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60" windowWidth="11295" windowHeight="5580" activeTab="1"/>
  </bookViews>
  <sheets>
    <sheet name="Spis Tabel" sheetId="1" r:id="rId1"/>
    <sheet name="List of tables" sheetId="94" r:id="rId2"/>
    <sheet name="T.1(174)" sheetId="4" r:id="rId3"/>
    <sheet name="T.2(175)" sheetId="5" r:id="rId4"/>
    <sheet name="T.3(176)" sheetId="6" r:id="rId5"/>
    <sheet name="T.4(177)" sheetId="7" r:id="rId6"/>
    <sheet name="T.5(178)" sheetId="9" r:id="rId7"/>
    <sheet name="T.6(179)" sheetId="10" r:id="rId8"/>
    <sheet name="T.7(180)" sheetId="11" r:id="rId9"/>
    <sheet name="T.8(181)" sheetId="12" r:id="rId10"/>
    <sheet name="T.9(182)" sheetId="13" r:id="rId11"/>
    <sheet name="T.10(183)" sheetId="14" r:id="rId12"/>
    <sheet name="T.11(184)" sheetId="15" r:id="rId13"/>
    <sheet name="T.12(185)" sheetId="16" r:id="rId14"/>
    <sheet name="T.13(186)" sheetId="17" r:id="rId15"/>
    <sheet name="T.14(187)" sheetId="18" r:id="rId16"/>
    <sheet name="T.15(188)" sheetId="19" r:id="rId17"/>
    <sheet name="T.16(189)" sheetId="20" r:id="rId18"/>
    <sheet name="T.17(190)" sheetId="21" r:id="rId19"/>
    <sheet name="T.18(191)" sheetId="22" r:id="rId20"/>
    <sheet name="T.19(192)" sheetId="23" r:id="rId21"/>
    <sheet name="T.20(193)" sheetId="24" r:id="rId22"/>
    <sheet name="T.21(194)" sheetId="25" r:id="rId23"/>
    <sheet name="T.22(195)" sheetId="26" r:id="rId24"/>
    <sheet name="T.23(196)" sheetId="27" r:id="rId25"/>
    <sheet name="T.23(196)DOK." sheetId="28" r:id="rId26"/>
    <sheet name="T.24(197)" sheetId="29" r:id="rId27"/>
    <sheet name="T.25(198)" sheetId="30" r:id="rId28"/>
    <sheet name="T.26(199)" sheetId="31" r:id="rId29"/>
    <sheet name="T.27(200)" sheetId="32" r:id="rId30"/>
    <sheet name="T.28(201)" sheetId="33" r:id="rId31"/>
    <sheet name="T.29(202)" sheetId="34" r:id="rId32"/>
    <sheet name="T.30(203)" sheetId="35" r:id="rId33"/>
    <sheet name="T.31(204)" sheetId="36" r:id="rId34"/>
    <sheet name="T.32(205)" sheetId="37" r:id="rId35"/>
    <sheet name="T.33(206)" sheetId="38" r:id="rId36"/>
    <sheet name="T.34(207)" sheetId="39" r:id="rId37"/>
    <sheet name="T.35(208)" sheetId="40" r:id="rId38"/>
    <sheet name="T.36(209)" sheetId="41" r:id="rId39"/>
    <sheet name="T.37(210)" sheetId="42" r:id="rId40"/>
    <sheet name="T.38(211)" sheetId="43" r:id="rId41"/>
    <sheet name="T.39(212)" sheetId="44" r:id="rId42"/>
    <sheet name="T.40(213)" sheetId="45" r:id="rId43"/>
    <sheet name="T.41(214)" sheetId="46" r:id="rId44"/>
    <sheet name="T.42(215)" sheetId="47" r:id="rId45"/>
    <sheet name="T.43(216)" sheetId="48" r:id="rId46"/>
    <sheet name="T.44(217)" sheetId="49" r:id="rId47"/>
    <sheet name="T.45(218)" sheetId="50" r:id="rId48"/>
    <sheet name="T.46(219)" sheetId="51" r:id="rId49"/>
    <sheet name="T.47(220)" sheetId="52" r:id="rId50"/>
    <sheet name="T.48(221)" sheetId="53" r:id="rId51"/>
    <sheet name="T.49(222)" sheetId="54" r:id="rId52"/>
    <sheet name="T.50(223)" sheetId="55" r:id="rId53"/>
    <sheet name="T.51(224)" sheetId="56" r:id="rId54"/>
    <sheet name="T.52(225)" sheetId="57" r:id="rId55"/>
    <sheet name="T.53(226)" sheetId="58" r:id="rId56"/>
    <sheet name="T.54(227)" sheetId="59" r:id="rId57"/>
    <sheet name="T.55(228)" sheetId="60" r:id="rId58"/>
    <sheet name="T.56(229)" sheetId="61" r:id="rId59"/>
    <sheet name="T.57(230)" sheetId="62" r:id="rId60"/>
    <sheet name="T.58(231)" sheetId="63" r:id="rId61"/>
    <sheet name="T.59(232)" sheetId="64" r:id="rId62"/>
    <sheet name="T.60(233)" sheetId="65" r:id="rId63"/>
    <sheet name="T.61(234)" sheetId="66" r:id="rId64"/>
    <sheet name="T.62(235)" sheetId="67" r:id="rId65"/>
    <sheet name="T.63(236)" sheetId="68" r:id="rId66"/>
    <sheet name="T.64(237)" sheetId="69" r:id="rId67"/>
    <sheet name="T.65(238)" sheetId="70" r:id="rId68"/>
    <sheet name="T.66(239)" sheetId="71" r:id="rId69"/>
    <sheet name="T.67(240)" sheetId="72" r:id="rId70"/>
    <sheet name="T.68(241)" sheetId="73" r:id="rId71"/>
    <sheet name="T.69(242)" sheetId="74" r:id="rId72"/>
    <sheet name="T.70(243)" sheetId="75" r:id="rId73"/>
    <sheet name="T.70(243)DOK." sheetId="76" r:id="rId74"/>
    <sheet name="T.71(244)" sheetId="77" r:id="rId75"/>
    <sheet name="T.71(244)CD." sheetId="78" r:id="rId76"/>
    <sheet name="T.71(244)CD. " sheetId="79" r:id="rId77"/>
    <sheet name="T.71(244)DOK." sheetId="80" r:id="rId78"/>
    <sheet name="T.72(245)" sheetId="81" r:id="rId79"/>
    <sheet name="T.73(246)" sheetId="82" r:id="rId80"/>
    <sheet name="T.74(247)" sheetId="83" r:id="rId81"/>
    <sheet name="T.74(247)DOK." sheetId="84" r:id="rId82"/>
    <sheet name="T.75(248)" sheetId="85" r:id="rId83"/>
    <sheet name="T.76(249)" sheetId="86" r:id="rId84"/>
    <sheet name="T.77(250)" sheetId="87" r:id="rId85"/>
    <sheet name="T.78(251)" sheetId="88" r:id="rId86"/>
    <sheet name="T.79(252)" sheetId="89" r:id="rId87"/>
    <sheet name="T.80(253)" sheetId="90" r:id="rId88"/>
    <sheet name="T.81(254)" sheetId="91" r:id="rId89"/>
    <sheet name="T.82(255)" sheetId="92" r:id="rId90"/>
    <sheet name="T.83(256)" sheetId="93" r:id="rId91"/>
  </sheets>
  <definedNames>
    <definedName name="_GoBack" localSheetId="74">'T.71(244)'!$A$1</definedName>
    <definedName name="_GoBack" localSheetId="75">'T.71(244)CD.'!#REF!</definedName>
    <definedName name="_GoBack" localSheetId="76">'T.71(244)CD. '!#REF!</definedName>
    <definedName name="_GoBack" localSheetId="77">'T.71(244)DOK.'!#REF!</definedName>
    <definedName name="_GoBack" localSheetId="78">'T.72(245)'!$H$18</definedName>
    <definedName name="_GoBack" localSheetId="80">'T.74(247)'!$D$10</definedName>
    <definedName name="_GoBack" localSheetId="83">'T.76(249)'!$A$1</definedName>
    <definedName name="_GoBack" localSheetId="84">'T.77(250)'!$A$1</definedName>
    <definedName name="_GoBack" localSheetId="85">'T.78(251)'!$H$11</definedName>
    <definedName name="_GoBack" localSheetId="86">'T.79(252)'!$A$1</definedName>
    <definedName name="_GoBack" localSheetId="87">'T.80(253)'!$A$1</definedName>
    <definedName name="_GoBack" localSheetId="89">'T.82(255)'!$A$52</definedName>
    <definedName name="_GoBack" localSheetId="90">'T.83(256)'!$A$1</definedName>
    <definedName name="_xlnm.Print_Area" localSheetId="11">'T.10(183)'!$A$1:$H$31</definedName>
    <definedName name="_xlnm.Print_Area" localSheetId="3">'T.2(175)'!$A$1:$H$14</definedName>
    <definedName name="_xlnm.Print_Area" localSheetId="22">'T.21(194)'!$A$1:$I$30</definedName>
    <definedName name="_xlnm.Print_Area" localSheetId="23">'T.22(195)'!$A$1:$H$23</definedName>
    <definedName name="_xlnm.Print_Area" localSheetId="24">'T.23(196)'!$A$1:$G$107</definedName>
    <definedName name="_xlnm.Print_Area" localSheetId="25">'T.23(196)DOK.'!$A$1:$G$67</definedName>
    <definedName name="_xlnm.Print_Area" localSheetId="26">'T.24(197)'!$K$1:$T$57</definedName>
    <definedName name="_xlnm.Print_Area" localSheetId="29">'T.27(200)'!$J$1:$S$56</definedName>
    <definedName name="_xlnm.Print_Area" localSheetId="37">'T.35(208)'!$A$1:$F$95</definedName>
    <definedName name="_xlnm.Print_Area" localSheetId="39">'T.37(210)'!$A$1:$G$45</definedName>
    <definedName name="_xlnm.Print_Area" localSheetId="53">'T.51(224)'!$A$1:$G$3229</definedName>
    <definedName name="_xlnm.Print_Area" localSheetId="55">'T.53(226)'!$A$1:$G$24</definedName>
    <definedName name="_xlnm.Print_Area" localSheetId="57">'T.55(228)'!$A$1:$G$27</definedName>
    <definedName name="_xlnm.Print_Area" localSheetId="58">'T.56(229)'!$A$1:$G$32</definedName>
    <definedName name="_xlnm.Print_Area" localSheetId="60">'T.58(231)'!$A$1:$I$80</definedName>
    <definedName name="_xlnm.Print_Area" localSheetId="61">'T.59(232)'!$A$1:$H$67</definedName>
    <definedName name="_xlnm.Print_Area" localSheetId="62">'T.60(233)'!$A$1:$H$59</definedName>
    <definedName name="_xlnm.Print_Area" localSheetId="63">'T.61(234)'!$A$1:$H$69</definedName>
    <definedName name="_xlnm.Print_Area" localSheetId="64">'T.62(235)'!$A$1:$H$65</definedName>
    <definedName name="_xlnm.Print_Area" localSheetId="65">'T.63(236)'!$A$1:$G$30</definedName>
    <definedName name="_xlnm.Print_Area" localSheetId="67">'T.65(238)'!$A$1:$J$36</definedName>
    <definedName name="_xlnm.Print_Area" localSheetId="68">'T.66(239)'!$A$1:$Q$43</definedName>
    <definedName name="_xlnm.Print_Area" localSheetId="69">'T.67(240)'!$A$1:$I$42</definedName>
    <definedName name="_xlnm.Print_Area" localSheetId="70">'T.68(241)'!$A$1:$E$74</definedName>
    <definedName name="_xlnm.Print_Area" localSheetId="71">'T.69(242)'!$A$1:$E$24</definedName>
    <definedName name="_xlnm.Print_Area" localSheetId="8">'T.7(180)'!$A$1:$I$235</definedName>
    <definedName name="_xlnm.Print_Area" localSheetId="72">'T.70(243)'!$A$1:$H$74</definedName>
    <definedName name="_xlnm.Print_Area" localSheetId="9">'T.8(181)'!$A$1:$U$30</definedName>
    <definedName name="_xlnm.Print_Area" localSheetId="10">'T.9(182)'!$A$1:$R$33</definedName>
    <definedName name="_xlnm.Print_Titles" localSheetId="72">'T.70(243)'!$A$1:$IV$7</definedName>
    <definedName name="_xlnm.Print_Titles" localSheetId="73">'T.70(243)DOK.'!$A$1:$IV$7</definedName>
    <definedName name="Z_BE7E54F2_23B7_48C8_BDB0_0AC025615BF1_.wvu.PrintArea" localSheetId="33" hidden="1">'T.31(204)'!$A$1:$H$63</definedName>
  </definedNames>
  <calcPr calcId="152511"/>
</workbook>
</file>

<file path=xl/calcChain.xml><?xml version="1.0" encoding="utf-8"?>
<calcChain xmlns="http://schemas.openxmlformats.org/spreadsheetml/2006/main">
  <c r="C5" i="56" l="1"/>
  <c r="C5" i="55"/>
  <c r="C13" i="55" s="1"/>
  <c r="C9" i="54"/>
  <c r="C17" i="54" s="1"/>
  <c r="C42" i="46"/>
  <c r="C46" i="46"/>
  <c r="C49" i="46"/>
  <c r="C51" i="46"/>
  <c r="C53" i="46"/>
  <c r="C61" i="46"/>
  <c r="C64" i="46"/>
  <c r="C66" i="46"/>
  <c r="C68" i="46"/>
  <c r="C75" i="46"/>
  <c r="C78" i="46"/>
  <c r="C80" i="46"/>
  <c r="C82" i="46"/>
  <c r="P15" i="43"/>
</calcChain>
</file>

<file path=xl/sharedStrings.xml><?xml version="1.0" encoding="utf-8"?>
<sst xmlns="http://schemas.openxmlformats.org/spreadsheetml/2006/main" count="6459" uniqueCount="3168">
  <si>
    <t>Dział II. GOSPODARKA ŻYWNOŚCIOWA</t>
  </si>
  <si>
    <t>Tabl. 1 (174)</t>
  </si>
  <si>
    <t>Tabl. 2 (175)</t>
  </si>
  <si>
    <t>a Excluding sowing.</t>
  </si>
  <si>
    <t>a Bez materiału siewnego.</t>
  </si>
  <si>
    <t>T O T A L</t>
  </si>
  <si>
    <t>O G Ó Ł E M</t>
  </si>
  <si>
    <t>Share of procurement in final agricultural output in %</t>
  </si>
  <si>
    <t>Udział skupu w końcowej produkcji rolniczej w %</t>
  </si>
  <si>
    <t xml:space="preserve">              animal</t>
  </si>
  <si>
    <t xml:space="preserve">              zwierzęce</t>
  </si>
  <si>
    <t>Products: crop</t>
  </si>
  <si>
    <t>Produkty: roślinne</t>
  </si>
  <si>
    <t xml:space="preserve">Per 1 ha of agricultural land in zl </t>
  </si>
  <si>
    <t xml:space="preserve">Na 1 ha użytków rolnych w zł </t>
  </si>
  <si>
    <t>Honey</t>
  </si>
  <si>
    <t>Miód</t>
  </si>
  <si>
    <t>Sheep's greasy wool</t>
  </si>
  <si>
    <t>Wełna nieprana owcza</t>
  </si>
  <si>
    <t>Consumer hen eggs</t>
  </si>
  <si>
    <t>Cow's milk</t>
  </si>
  <si>
    <t>Mleko krowie</t>
  </si>
  <si>
    <t>Poultry</t>
  </si>
  <si>
    <t>Drób</t>
  </si>
  <si>
    <t>Horses</t>
  </si>
  <si>
    <t>Konie</t>
  </si>
  <si>
    <t>Sheep</t>
  </si>
  <si>
    <t>Owce</t>
  </si>
  <si>
    <t>Pigs</t>
  </si>
  <si>
    <t>Trzoda chlewna</t>
  </si>
  <si>
    <t>Calves</t>
  </si>
  <si>
    <t>Cielęta</t>
  </si>
  <si>
    <t>Cattle (excluding calves)</t>
  </si>
  <si>
    <t>Bydło (bez cieląt)</t>
  </si>
  <si>
    <t xml:space="preserve">   of which:</t>
  </si>
  <si>
    <t xml:space="preserve">    w tym:</t>
  </si>
  <si>
    <t>Animal products</t>
  </si>
  <si>
    <t>Produkty zwierzęce</t>
  </si>
  <si>
    <t>Straw from basic cereals</t>
  </si>
  <si>
    <t>Słoma zbóż podstawowych</t>
  </si>
  <si>
    <t>Meadow hay</t>
  </si>
  <si>
    <t>Siano łąkowe</t>
  </si>
  <si>
    <t>Fruit</t>
  </si>
  <si>
    <t>Owoce</t>
  </si>
  <si>
    <t>Vegetables</t>
  </si>
  <si>
    <t>Warzywa</t>
  </si>
  <si>
    <t>Hop</t>
  </si>
  <si>
    <t>Chmiel</t>
  </si>
  <si>
    <t>Tabacco plant</t>
  </si>
  <si>
    <t>Tytoń</t>
  </si>
  <si>
    <t xml:space="preserve">    of which industrial</t>
  </si>
  <si>
    <t xml:space="preserve">    w tym przemysłowy</t>
  </si>
  <si>
    <t>Rape and agrimony</t>
  </si>
  <si>
    <t>Rzepak i rzepik</t>
  </si>
  <si>
    <t>Sugar beets</t>
  </si>
  <si>
    <t>Buraki cukrowe</t>
  </si>
  <si>
    <t>Potatoes</t>
  </si>
  <si>
    <t>Ziemniaki</t>
  </si>
  <si>
    <t xml:space="preserve">             maize for grain</t>
  </si>
  <si>
    <t xml:space="preserve">             kukurydza na ziarno………………………</t>
  </si>
  <si>
    <t xml:space="preserve">                                triticale</t>
  </si>
  <si>
    <t xml:space="preserve">                              pszenżyto</t>
  </si>
  <si>
    <t xml:space="preserve">                                oats and cereal mixed</t>
  </si>
  <si>
    <t xml:space="preserve">                              owies i mieszanki zbożowe</t>
  </si>
  <si>
    <t xml:space="preserve">                                 barley</t>
  </si>
  <si>
    <t xml:space="preserve">                               jęczmień</t>
  </si>
  <si>
    <t xml:space="preserve">                                 rye</t>
  </si>
  <si>
    <t xml:space="preserve">                               żyto</t>
  </si>
  <si>
    <t xml:space="preserve">                                 wheat</t>
  </si>
  <si>
    <t xml:space="preserve">                               pszenica</t>
  </si>
  <si>
    <t xml:space="preserve">             of which basic cereals</t>
  </si>
  <si>
    <t xml:space="preserve">             w tym zboża podstawowe</t>
  </si>
  <si>
    <t xml:space="preserve">             of which consumer and for feeds cereals</t>
  </si>
  <si>
    <t xml:space="preserve">             w tym zboża konsumpcyjne i paszowe</t>
  </si>
  <si>
    <t xml:space="preserve">                              triticale</t>
  </si>
  <si>
    <t xml:space="preserve">                               oats and cereal mixed</t>
  </si>
  <si>
    <t xml:space="preserve">                               owies i mieszanki zbożowe</t>
  </si>
  <si>
    <t xml:space="preserve">                               barley</t>
  </si>
  <si>
    <t xml:space="preserve">                               rye</t>
  </si>
  <si>
    <t xml:space="preserve">                               wheat</t>
  </si>
  <si>
    <t>Cereals</t>
  </si>
  <si>
    <t>Zboża</t>
  </si>
  <si>
    <t xml:space="preserve">    of which:</t>
  </si>
  <si>
    <t>Crop products</t>
  </si>
  <si>
    <t>Produkty roślinne</t>
  </si>
  <si>
    <t xml:space="preserve">                      PROCUREMENT VALUE OF AGRICULTURAL PRODUCTS (current prices)</t>
  </si>
  <si>
    <t>Procurement of agricultural products</t>
  </si>
  <si>
    <t>Skup produktów rolnych</t>
  </si>
  <si>
    <t>FOOD ECONOMY</t>
  </si>
  <si>
    <t>GOSPODARKA ŻYWNOŚCIOWA</t>
  </si>
  <si>
    <t>DZIAŁ II</t>
  </si>
  <si>
    <t>WARTOŚĆ SKUPU PRODUKTÓW ROLNYCH (ceny bieżące)</t>
  </si>
  <si>
    <t>a See general notes to the Yearbook, item 12 on page 34.</t>
  </si>
  <si>
    <t>TOTAL</t>
  </si>
  <si>
    <t>2010=100</t>
  </si>
  <si>
    <t>2005=100</t>
  </si>
  <si>
    <t>DYNAMIKA SKUPU PRODUKTÓW ROLNYCH (ceny stałe)</t>
  </si>
  <si>
    <t xml:space="preserve">TOTAL </t>
  </si>
  <si>
    <t xml:space="preserve">OGÓŁEM </t>
  </si>
  <si>
    <t>Per 1 ha of agricultural land in zl</t>
  </si>
  <si>
    <t>Na 1 ha użytków rolnych w zł</t>
  </si>
  <si>
    <t>In million zloty</t>
  </si>
  <si>
    <t>W milionach złotych</t>
  </si>
  <si>
    <t xml:space="preserve">                      (current prices)</t>
  </si>
  <si>
    <t xml:space="preserve">                      PROCUREMENT VALUE OF AGRICULTURAL PRODUCTS IN PRIVATE FARMS </t>
  </si>
  <si>
    <t xml:space="preserve">                       INDYWIDUALNYCH  (ceny bieżące)</t>
  </si>
  <si>
    <t>Tabl. 3 (176)</t>
  </si>
  <si>
    <t>WARTOŚĆ SKUPU PRODUKTÓW ROLNYCH W GOSPODARSTWACH  INDYWIDUALNYCH  (ceny bieżące)</t>
  </si>
  <si>
    <t>Tabl. 4 (177)</t>
  </si>
  <si>
    <t>Natural persons</t>
  </si>
  <si>
    <t>Osoby fizyczne</t>
  </si>
  <si>
    <t xml:space="preserve">   of which meat industry partnerships</t>
  </si>
  <si>
    <t xml:space="preserve">   w tym spółki przemysłu mięsnego</t>
  </si>
  <si>
    <t>Partnerships</t>
  </si>
  <si>
    <t>Spółki</t>
  </si>
  <si>
    <t xml:space="preserve">   of which dairy co-operatives</t>
  </si>
  <si>
    <t xml:space="preserve">   w tym spółdzielnie mleczarskie</t>
  </si>
  <si>
    <t>Co-operatives</t>
  </si>
  <si>
    <t>Spółdzielnie</t>
  </si>
  <si>
    <t>Others</t>
  </si>
  <si>
    <t>Pozostałe</t>
  </si>
  <si>
    <t>Tabacco industry plants</t>
  </si>
  <si>
    <t>Zakłady przemysłu tytoniowego</t>
  </si>
  <si>
    <t>Sugar industry plants</t>
  </si>
  <si>
    <t xml:space="preserve">Zakłady przemysłu cukrowniczego </t>
  </si>
  <si>
    <t>Cereals and milling industry plants</t>
  </si>
  <si>
    <t xml:space="preserve">Zakłady przemysłu zbożowo-młynarskiego </t>
  </si>
  <si>
    <t>Meat industry plants</t>
  </si>
  <si>
    <t xml:space="preserve">Zakłady przemysłu mięsnego  </t>
  </si>
  <si>
    <t xml:space="preserve">   w tym :</t>
  </si>
  <si>
    <t>Governmental units</t>
  </si>
  <si>
    <t>Jednostki państwowe</t>
  </si>
  <si>
    <t>Of which:</t>
  </si>
  <si>
    <t>W tym :</t>
  </si>
  <si>
    <t xml:space="preserve">                          PROCUREMENT VALUE OF AGRICULTURAL PRODUCTS BY PROCURING UNITS  (current prices)</t>
  </si>
  <si>
    <t>—</t>
  </si>
  <si>
    <t>WARTOŚĆ SKUPU PRODUKTÓW ROLNYCH WEDŁUG JEDNOSTEK SKUPUJĄCYCH (ceny bieżące)</t>
  </si>
  <si>
    <t>Tabl. 5 (178)</t>
  </si>
  <si>
    <t>Zachodniopomorskie</t>
  </si>
  <si>
    <t>Wielkopolskie</t>
  </si>
  <si>
    <t>Warmińsko-mazurskie</t>
  </si>
  <si>
    <t>Świętokrzyskie</t>
  </si>
  <si>
    <t>Śląskie</t>
  </si>
  <si>
    <t>Pomorskie</t>
  </si>
  <si>
    <t>Podlaskie</t>
  </si>
  <si>
    <t>Podkarpackie</t>
  </si>
  <si>
    <t>Opolskie</t>
  </si>
  <si>
    <t>Mazowieckie</t>
  </si>
  <si>
    <t>Małopolskie</t>
  </si>
  <si>
    <t>Łódzkie</t>
  </si>
  <si>
    <t>Lubuskie</t>
  </si>
  <si>
    <t>Lubelskie</t>
  </si>
  <si>
    <t>Kujawsko-pomorskie</t>
  </si>
  <si>
    <t>Dolnośląskie</t>
  </si>
  <si>
    <t>POLAND</t>
  </si>
  <si>
    <t>POLSKA</t>
  </si>
  <si>
    <t>animal products</t>
  </si>
  <si>
    <t>crop products</t>
  </si>
  <si>
    <t>total</t>
  </si>
  <si>
    <t>produkty zwierzęce</t>
  </si>
  <si>
    <t>produkty roślinne</t>
  </si>
  <si>
    <t>ogółem</t>
  </si>
  <si>
    <t xml:space="preserve">                      BY VOIVODSHIPS (current prices) </t>
  </si>
  <si>
    <t xml:space="preserve">                      PROCUREMENT VALUE OF AGRICULTURAL PRODUCTS PER 1 HA OF AGRICULTURAL LAND</t>
  </si>
  <si>
    <t xml:space="preserve">                      WEDŁUG WOJEWÓDZTW (ceny bieżące) </t>
  </si>
  <si>
    <t xml:space="preserve">                       PROCUREMENT VALUE OF AGRICULTURAL PRODUCTS BY VOIVODSHIPS (current prices)</t>
  </si>
  <si>
    <t>WARTOŚĆ SKUPU PRODUKTÓW ROLNYCH WEDŁUG WOJEWÓDZTW (ceny bieżące)</t>
  </si>
  <si>
    <t xml:space="preserve">WARTOŚĆ SKUPU PRODUKTÓW ROLNYCH NA 1 HA UŻYTKÓW ROLNYCH WEDŁUG WOJEWÓDZTW (ceny bieżące) </t>
  </si>
  <si>
    <t>Tabl. 6 (179)</t>
  </si>
  <si>
    <t>c  Including cereal mixed.</t>
  </si>
  <si>
    <t xml:space="preserve">a In live weight.    b Beef, veal, pork, mutton, horseflesh and poultry; in warm post-slaughter weight.   </t>
  </si>
  <si>
    <t xml:space="preserve"> c  Łącznie z mieszankami zbożowymi.</t>
  </si>
  <si>
    <r>
      <rPr>
        <i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 W wadze żywej.  </t>
    </r>
    <r>
      <rPr>
        <i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Wołowe,cielęce, wieprzowe, baranie, końskie i drobiowe; w wadze poubojowej ciepłej (wbc). </t>
    </r>
  </si>
  <si>
    <t>units</t>
  </si>
  <si>
    <t xml:space="preserve">Consumer hen eggs </t>
  </si>
  <si>
    <t>szt.</t>
  </si>
  <si>
    <t>Jaja kurze konsumpcyjne</t>
  </si>
  <si>
    <t>l</t>
  </si>
  <si>
    <r>
      <t xml:space="preserve">  of meat (including fats)</t>
    </r>
    <r>
      <rPr>
        <i/>
        <vertAlign val="superscript"/>
        <sz val="10"/>
        <rFont val="Arial"/>
        <family val="2"/>
        <charset val="238"/>
      </rPr>
      <t>b</t>
    </r>
  </si>
  <si>
    <t>kg</t>
  </si>
  <si>
    <t xml:space="preserve">Animals for slaughter in terms </t>
  </si>
  <si>
    <r>
      <t xml:space="preserve">  na mięso (łącznie z tłuszczami)</t>
    </r>
    <r>
      <rPr>
        <i/>
        <vertAlign val="superscript"/>
        <sz val="10"/>
        <rFont val="Arial"/>
        <family val="2"/>
        <charset val="238"/>
      </rPr>
      <t>b</t>
    </r>
    <r>
      <rPr>
        <vertAlign val="superscript"/>
        <sz val="10"/>
        <rFont val="Arial"/>
        <family val="2"/>
        <charset val="238"/>
      </rPr>
      <t xml:space="preserve"> </t>
    </r>
  </si>
  <si>
    <t>Żywiec rzeźny w przeliczeniu</t>
  </si>
  <si>
    <t>Cattle (including calves)</t>
  </si>
  <si>
    <t>Bydło (łącznie z cielętami)</t>
  </si>
  <si>
    <t>Oil - seeds</t>
  </si>
  <si>
    <t>Oleiste</t>
  </si>
  <si>
    <r>
      <t>Basic cereals</t>
    </r>
    <r>
      <rPr>
        <i/>
        <vertAlign val="superscript"/>
        <sz val="10"/>
        <rFont val="Arial"/>
        <family val="2"/>
        <charset val="238"/>
      </rPr>
      <t>c</t>
    </r>
  </si>
  <si>
    <r>
      <t>Zboża podstawowe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</t>
    </r>
  </si>
  <si>
    <t xml:space="preserve">Per 1 ha of agricultural land </t>
  </si>
  <si>
    <t xml:space="preserve">Na 1 ha użytków rolnych </t>
  </si>
  <si>
    <t>t</t>
  </si>
  <si>
    <t>mln units</t>
  </si>
  <si>
    <t>mln szt.</t>
  </si>
  <si>
    <t>mln l</t>
  </si>
  <si>
    <t xml:space="preserve">mln l </t>
  </si>
  <si>
    <t xml:space="preserve">thous. t </t>
  </si>
  <si>
    <t xml:space="preserve">     tys.t</t>
  </si>
  <si>
    <r>
      <t xml:space="preserve">  na mięso (łącznie z tłuszczami)</t>
    </r>
    <r>
      <rPr>
        <i/>
        <vertAlign val="superscript"/>
        <sz val="10"/>
        <rFont val="Arial"/>
        <family val="2"/>
        <charset val="238"/>
      </rPr>
      <t>b</t>
    </r>
  </si>
  <si>
    <t xml:space="preserve">  poultry</t>
  </si>
  <si>
    <t xml:space="preserve"> tys.t</t>
  </si>
  <si>
    <t xml:space="preserve">  drób</t>
  </si>
  <si>
    <t xml:space="preserve">  horses</t>
  </si>
  <si>
    <t xml:space="preserve">  konie </t>
  </si>
  <si>
    <t xml:space="preserve">  sheep</t>
  </si>
  <si>
    <t xml:space="preserve">  owce</t>
  </si>
  <si>
    <t xml:space="preserve">  pigs</t>
  </si>
  <si>
    <t xml:space="preserve">  trzoda chlewna</t>
  </si>
  <si>
    <t xml:space="preserve">  calves</t>
  </si>
  <si>
    <t xml:space="preserve">  cielęta</t>
  </si>
  <si>
    <r>
      <t>Animals for slaughter</t>
    </r>
    <r>
      <rPr>
        <i/>
        <vertAlign val="superscript"/>
        <sz val="10"/>
        <rFont val="Arial"/>
        <family val="2"/>
        <charset val="238"/>
      </rPr>
      <t xml:space="preserve"> a</t>
    </r>
    <r>
      <rPr>
        <i/>
        <sz val="10"/>
        <rFont val="Arial"/>
        <family val="2"/>
        <charset val="238"/>
      </rPr>
      <t>(cont.)</t>
    </r>
  </si>
  <si>
    <r>
      <t xml:space="preserve">Żywiec rzeźny </t>
    </r>
    <r>
      <rPr>
        <i/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>(dok.)................................</t>
    </r>
  </si>
  <si>
    <t>Of which from private farms (cont.)</t>
  </si>
  <si>
    <t>W tym od gospodarstw indywidualnych (dok.)</t>
  </si>
  <si>
    <r>
      <t xml:space="preserve">Jednostka miary      </t>
    </r>
    <r>
      <rPr>
        <i/>
        <sz val="7"/>
        <rFont val="Arial"/>
        <family val="2"/>
        <charset val="238"/>
      </rPr>
      <t>Measure unit</t>
    </r>
  </si>
  <si>
    <r>
      <t xml:space="preserve">PRODUKTY ROLNE                           </t>
    </r>
    <r>
      <rPr>
        <i/>
        <sz val="10"/>
        <rFont val="Arial"/>
        <family val="2"/>
        <charset val="238"/>
      </rPr>
      <t>AGRICULTURAL PRODUCTS</t>
    </r>
  </si>
  <si>
    <t xml:space="preserve">           PROCUREMENT OF MAJOR AGRICULTURAL PRODUCTS (cont.)</t>
  </si>
  <si>
    <r>
      <t>TABL. 7 (180).</t>
    </r>
    <r>
      <rPr>
        <b/>
        <sz val="10"/>
        <rFont val="Arial"/>
        <family val="2"/>
        <charset val="238"/>
      </rPr>
      <t xml:space="preserve"> SKUP WAŻNIEJSZYCH PRODUKTÓW ROLNYCH (dok.)</t>
    </r>
  </si>
  <si>
    <r>
      <t xml:space="preserve">a  </t>
    </r>
    <r>
      <rPr>
        <sz val="9"/>
        <rFont val="Arial"/>
        <family val="2"/>
        <charset val="238"/>
      </rPr>
      <t>W wadze żywej.</t>
    </r>
    <r>
      <rPr>
        <i/>
        <sz val="9"/>
        <rFont val="Arial"/>
        <family val="2"/>
        <charset val="238"/>
      </rPr>
      <t xml:space="preserve"> a In live weight.</t>
    </r>
  </si>
  <si>
    <t xml:space="preserve">  cattle (excluding calves)</t>
  </si>
  <si>
    <t xml:space="preserve">  bydło (bez cieląt)</t>
  </si>
  <si>
    <r>
      <t>Animals for slaughter</t>
    </r>
    <r>
      <rPr>
        <i/>
        <vertAlign val="superscript"/>
        <sz val="10"/>
        <rFont val="Arial"/>
        <family val="2"/>
        <charset val="238"/>
      </rPr>
      <t xml:space="preserve"> a</t>
    </r>
  </si>
  <si>
    <r>
      <t xml:space="preserve">Żywiec rzeźny </t>
    </r>
    <r>
      <rPr>
        <i/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>................................</t>
    </r>
  </si>
  <si>
    <t xml:space="preserve">Warzywa </t>
  </si>
  <si>
    <t xml:space="preserve">Ziemniaki  </t>
  </si>
  <si>
    <t>Consumer pulses</t>
  </si>
  <si>
    <t xml:space="preserve">Strączkowe konsumpcyjne </t>
  </si>
  <si>
    <t xml:space="preserve">   maize for grain</t>
  </si>
  <si>
    <t xml:space="preserve">   kukurydza na ziarno</t>
  </si>
  <si>
    <t xml:space="preserve">     triticale</t>
  </si>
  <si>
    <t xml:space="preserve">     pszenżyto</t>
  </si>
  <si>
    <t xml:space="preserve">     oats and mixed cereals</t>
  </si>
  <si>
    <t xml:space="preserve">     owies i mieszanki zbożowe</t>
  </si>
  <si>
    <t xml:space="preserve">      barley</t>
  </si>
  <si>
    <t xml:space="preserve">      jęczmień </t>
  </si>
  <si>
    <t xml:space="preserve">      rye</t>
  </si>
  <si>
    <t xml:space="preserve">      żyto</t>
  </si>
  <si>
    <t xml:space="preserve">      wheat</t>
  </si>
  <si>
    <t xml:space="preserve">      pszenica</t>
  </si>
  <si>
    <t xml:space="preserve">    of which basic cereals</t>
  </si>
  <si>
    <t xml:space="preserve">    w tym zboża podstawowe</t>
  </si>
  <si>
    <t xml:space="preserve"> of which consumer and for feeds cerals</t>
  </si>
  <si>
    <t xml:space="preserve"> w tym zboża konsumpcyjne i paszowe </t>
  </si>
  <si>
    <t xml:space="preserve">    maize for grain</t>
  </si>
  <si>
    <t xml:space="preserve">    kukurydza na ziarno</t>
  </si>
  <si>
    <t xml:space="preserve">      triticale</t>
  </si>
  <si>
    <t xml:space="preserve">      pszenżyto</t>
  </si>
  <si>
    <t xml:space="preserve">      oats and mixed cereals</t>
  </si>
  <si>
    <t xml:space="preserve">      owies i mieszanki zbożowe</t>
  </si>
  <si>
    <t xml:space="preserve">       jęczmień </t>
  </si>
  <si>
    <t xml:space="preserve">       rye</t>
  </si>
  <si>
    <t xml:space="preserve">       żyto</t>
  </si>
  <si>
    <t xml:space="preserve">       wheat</t>
  </si>
  <si>
    <t xml:space="preserve">       pszenica</t>
  </si>
  <si>
    <t>Of which from private farms</t>
  </si>
  <si>
    <t>W tym od gospodarstw indywidualnych</t>
  </si>
  <si>
    <r>
      <t xml:space="preserve">Jednostka miary            </t>
    </r>
    <r>
      <rPr>
        <i/>
        <sz val="10"/>
        <rFont val="Arial"/>
        <family val="2"/>
        <charset val="238"/>
      </rPr>
      <t>Measure unit</t>
    </r>
  </si>
  <si>
    <t xml:space="preserve">                      PROCUREMENT OF MAJOR AGRICULTURAL PRODUCTS (cont.)</t>
  </si>
  <si>
    <r>
      <t>TABL. 7 (180).</t>
    </r>
    <r>
      <rPr>
        <b/>
        <sz val="10"/>
        <rFont val="Arial"/>
        <family val="2"/>
        <charset val="238"/>
      </rPr>
      <t xml:space="preserve"> SKUP WAŻNIEJSZYCH PRODUKTÓW ROLNYCH (cd.)</t>
    </r>
  </si>
  <si>
    <t>c Including mixed - cereals</t>
  </si>
  <si>
    <t xml:space="preserve">a In live weight.    b Beef, veal, pork, mutton, horseflesh and poultry; in warm post-slaughter weight.  </t>
  </si>
  <si>
    <t>Oil - bearing</t>
  </si>
  <si>
    <t xml:space="preserve">Animals for slaughter in terms of meat </t>
  </si>
  <si>
    <t>Total (cont.)</t>
  </si>
  <si>
    <t>Ogółem (dok.)</t>
  </si>
  <si>
    <t xml:space="preserve">                     PROCUREMENT OF MAJOR AGRICULTURAL PRODUCTS (cont.)</t>
  </si>
  <si>
    <t xml:space="preserve">  of which industrial</t>
  </si>
  <si>
    <t xml:space="preserve">  w tym przemysłowy</t>
  </si>
  <si>
    <t xml:space="preserve">   kukurydza na ziarno………………………</t>
  </si>
  <si>
    <t xml:space="preserve">     barley</t>
  </si>
  <si>
    <t xml:space="preserve">      rye </t>
  </si>
  <si>
    <t xml:space="preserve">  of which consumer and for feeds cereals</t>
  </si>
  <si>
    <t xml:space="preserve">  w tym zboża konsumpcyjne i paszowe</t>
  </si>
  <si>
    <t xml:space="preserve">   of which basic cereals</t>
  </si>
  <si>
    <t>Total</t>
  </si>
  <si>
    <t>Ogółem</t>
  </si>
  <si>
    <t xml:space="preserve">                      PROCUREMENT OF MAJOR AGRICULTURAL PRODUCTS</t>
  </si>
  <si>
    <t xml:space="preserve"> SKUP WAŻNIEJSZYCH PRODUKTÓW ROLNYCH</t>
  </si>
  <si>
    <t>Tabl. 7 (180)</t>
  </si>
  <si>
    <t xml:space="preserve">     a Including  cereal mixed.</t>
  </si>
  <si>
    <t>.</t>
  </si>
  <si>
    <t>No</t>
  </si>
  <si>
    <t>fruit</t>
  </si>
  <si>
    <t>vegetables</t>
  </si>
  <si>
    <t>rape and turnip rape</t>
  </si>
  <si>
    <t>sugar beets</t>
  </si>
  <si>
    <t>potatoes</t>
  </si>
  <si>
    <t>Lp.</t>
  </si>
  <si>
    <t>owoce</t>
  </si>
  <si>
    <t>warzywa</t>
  </si>
  <si>
    <t>rzepak i rzepik</t>
  </si>
  <si>
    <t>buraki cukrowe</t>
  </si>
  <si>
    <t>ziemniaki</t>
  </si>
  <si>
    <t xml:space="preserve">                      PROCUREMENT OF MAJOR CROP PRODUCTS BY VOIVODSHIPS</t>
  </si>
  <si>
    <t>SKUP WAŻNIEJSZYCH PRODUKTÓW ROŚLINNYCH WEDŁUG WOJEWÓDZTW</t>
  </si>
  <si>
    <t>Tabl. 8 (181)</t>
  </si>
  <si>
    <t>a Beef, veal, pork, mutton, horseflesh and poultry - in warm post-slaughter weight. b In live weight</t>
  </si>
  <si>
    <t xml:space="preserve">                    in thousand tonnes</t>
  </si>
  <si>
    <t>w tysiącach ton</t>
  </si>
  <si>
    <t>mleko krowie w milionach litrów cow's milk in million literes</t>
  </si>
  <si>
    <r>
      <t>poultry</t>
    </r>
    <r>
      <rPr>
        <i/>
        <vertAlign val="superscript"/>
        <sz val="10"/>
        <rFont val="Arial"/>
        <family val="2"/>
        <charset val="238"/>
      </rPr>
      <t>b</t>
    </r>
  </si>
  <si>
    <r>
      <t>pigs</t>
    </r>
    <r>
      <rPr>
        <i/>
        <vertAlign val="superscript"/>
        <sz val="10"/>
        <rFont val="Arial"/>
        <family val="2"/>
        <charset val="238"/>
      </rPr>
      <t>b</t>
    </r>
  </si>
  <si>
    <r>
      <t>drób</t>
    </r>
    <r>
      <rPr>
        <vertAlign val="superscript"/>
        <sz val="10"/>
        <rFont val="Arial"/>
        <family val="2"/>
        <charset val="238"/>
      </rPr>
      <t>b</t>
    </r>
  </si>
  <si>
    <r>
      <t>trzoda chlewna</t>
    </r>
    <r>
      <rPr>
        <vertAlign val="superscript"/>
        <sz val="10"/>
        <rFont val="Arial"/>
        <family val="2"/>
        <charset val="238"/>
      </rPr>
      <t>b</t>
    </r>
  </si>
  <si>
    <r>
      <t xml:space="preserve">Lp. </t>
    </r>
    <r>
      <rPr>
        <i/>
        <sz val="10"/>
        <rFont val="Arial"/>
        <family val="2"/>
        <charset val="238"/>
      </rPr>
      <t>No.</t>
    </r>
  </si>
  <si>
    <t>WOJEWÓDZTWA VOIVODSHIPS</t>
  </si>
  <si>
    <t xml:space="preserve">              PROCUREMENT OF MAJOR ANIMAL PRODUCTS BY VOIVODSHIPS</t>
  </si>
  <si>
    <t>SKUP WAŻNIEJSZYCH PRODUKTÓW ZWIERZĘCYCH WEDŁUG WOJEWÓDZTW</t>
  </si>
  <si>
    <t>Tabl. 9 (182)</t>
  </si>
  <si>
    <t xml:space="preserve"> b Beef, veal, pork, mutton, horseflesh and poultry; in warm post-slaughter weight. </t>
  </si>
  <si>
    <t>a Including cereal mixed .</t>
  </si>
  <si>
    <t>in litres</t>
  </si>
  <si>
    <t>in kilograms</t>
  </si>
  <si>
    <t>w litrach</t>
  </si>
  <si>
    <t>w kilogramach</t>
  </si>
  <si>
    <r>
      <t>animals for slaughter in terms of meat (including fats)</t>
    </r>
    <r>
      <rPr>
        <i/>
        <vertAlign val="superscript"/>
        <sz val="10"/>
        <rFont val="Arial"/>
        <family val="2"/>
        <charset val="238"/>
      </rPr>
      <t>b</t>
    </r>
  </si>
  <si>
    <t>cow's milk</t>
  </si>
  <si>
    <t>pigs</t>
  </si>
  <si>
    <t>cattle (including calves)</t>
  </si>
  <si>
    <r>
      <t>(łącznie z tłuszczami)</t>
    </r>
    <r>
      <rPr>
        <i/>
        <vertAlign val="superscript"/>
        <sz val="10"/>
        <rFont val="Arial"/>
        <family val="2"/>
        <charset val="238"/>
      </rPr>
      <t>b</t>
    </r>
  </si>
  <si>
    <t>VOIVODSHIPS</t>
  </si>
  <si>
    <t>mleko krowie</t>
  </si>
  <si>
    <t>trzoda chlewna</t>
  </si>
  <si>
    <t>bydło (łącznie z cielętami)</t>
  </si>
  <si>
    <t>żywiec rzeźny w przeliczeniu na mięso</t>
  </si>
  <si>
    <t>WOJEWÓDZTWA</t>
  </si>
  <si>
    <t xml:space="preserve">                   PROCUREMENT OF MAJOR AGRICULTURAL PRODUCTS PER 1 ha OF AGRICULTURAL LAND BY VOIVODSHIPS </t>
  </si>
  <si>
    <t>SKUP WAŻNIEJSZYCH PRODUKTÓW ROLNYCH NA 1 ha UŻYTKÓW ROLNYCH WEDŁUG WOJEWÓDZTW</t>
  </si>
  <si>
    <t>Tabl. 10 (183)</t>
  </si>
  <si>
    <t xml:space="preserve">a Including cereal mixed. </t>
  </si>
  <si>
    <t>procurement of potatoes per 1 ha of planted area</t>
  </si>
  <si>
    <t>na 1 ha powierzchni zasadzonej</t>
  </si>
  <si>
    <t>na 1 ha powierzchni zasianej</t>
  </si>
  <si>
    <t>skup ziemniaków</t>
  </si>
  <si>
    <t xml:space="preserve">                        BY VOIVODSHIPS </t>
  </si>
  <si>
    <t xml:space="preserve">                        PROCUREMENT OF CEREALS AND POTATOES PER 1 ha OF HARVESTED AREA</t>
  </si>
  <si>
    <t xml:space="preserve">SKUP ZBÓŻ I ZIEMNIAKÓW NA 1 ha POWIERZCHNI UPRAW WEDŁUG WOJEWÓDZTW </t>
  </si>
  <si>
    <t>Tabl. 11 (184)</t>
  </si>
  <si>
    <t xml:space="preserve">w kilogramach </t>
  </si>
  <si>
    <t xml:space="preserve"> cows' milk per 1 cow head in litres</t>
  </si>
  <si>
    <t xml:space="preserve"> pigs for slaughter per 1 pig head</t>
  </si>
  <si>
    <t>cattle for slaughter  (including calves) per 1 cattle head</t>
  </si>
  <si>
    <t xml:space="preserve"> mleka na 1 krowę w litrach</t>
  </si>
  <si>
    <t xml:space="preserve"> żywca wieprzowego na 1 szt. trzody chlewnej        </t>
  </si>
  <si>
    <t xml:space="preserve"> żywca wołowego
 (łącznie z cielęcym)                          na 1 szt. bydła</t>
  </si>
  <si>
    <t xml:space="preserve">                          PER 1 ANIMAL HEAD BY VOIVODSHIPS</t>
  </si>
  <si>
    <t xml:space="preserve">                           PROCUREMENT OF ANIMALS FOR SLAUGHTER AND COWS'  MILK</t>
  </si>
  <si>
    <t xml:space="preserve">                            WEDŁUG WOJEWÓDZTW</t>
  </si>
  <si>
    <t>SKUP ŻYWCA RZEŹNEGO I MLEKA KROWIEGO NA 1 SZTUKĘ POGŁOWIA ZWIERZĄT WEDŁUG WOJEWÓDZTW</t>
  </si>
  <si>
    <t>Tabl. 12 (185)</t>
  </si>
  <si>
    <t>a Grain unit is the average energy and protein equivalent of 1 dt of cereals - see general notes item 5 o page 279.</t>
  </si>
  <si>
    <t xml:space="preserve">               animals</t>
  </si>
  <si>
    <t xml:space="preserve">               zwierzęce</t>
  </si>
  <si>
    <t xml:space="preserve">Produkty: roślinne </t>
  </si>
  <si>
    <t xml:space="preserve">Per 1 ha of agricultural land in dt </t>
  </si>
  <si>
    <t xml:space="preserve">Na 1 ha użytków rolnych w dt </t>
  </si>
  <si>
    <t>In million tonnes</t>
  </si>
  <si>
    <t>W milionach ton</t>
  </si>
  <si>
    <t>SKUP PRODUKTÓW ROLNYCH W PRZELICZENIU NA JEDNOSTKI ZBOŻOWE</t>
  </si>
  <si>
    <t>Tabl. 13 (186)</t>
  </si>
  <si>
    <t xml:space="preserve">a Grain unit is the average energy and protein equivalent of 1 dt of cereals - see general notes item 5 o page 279.
</t>
  </si>
  <si>
    <t>in percent</t>
  </si>
  <si>
    <t>per 1 ha of agricultural land in dt</t>
  </si>
  <si>
    <t>w odsetkach</t>
  </si>
  <si>
    <t>na 1 ha użytków rolnych w dt</t>
  </si>
  <si>
    <t xml:space="preserve">                         BY VOIVODSHIPS</t>
  </si>
  <si>
    <t xml:space="preserve">                         WEDŁUG WOJEWÓDZTW</t>
  </si>
  <si>
    <t xml:space="preserve"> SKUP PRODUKTÓW ROLNYCH W  PRZELICZENIU NA JEDNOSTKI ZBOŻOWE WEDŁUG WOJEWÓDZTW</t>
  </si>
  <si>
    <t>Tabl. 14 (187)</t>
  </si>
  <si>
    <t>a Including  cereal mixed.</t>
  </si>
  <si>
    <t>Industrial rape and agrimony</t>
  </si>
  <si>
    <t>Rzepak i rzepik przemysłowy</t>
  </si>
  <si>
    <t xml:space="preserve">                triticale</t>
  </si>
  <si>
    <t xml:space="preserve">                pszenżyto</t>
  </si>
  <si>
    <t xml:space="preserve">                rye</t>
  </si>
  <si>
    <t xml:space="preserve">                żyto</t>
  </si>
  <si>
    <t xml:space="preserve">     of which: wheat</t>
  </si>
  <si>
    <t xml:space="preserve">     w tym: pszenica</t>
  </si>
  <si>
    <t xml:space="preserve">    cereals</t>
  </si>
  <si>
    <t xml:space="preserve">    paszowe</t>
  </si>
  <si>
    <t xml:space="preserve">Buraki cukrowe </t>
  </si>
  <si>
    <t xml:space="preserve">     paszowe</t>
  </si>
  <si>
    <t xml:space="preserve">  w tym zboża konsumpcyjne i </t>
  </si>
  <si>
    <t>CROP PRODUCTS</t>
  </si>
  <si>
    <t>2015/16</t>
  </si>
  <si>
    <t>2014/15</t>
  </si>
  <si>
    <t>2010/11</t>
  </si>
  <si>
    <t>2005/06</t>
  </si>
  <si>
    <t xml:space="preserve">PRODUKTY ROŚLINNE </t>
  </si>
  <si>
    <t xml:space="preserve">                         PROCUREMENT OF MAJOR CROP PRODUCTS BY FARMING YEARS</t>
  </si>
  <si>
    <t>SKUP WAŻNIEJSZYCH PRODUKTÓW ROŚLINNYCH W LATACH GOSPODARCZYCH</t>
  </si>
  <si>
    <t>Tabl. 15 (188)</t>
  </si>
  <si>
    <t>a In live weight.</t>
  </si>
  <si>
    <t xml:space="preserve">Ogółem </t>
  </si>
  <si>
    <t>II</t>
  </si>
  <si>
    <t>I</t>
  </si>
  <si>
    <t>total in mln l</t>
  </si>
  <si>
    <t>total in thous. T</t>
  </si>
  <si>
    <t>half years in percent</t>
  </si>
  <si>
    <t>w mln l</t>
  </si>
  <si>
    <t>w tys. T</t>
  </si>
  <si>
    <t>YEARS</t>
  </si>
  <si>
    <t>półrocza w odsetkach</t>
  </si>
  <si>
    <t>LATA</t>
  </si>
  <si>
    <t>Cows' milk</t>
  </si>
  <si>
    <t xml:space="preserve">                       PROCUREMENT OF MAJOR ANIMAL PRODUCTS BY HALF YEAR </t>
  </si>
  <si>
    <t>SKUP WAŻNIEJSZYCH PRODUKTÓW ZWIERZĘCYCH WEDŁUG PÓŁROCZY</t>
  </si>
  <si>
    <t>Tabl. 16 (189)</t>
  </si>
  <si>
    <t xml:space="preserve">            rye</t>
  </si>
  <si>
    <t xml:space="preserve">            żyto</t>
  </si>
  <si>
    <t xml:space="preserve">            wheat</t>
  </si>
  <si>
    <t xml:space="preserve">            pszenica</t>
  </si>
  <si>
    <t xml:space="preserve">        of which:</t>
  </si>
  <si>
    <t xml:space="preserve">        w tym:</t>
  </si>
  <si>
    <t>w %  in %</t>
  </si>
  <si>
    <t>of which from
 private farms</t>
  </si>
  <si>
    <t>of which from 
private farms</t>
  </si>
  <si>
    <t>of which from private farms</t>
  </si>
  <si>
    <t xml:space="preserve">w tym od gospodarstw 
indywidualnych   </t>
  </si>
  <si>
    <t xml:space="preserve">w tym od gospodarstw indywidualnych   </t>
  </si>
  <si>
    <t xml:space="preserve">w tym od gospodarstw
 indywidualnych   </t>
  </si>
  <si>
    <t>PRODUKTY ROŚLINNE</t>
  </si>
  <si>
    <t xml:space="preserve">                        SHARE OF PROCUREMENT IN PRODUCTION OF MAJOR CROP PRODUCTS</t>
  </si>
  <si>
    <t>UDZIAŁ SKUPU W PRODUKCJI WAŻNIEJSZYCH PRODUKTÓW ROŚLINNYCH</t>
  </si>
  <si>
    <t>Tabl. 17 (190)</t>
  </si>
  <si>
    <t xml:space="preserve"> c Beef, veal, pork, mutton, horseflesh and poultry;   in warm post-slaughter weight.</t>
  </si>
  <si>
    <t>b Production of animals for slaugter  balanced by (-)import and (+) export of live animals.</t>
  </si>
  <si>
    <t xml:space="preserve">a Cattle, calves, pigs, sheep, horses and poultry; in live weight.      </t>
  </si>
  <si>
    <t>Żywiec rzeźny w przeliczeniu na mięso</t>
  </si>
  <si>
    <t xml:space="preserve">         pigs </t>
  </si>
  <si>
    <t xml:space="preserve">         calves</t>
  </si>
  <si>
    <t xml:space="preserve">         cielęta</t>
  </si>
  <si>
    <t xml:space="preserve">         cattle (excluding calves)</t>
  </si>
  <si>
    <t xml:space="preserve">         bydło (bez cieląt)</t>
  </si>
  <si>
    <t xml:space="preserve">      of which:</t>
  </si>
  <si>
    <t xml:space="preserve">      w tym:</t>
  </si>
  <si>
    <t xml:space="preserve">     of which:</t>
  </si>
  <si>
    <t>ANIMAL PRODUCTS</t>
  </si>
  <si>
    <t>PRODUKTY ZWIERZĘCE</t>
  </si>
  <si>
    <t xml:space="preserve">                       SHARE OF PROCUREMENT IN PRODUCTION OF MAJOR ANIMAL PRODUCTS</t>
  </si>
  <si>
    <t>UDZIAŁ SKUPU W PRODUKCJI WAŻNIEJSZYCH PRODUKTÓW ZWIERZĘCYCH</t>
  </si>
  <si>
    <t>Tabl. 18 (191)</t>
  </si>
  <si>
    <t xml:space="preserve">                       BY VOIVODSHIPS</t>
  </si>
  <si>
    <t xml:space="preserve">                       SHARE OF PROCUREMENT IN PRODUCTION OF MAJOR CROP PRODUCTS</t>
  </si>
  <si>
    <t xml:space="preserve">                        WEDŁUG WOJEWÓDZTW</t>
  </si>
  <si>
    <t>UDZIAŁ SKUPU W PRODUKCJI WAŻNIEJSZYCH PRODUKTÓW ROŚLINNYCH WEDŁUG WOJEWÓDZTW</t>
  </si>
  <si>
    <t>Tabl. 19 (192)</t>
  </si>
  <si>
    <t xml:space="preserve">  beef, veal, pork, mutton, horseflesh and poultry; in warm post-slaughter weight.</t>
  </si>
  <si>
    <t>a Production of animals for slaugter  balanced by (-)import and (+) export of live animals;</t>
  </si>
  <si>
    <r>
      <t xml:space="preserve">wołowe, cielęce, wieprzowe, baranie, końskie i drobiowe; w wadze poubojowej ciepłej.  </t>
    </r>
    <r>
      <rPr>
        <i/>
        <sz val="10"/>
        <rFont val="Times New Roman"/>
        <family val="1"/>
        <charset val="238"/>
      </rPr>
      <t/>
    </r>
  </si>
  <si>
    <t xml:space="preserve">                                                                   </t>
  </si>
  <si>
    <t xml:space="preserve">żywiec rzeźny w przeliczeniu </t>
  </si>
  <si>
    <t>WOJEWÓDZTWA  VOIVODSHIPS</t>
  </si>
  <si>
    <t xml:space="preserve">                        SHARE OF PROCUREMENT IN PRODUCTION OF MAJOR ANIMAL PRODUCTS </t>
  </si>
  <si>
    <t>UDZIAŁ SKUPU W PRODUKCJI WAŻNIEJSZYCH PRODUKTÓW ZWIERZĘCYCH WEDŁUG WOJEWÓDZTW</t>
  </si>
  <si>
    <t>Tabl. 20 (193)</t>
  </si>
  <si>
    <t>Game</t>
  </si>
  <si>
    <t xml:space="preserve">   boletus (Xerocomus)</t>
  </si>
  <si>
    <t xml:space="preserve">   podgrzybki</t>
  </si>
  <si>
    <t xml:space="preserve">   king boletus</t>
  </si>
  <si>
    <t xml:space="preserve">   borowiki </t>
  </si>
  <si>
    <t xml:space="preserve">   chanterelle</t>
  </si>
  <si>
    <t xml:space="preserve">   kurki</t>
  </si>
  <si>
    <t xml:space="preserve">             of which:</t>
  </si>
  <si>
    <t xml:space="preserve">             w tym:</t>
  </si>
  <si>
    <t>Fresh forest mushrooms</t>
  </si>
  <si>
    <t>Grzyby leśne świeże</t>
  </si>
  <si>
    <t xml:space="preserve">   mountain ash</t>
  </si>
  <si>
    <t xml:space="preserve">   jarzębina</t>
  </si>
  <si>
    <t xml:space="preserve">   dzika róża</t>
  </si>
  <si>
    <t xml:space="preserve">   elder</t>
  </si>
  <si>
    <t xml:space="preserve">   bez czarny</t>
  </si>
  <si>
    <t xml:space="preserve">   bilberry</t>
  </si>
  <si>
    <t xml:space="preserve">   borówka czernica</t>
  </si>
  <si>
    <t xml:space="preserve">            of which:</t>
  </si>
  <si>
    <t>Fresh forest fruit</t>
  </si>
  <si>
    <t>Owoce leśne świeże</t>
  </si>
  <si>
    <t xml:space="preserve">                        PROCURMENT OF MAJOR FORESTRY PRODUCTS</t>
  </si>
  <si>
    <t>SKUP WAŻNIEJSZYCH PRODUKTÓW LEŚNYCH</t>
  </si>
  <si>
    <t>Tabl. 21 (194)</t>
  </si>
  <si>
    <t xml:space="preserve">Households maintained from non-earned sources </t>
  </si>
  <si>
    <t xml:space="preserve">   źródeł </t>
  </si>
  <si>
    <t>Gospodarstwa utrzymujących się z niezarobkowych</t>
  </si>
  <si>
    <t>Households of retitrees and pensioners</t>
  </si>
  <si>
    <t xml:space="preserve">Households of the self-employed </t>
  </si>
  <si>
    <t xml:space="preserve">Gospodarstwa pracujących na własny rachunek </t>
  </si>
  <si>
    <t xml:space="preserve">Households of farmers </t>
  </si>
  <si>
    <t xml:space="preserve">Gospodarstwa rolników </t>
  </si>
  <si>
    <t xml:space="preserve">Households of employees </t>
  </si>
  <si>
    <t xml:space="preserve">Gospodarstwa pracowników    </t>
  </si>
  <si>
    <t>2010= =100</t>
  </si>
  <si>
    <t>2005= =100</t>
  </si>
  <si>
    <t>HOUSEHOLDS</t>
  </si>
  <si>
    <t>GOSPODARSTWA DOMOWE</t>
  </si>
  <si>
    <t>PRICE INDICES OF CONSUMER GOODS AND SERVICES BY HOUSEHOLD GROUPS</t>
  </si>
  <si>
    <t>DOMOWYCH</t>
  </si>
  <si>
    <t>Prices</t>
  </si>
  <si>
    <t>Ceny</t>
  </si>
  <si>
    <t>WSKAŹNIKI CEN TOWARÓW I USŁUG KONSUMPCYJNYCH WEDŁUG GRUP GOSPODARSTW DOMOWYCH</t>
  </si>
  <si>
    <t>Tabl. 22 (195)</t>
  </si>
  <si>
    <t>Wicker per dt</t>
  </si>
  <si>
    <t xml:space="preserve">Wiklina - za 1 dt </t>
  </si>
  <si>
    <t xml:space="preserve">      gooseberries</t>
  </si>
  <si>
    <t xml:space="preserve">      agrest</t>
  </si>
  <si>
    <t xml:space="preserve">      currants</t>
  </si>
  <si>
    <t xml:space="preserve">      porzeczki</t>
  </si>
  <si>
    <t xml:space="preserve">      raspberries</t>
  </si>
  <si>
    <t xml:space="preserve">      maliny</t>
  </si>
  <si>
    <t xml:space="preserve">      strawberries</t>
  </si>
  <si>
    <t xml:space="preserve">      truskawki</t>
  </si>
  <si>
    <t xml:space="preserve">     sweet cherries</t>
  </si>
  <si>
    <t xml:space="preserve">     czereśnie</t>
  </si>
  <si>
    <t xml:space="preserve">      cherries</t>
  </si>
  <si>
    <t xml:space="preserve">      wiśnie</t>
  </si>
  <si>
    <t xml:space="preserve">      plums</t>
  </si>
  <si>
    <t xml:space="preserve">      śliwki</t>
  </si>
  <si>
    <t xml:space="preserve">      pears</t>
  </si>
  <si>
    <t xml:space="preserve">      gruszki</t>
  </si>
  <si>
    <t xml:space="preserve">      apples</t>
  </si>
  <si>
    <t>jabłka</t>
  </si>
  <si>
    <t>Fruits - per dt:</t>
  </si>
  <si>
    <t>Owoce - za 1 dt:</t>
  </si>
  <si>
    <t xml:space="preserve">      cauliflowers</t>
  </si>
  <si>
    <t xml:space="preserve">      kalafiory</t>
  </si>
  <si>
    <t xml:space="preserve">      tomatoes</t>
  </si>
  <si>
    <t xml:space="preserve">      pomidory</t>
  </si>
  <si>
    <t xml:space="preserve">      cucumbers</t>
  </si>
  <si>
    <t xml:space="preserve">      ogórki</t>
  </si>
  <si>
    <t xml:space="preserve">      beetroots</t>
  </si>
  <si>
    <t xml:space="preserve">      buraki</t>
  </si>
  <si>
    <t xml:space="preserve">      carrots</t>
  </si>
  <si>
    <t xml:space="preserve">      marchew</t>
  </si>
  <si>
    <t xml:space="preserve">      onions</t>
  </si>
  <si>
    <t xml:space="preserve">      cebula</t>
  </si>
  <si>
    <t xml:space="preserve">      cabbage</t>
  </si>
  <si>
    <t xml:space="preserve">      kapusta</t>
  </si>
  <si>
    <t>Vegetables - per dt:</t>
  </si>
  <si>
    <t>Warzywa - za 1 dt:</t>
  </si>
  <si>
    <t>Chicory - per dt</t>
  </si>
  <si>
    <t>Cykoria - za 1 dt</t>
  </si>
  <si>
    <t>Raw hop - per dt</t>
  </si>
  <si>
    <t>Chmiel surowy - za 1 dt</t>
  </si>
  <si>
    <t>Raw tobacco - per dt</t>
  </si>
  <si>
    <t>Liście tytoniu - za 1 dt</t>
  </si>
  <si>
    <t>Hemp fibre - per dt</t>
  </si>
  <si>
    <t>Włókno konopi - za 1 dt</t>
  </si>
  <si>
    <t xml:space="preserve">     seeds</t>
  </si>
  <si>
    <t xml:space="preserve">     nasiona</t>
  </si>
  <si>
    <t xml:space="preserve">     fibre</t>
  </si>
  <si>
    <t xml:space="preserve">     włókno</t>
  </si>
  <si>
    <t xml:space="preserve">     straw including grain</t>
  </si>
  <si>
    <t xml:space="preserve">     słoma nieodziarniona</t>
  </si>
  <si>
    <t>Flax-per dt</t>
  </si>
  <si>
    <t>Len - za 1 dt:</t>
  </si>
  <si>
    <t xml:space="preserve">    seed</t>
  </si>
  <si>
    <t xml:space="preserve">     siewny</t>
  </si>
  <si>
    <t xml:space="preserve">    industrial</t>
  </si>
  <si>
    <t xml:space="preserve">     przemysłowy</t>
  </si>
  <si>
    <t>Rape and turnip rape - per dt:</t>
  </si>
  <si>
    <t>Rzepak i rzepik - za 1 dt:</t>
  </si>
  <si>
    <t>SPECIFICATION</t>
  </si>
  <si>
    <t>WYSZCZEGÓLNIENIE</t>
  </si>
  <si>
    <t>Buraki cukrowe - za 1 dt</t>
  </si>
  <si>
    <t xml:space="preserve">         industrial</t>
  </si>
  <si>
    <t xml:space="preserve">         przemysłowe</t>
  </si>
  <si>
    <t xml:space="preserve">         seed</t>
  </si>
  <si>
    <t xml:space="preserve">         sadzeniaki</t>
  </si>
  <si>
    <t xml:space="preserve">          edible</t>
  </si>
  <si>
    <t xml:space="preserve">          jadalne</t>
  </si>
  <si>
    <t xml:space="preserve">   late </t>
  </si>
  <si>
    <t xml:space="preserve">    późne</t>
  </si>
  <si>
    <t xml:space="preserve">   early </t>
  </si>
  <si>
    <t xml:space="preserve">    wczesne</t>
  </si>
  <si>
    <t>Potatoes - per dt:</t>
  </si>
  <si>
    <t>Ziemniaki - za 1 dt:</t>
  </si>
  <si>
    <t xml:space="preserve">   beans</t>
  </si>
  <si>
    <t xml:space="preserve">    fasola</t>
  </si>
  <si>
    <t xml:space="preserve">    peas</t>
  </si>
  <si>
    <t xml:space="preserve">    groch</t>
  </si>
  <si>
    <t>Consumer pulses per dt:</t>
  </si>
  <si>
    <t xml:space="preserve">      - za 1 dt:</t>
  </si>
  <si>
    <t xml:space="preserve">    maize</t>
  </si>
  <si>
    <t xml:space="preserve">    kukurydza</t>
  </si>
  <si>
    <t xml:space="preserve">    millet</t>
  </si>
  <si>
    <t xml:space="preserve">    proso</t>
  </si>
  <si>
    <t xml:space="preserve">    buckwheat</t>
  </si>
  <si>
    <t xml:space="preserve">    gryka</t>
  </si>
  <si>
    <t xml:space="preserve">    triticale</t>
  </si>
  <si>
    <t xml:space="preserve">    pszenżyto</t>
  </si>
  <si>
    <t xml:space="preserve">    owies i mieszanki zbożowe</t>
  </si>
  <si>
    <t xml:space="preserve">    barley</t>
  </si>
  <si>
    <t xml:space="preserve">    jęczmień</t>
  </si>
  <si>
    <t xml:space="preserve">    rye</t>
  </si>
  <si>
    <t xml:space="preserve">    żyto</t>
  </si>
  <si>
    <t xml:space="preserve">    wheat</t>
  </si>
  <si>
    <t xml:space="preserve">    pszenica</t>
  </si>
  <si>
    <t>Sowing seed - per dt:</t>
  </si>
  <si>
    <t>Ziarno siewne - za 1 dt:</t>
  </si>
  <si>
    <t xml:space="preserve">    oats and cereal mixed</t>
  </si>
  <si>
    <t>Cereal grains (excluding sowing seed) - per dt:</t>
  </si>
  <si>
    <t>Ziarno zbóż (bez siewnego) - za 1 dt:</t>
  </si>
  <si>
    <t>PRZECIĘTNE CENY SKUPU WAŻNIEJSZYCH PRODUKTÓW ROLNYCH</t>
  </si>
  <si>
    <t>PRZECIĘTNE CENY SKUPU WAŻNIEJSZYCH PRODUKTÓW ROLNYCH DOK.</t>
  </si>
  <si>
    <t>Tabl. 23 (196)</t>
  </si>
  <si>
    <t xml:space="preserve">     horses</t>
  </si>
  <si>
    <t xml:space="preserve">     konie</t>
  </si>
  <si>
    <t xml:space="preserve">     sheep</t>
  </si>
  <si>
    <t xml:space="preserve">     owce</t>
  </si>
  <si>
    <t xml:space="preserve">      pigs</t>
  </si>
  <si>
    <t xml:space="preserve">     trzoda chlewna</t>
  </si>
  <si>
    <t xml:space="preserve">     calves</t>
  </si>
  <si>
    <t xml:space="preserve">     cielęta</t>
  </si>
  <si>
    <t xml:space="preserve">     cattle (excluding calves)</t>
  </si>
  <si>
    <t xml:space="preserve">     bydło (bez cieląt)</t>
  </si>
  <si>
    <t xml:space="preserve">         w tym:</t>
  </si>
  <si>
    <t>Farm animals - per head:</t>
  </si>
  <si>
    <t>Zwierzęta hodowlane - za 1 szt.:</t>
  </si>
  <si>
    <t>Rabbits - per kg</t>
  </si>
  <si>
    <t>Króliki - za 1 kg</t>
  </si>
  <si>
    <t>Feathers - per kg</t>
  </si>
  <si>
    <t>Pierze - za 1 kg</t>
  </si>
  <si>
    <t>Wax - per kg</t>
  </si>
  <si>
    <t>Wosk - za 1 kg</t>
  </si>
  <si>
    <t>Honey - per kg</t>
  </si>
  <si>
    <t>Miód - za 1 kg</t>
  </si>
  <si>
    <t>Sheep wool - per kg</t>
  </si>
  <si>
    <t>Wełna owcza - za 1 kg</t>
  </si>
  <si>
    <t>Consumer hen eggs per piece</t>
  </si>
  <si>
    <t>Jaja kurze konsumpcyjne - za 1 szt.</t>
  </si>
  <si>
    <t>Cows' milk - per hl</t>
  </si>
  <si>
    <t>Mleko krowie - za 1 hl</t>
  </si>
  <si>
    <t>Piglets and pigs per kg of animals</t>
  </si>
  <si>
    <t>Prosięta i warchlaki - za 1kg żywca</t>
  </si>
  <si>
    <t xml:space="preserve">         turkeys</t>
  </si>
  <si>
    <t xml:space="preserve">         indyki</t>
  </si>
  <si>
    <t xml:space="preserve">         geese</t>
  </si>
  <si>
    <t xml:space="preserve">         gęsi</t>
  </si>
  <si>
    <t xml:space="preserve">         ducks</t>
  </si>
  <si>
    <t xml:space="preserve">         kaczki</t>
  </si>
  <si>
    <t xml:space="preserve">         chickens</t>
  </si>
  <si>
    <t xml:space="preserve">         kurczaki</t>
  </si>
  <si>
    <t xml:space="preserve">         hens</t>
  </si>
  <si>
    <t xml:space="preserve">         kury</t>
  </si>
  <si>
    <t xml:space="preserve">           of which:</t>
  </si>
  <si>
    <t xml:space="preserve">            w tym:</t>
  </si>
  <si>
    <t xml:space="preserve">     poultry</t>
  </si>
  <si>
    <t xml:space="preserve">     drób</t>
  </si>
  <si>
    <t xml:space="preserve">     pigs</t>
  </si>
  <si>
    <t>Animals for slaughter (in live weight) - per kg:</t>
  </si>
  <si>
    <t>Żywiec rzeźny (w wadze żywej) - za 1 kg:</t>
  </si>
  <si>
    <t>Oyster mushroom - per dt</t>
  </si>
  <si>
    <t xml:space="preserve">Boczniak - za 1 dt </t>
  </si>
  <si>
    <t>Mushrooms per dt</t>
  </si>
  <si>
    <t xml:space="preserve">Pieczarki - za 1 dt </t>
  </si>
  <si>
    <t xml:space="preserve">                        AVERAGE PROCUREMENT PRICES OF MAJOR AGRICULUTRAL PRODUCTS (cont.)</t>
  </si>
  <si>
    <t>Tabl. 23 (196) DOK.</t>
  </si>
  <si>
    <t xml:space="preserve">   </t>
  </si>
  <si>
    <t>34</t>
  </si>
  <si>
    <t>2016</t>
  </si>
  <si>
    <t>33</t>
  </si>
  <si>
    <t>2010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</si>
  <si>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</si>
  <si>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</si>
  <si>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</si>
  <si>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</si>
  <si>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</si>
  <si>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</si>
  <si>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</si>
  <si>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</si>
  <si>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</si>
  <si>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</si>
  <si>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</si>
  <si>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</si>
  <si>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</si>
  <si>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</si>
  <si>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</si>
  <si>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</si>
  <si>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</si>
  <si>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</si>
  <si>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</si>
  <si>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</si>
  <si>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</si>
  <si>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</si>
  <si>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</si>
  <si>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</si>
  <si>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</si>
  <si>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</si>
  <si>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</si>
  <si>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</si>
  <si>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</si>
  <si>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</si>
  <si>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</si>
  <si>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</si>
  <si>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P O L S K A</t>
  </si>
  <si>
    <t>w zł za 1 kg wagi żywej  in zl per kg live weight</t>
  </si>
  <si>
    <t>w zł za 1 dt   in zl per dt</t>
  </si>
  <si>
    <r>
      <t xml:space="preserve">drób </t>
    </r>
    <r>
      <rPr>
        <i/>
        <sz val="9"/>
        <rFont val="Arial"/>
        <family val="2"/>
        <charset val="238"/>
      </rPr>
      <t>poultry</t>
    </r>
  </si>
  <si>
    <r>
      <t xml:space="preserve">konie </t>
    </r>
    <r>
      <rPr>
        <i/>
        <sz val="9"/>
        <rFont val="Arial"/>
        <family val="2"/>
        <charset val="238"/>
      </rPr>
      <t>horses</t>
    </r>
  </si>
  <si>
    <r>
      <t xml:space="preserve">owce </t>
    </r>
    <r>
      <rPr>
        <i/>
        <sz val="9"/>
        <rFont val="Arial"/>
        <family val="2"/>
        <charset val="238"/>
      </rPr>
      <t>sheep</t>
    </r>
  </si>
  <si>
    <r>
      <t xml:space="preserve">trzoda chlewna </t>
    </r>
    <r>
      <rPr>
        <i/>
        <sz val="9"/>
        <rFont val="Arial"/>
        <family val="2"/>
        <charset val="238"/>
      </rPr>
      <t>pigs</t>
    </r>
  </si>
  <si>
    <r>
      <t xml:space="preserve">cielęta </t>
    </r>
    <r>
      <rPr>
        <i/>
        <sz val="9"/>
        <rFont val="Arial"/>
        <family val="2"/>
        <charset val="238"/>
      </rPr>
      <t>calves</t>
    </r>
  </si>
  <si>
    <r>
      <t>bydło (bez cieląt)          c</t>
    </r>
    <r>
      <rPr>
        <i/>
        <sz val="9"/>
        <rFont val="Arial"/>
        <family val="2"/>
        <charset val="238"/>
      </rPr>
      <t>attle (excluding calves)</t>
    </r>
  </si>
  <si>
    <r>
      <t xml:space="preserve">kukurydza </t>
    </r>
    <r>
      <rPr>
        <i/>
        <sz val="9"/>
        <rFont val="Arial"/>
        <family val="2"/>
        <charset val="238"/>
      </rPr>
      <t>maize</t>
    </r>
  </si>
  <si>
    <r>
      <t>pszenżyto</t>
    </r>
    <r>
      <rPr>
        <i/>
        <sz val="9"/>
        <rFont val="Arial"/>
        <family val="2"/>
        <charset val="238"/>
      </rPr>
      <t xml:space="preserve"> triticale</t>
    </r>
  </si>
  <si>
    <r>
      <t xml:space="preserve">owies i mieszanki zbożowe   </t>
    </r>
    <r>
      <rPr>
        <i/>
        <sz val="9"/>
        <rFont val="Arial"/>
        <family val="2"/>
        <charset val="238"/>
      </rPr>
      <t xml:space="preserve">oats and cereal mixed </t>
    </r>
  </si>
  <si>
    <r>
      <t xml:space="preserve">Lp.   </t>
    </r>
    <r>
      <rPr>
        <i/>
        <sz val="9"/>
        <rFont val="Arial"/>
        <family val="2"/>
        <charset val="238"/>
      </rPr>
      <t>No</t>
    </r>
  </si>
  <si>
    <r>
      <t xml:space="preserve">Mleko krowie w zł  za 1 hl                </t>
    </r>
    <r>
      <rPr>
        <i/>
        <sz val="9"/>
        <rFont val="Arial"/>
        <family val="2"/>
        <charset val="238"/>
      </rPr>
      <t xml:space="preserve"> Cows' milk in zl per hl</t>
    </r>
  </si>
  <si>
    <r>
      <t xml:space="preserve">Żywiec rzeźny                                                                                         </t>
    </r>
    <r>
      <rPr>
        <i/>
        <sz val="9"/>
        <rFont val="Arial"/>
        <family val="2"/>
        <charset val="238"/>
      </rPr>
      <t>Animals for slaughter</t>
    </r>
  </si>
  <si>
    <r>
      <t xml:space="preserve">Buraki cukrowe </t>
    </r>
    <r>
      <rPr>
        <i/>
        <sz val="9"/>
        <rFont val="Arial"/>
        <family val="2"/>
        <charset val="238"/>
      </rPr>
      <t>Sugar beets</t>
    </r>
  </si>
  <si>
    <r>
      <t xml:space="preserve">Ziemniaki jadalne (bez wczesnych)             </t>
    </r>
    <r>
      <rPr>
        <i/>
        <sz val="9"/>
        <rFont val="Arial"/>
        <family val="2"/>
        <charset val="238"/>
      </rPr>
      <t xml:space="preserve">  Edible potatoes (excluding early)</t>
    </r>
  </si>
  <si>
    <t xml:space="preserve">                AVERAGE PROCUREMENT PRICES OF MAJOR AGRCULTURAL PRODUCTS  BY VOIVODSHIPS</t>
  </si>
  <si>
    <t xml:space="preserve">TABL. 24 (197). PRZECIĘTNE CENY SKUPU WAŻNIEJSZYCH PRODUKTÓW ROLNYCH WEDŁUG WOJEWÓDZTW                                                                                                       </t>
  </si>
  <si>
    <t>PRZECIĘTNE CENY SKUPU WAŻNIEJSZYCH PRODUKTÓW ROLNYCH WEDŁUG WOJEWÓDZTW</t>
  </si>
  <si>
    <t>Tabl. 24 (197)</t>
  </si>
  <si>
    <t>a Procurement price was calculated: milk - per 100 l, eggs - per 100 pieces.</t>
  </si>
  <si>
    <t xml:space="preserve">   poultry</t>
  </si>
  <si>
    <t xml:space="preserve">   drób</t>
  </si>
  <si>
    <t xml:space="preserve">   pigs</t>
  </si>
  <si>
    <t xml:space="preserve">   trzoda chlewna</t>
  </si>
  <si>
    <t xml:space="preserve">   calves</t>
  </si>
  <si>
    <t xml:space="preserve">   cielęta</t>
  </si>
  <si>
    <t xml:space="preserve">   cattle (excluding calves)</t>
  </si>
  <si>
    <t xml:space="preserve">   bydło  (bez cieląt)</t>
  </si>
  <si>
    <t>Animals for slaughter (in live weight):</t>
  </si>
  <si>
    <t>Żywiec rzeźny (w wadze żywej):</t>
  </si>
  <si>
    <t>Tobacco leaves</t>
  </si>
  <si>
    <t xml:space="preserve">Liście tytoniu </t>
  </si>
  <si>
    <t>Industrial rape and turnip rape</t>
  </si>
  <si>
    <t xml:space="preserve">Rzepak i rzepik przemysłowy </t>
  </si>
  <si>
    <t xml:space="preserve">   maize</t>
  </si>
  <si>
    <t xml:space="preserve">   kukurydza</t>
  </si>
  <si>
    <t xml:space="preserve">   oats and cereal mixed</t>
  </si>
  <si>
    <t xml:space="preserve">   owies i mieszanki zbożowe</t>
  </si>
  <si>
    <t xml:space="preserve">   barley</t>
  </si>
  <si>
    <t xml:space="preserve">   jęczmień</t>
  </si>
  <si>
    <t xml:space="preserve">   rye</t>
  </si>
  <si>
    <t xml:space="preserve">   żyto</t>
  </si>
  <si>
    <t>Cereal grain (excluding sowing seed) - per dt:</t>
  </si>
  <si>
    <t>Ziarno zbóż (bez siewnego):</t>
  </si>
  <si>
    <t>Relations to wheat grain price</t>
  </si>
  <si>
    <t>Relacje do ceny ziarna pszenicy</t>
  </si>
  <si>
    <t xml:space="preserve">      GRAIN UNIT AND RELATION TO THE WHEAT PRICE (cont.)</t>
  </si>
  <si>
    <t xml:space="preserve">     AVERAGE PROCUREMENT PRICES OF MAJOR AGRICULTURAL PRODUCTS IN TERMS OF </t>
  </si>
  <si>
    <t xml:space="preserve">                        DO CENY PSZENICY (dok.)</t>
  </si>
  <si>
    <t xml:space="preserve">                        W PRZELICZENIU NA  JEDNOSTKĘ ZBOŻOWĄ I ICH RELACJE </t>
  </si>
  <si>
    <t>a Procurement price was calculated: milk per  100 l, eggs - per 100 pieces.</t>
  </si>
  <si>
    <t xml:space="preserve">   wheat</t>
  </si>
  <si>
    <t xml:space="preserve">   pszenica</t>
  </si>
  <si>
    <t>Procurement prices per dt of cereal unit in zloty</t>
  </si>
  <si>
    <t>Ceny skupu za 1 dt jednostki zbożowej w zł</t>
  </si>
  <si>
    <t xml:space="preserve">      IN TERMS OF GRAIN UNIT AND RELATION TO THE WHEAT PRICE</t>
  </si>
  <si>
    <t xml:space="preserve">      AVERAGE PROCUREMENT PRICES OF MAJOR AGRICULTURAL PRODUCTS </t>
  </si>
  <si>
    <t xml:space="preserve">                         W PRZELICZENIU NA JEDNOSTKĘ ZBOŻOWĄ I ICH RELACJE DO CENY PSZENICY</t>
  </si>
  <si>
    <t>PRZECIĘTNE CENY SKUPU WAŻNIEJSZYCH PRODUKTÓW ROLNYCH W PRZELICZENIU NA JEDNOSTKĘ ZBOŻOWĄ I ICH RELACJE DO CENY PSZENICY</t>
  </si>
  <si>
    <t>Tabl. 25 (198)</t>
  </si>
  <si>
    <t>of young cattle and cows for slaughter.</t>
  </si>
  <si>
    <t xml:space="preserve">a Average weighted price of cattle for slaughter calculated with the adoption of the structure of procurement quantity </t>
  </si>
  <si>
    <t>Hen eggs - per piece</t>
  </si>
  <si>
    <t>Jaja kurze - za 1 szt.</t>
  </si>
  <si>
    <t>Live hen - 1,5-2,0 kg of weight - per unit</t>
  </si>
  <si>
    <t>Kura żywa wagi 1,5-2,0 kg - za 1 szt.</t>
  </si>
  <si>
    <t>Animals for slaughter - per kg:</t>
  </si>
  <si>
    <t>Żywiec rzeźny  - za 1 kg:</t>
  </si>
  <si>
    <t xml:space="preserve">   one-year colt</t>
  </si>
  <si>
    <t xml:space="preserve">    źrebię 1-roczne </t>
  </si>
  <si>
    <t xml:space="preserve">    farm horse</t>
  </si>
  <si>
    <t xml:space="preserve">    koń roboczy </t>
  </si>
  <si>
    <t xml:space="preserve">    piglet</t>
  </si>
  <si>
    <t xml:space="preserve">    prosię na chów </t>
  </si>
  <si>
    <t xml:space="preserve">    one-year heifer</t>
  </si>
  <si>
    <t xml:space="preserve">    jałówka 1- roczna </t>
  </si>
  <si>
    <t xml:space="preserve">    dairy cow</t>
  </si>
  <si>
    <t xml:space="preserve">    krowa dojna</t>
  </si>
  <si>
    <t>Livestock - per head</t>
  </si>
  <si>
    <t>Zwierzęta gospodarskie - za 1 szt.:</t>
  </si>
  <si>
    <t xml:space="preserve">                        BY FARMERS (cont.)</t>
  </si>
  <si>
    <t xml:space="preserve">                        AVERAGE MARKETPLACE PRICES OF MAJOR AGRICULTURAL PRODUCTS RECEIVED </t>
  </si>
  <si>
    <t xml:space="preserve">                        UZYSKIWANIE PRZEZ ROLNIKÓW NA TARGOWISKACH (dok.)</t>
  </si>
  <si>
    <t>Straw of  cereals - per dt</t>
  </si>
  <si>
    <t xml:space="preserve">Słoma zbóż  - za 1 dt </t>
  </si>
  <si>
    <t>Meadow hay - per dt</t>
  </si>
  <si>
    <t xml:space="preserve">Siano łąkowe - za 1 dt </t>
  </si>
  <si>
    <t>Medium quality apples - per kg</t>
  </si>
  <si>
    <t>Jabłka średniej jakości - za 1 kg</t>
  </si>
  <si>
    <t>White cabbage - per dt</t>
  </si>
  <si>
    <t xml:space="preserve">Kapusta biała - za 1 dt </t>
  </si>
  <si>
    <t>Potatoes (excluding edible early kinds) - per dt</t>
  </si>
  <si>
    <t>Ziemniaki (bez jadalnych wczesnych) - za 1 dt</t>
  </si>
  <si>
    <t xml:space="preserve">   white beans</t>
  </si>
  <si>
    <t xml:space="preserve">   fasola biała </t>
  </si>
  <si>
    <t xml:space="preserve">   groch </t>
  </si>
  <si>
    <t>Consumer pulses - per dt:</t>
  </si>
  <si>
    <t>Strączkowe jadalne  - za 1 dt:</t>
  </si>
  <si>
    <t xml:space="preserve">    oats</t>
  </si>
  <si>
    <t xml:space="preserve">    owies</t>
  </si>
  <si>
    <t xml:space="preserve">    jęczmień </t>
  </si>
  <si>
    <t>Cereal grains per dt:</t>
  </si>
  <si>
    <t>Ziarno zbóż - za 1 dt:</t>
  </si>
  <si>
    <t xml:space="preserve">                        BY FARMERS </t>
  </si>
  <si>
    <t xml:space="preserve">                        UZYSKIWANE  PRZEZ ROLNIKÓW NA TARGOWISKACH</t>
  </si>
  <si>
    <t>PRZECIĘTNE CENY WAŻNIEJSZYCH PRODUKTÓW ROLNYCH UZYSKIWANE  PRZEZ ROLNIKÓW NA TARGOWISKACH</t>
  </si>
  <si>
    <t>Tabl. 26 (199)</t>
  </si>
  <si>
    <t>P O L S K A…………....</t>
  </si>
  <si>
    <r>
      <t xml:space="preserve">w zł za 1szt.           </t>
    </r>
    <r>
      <rPr>
        <i/>
        <sz val="10"/>
        <rFont val="Arial"/>
        <family val="2"/>
        <charset val="238"/>
      </rPr>
      <t>in zl per unit</t>
    </r>
  </si>
  <si>
    <r>
      <t xml:space="preserve">źrebię               1-roczne       </t>
    </r>
    <r>
      <rPr>
        <i/>
        <sz val="10"/>
        <rFont val="Arial"/>
        <family val="2"/>
        <charset val="238"/>
      </rPr>
      <t>one-year calt</t>
    </r>
  </si>
  <si>
    <r>
      <t xml:space="preserve">koń roboczy        </t>
    </r>
    <r>
      <rPr>
        <i/>
        <sz val="10"/>
        <rFont val="Arial"/>
        <family val="2"/>
        <charset val="238"/>
      </rPr>
      <t>farm horse</t>
    </r>
  </si>
  <si>
    <r>
      <t xml:space="preserve">prosię     
 na chów           </t>
    </r>
    <r>
      <rPr>
        <i/>
        <sz val="10"/>
        <rFont val="Arial"/>
        <family val="2"/>
        <charset val="238"/>
      </rPr>
      <t>piglet for breeding</t>
    </r>
  </si>
  <si>
    <r>
      <t xml:space="preserve">jałówka   
  1-roczna           </t>
    </r>
    <r>
      <rPr>
        <i/>
        <sz val="10"/>
        <rFont val="Arial"/>
        <family val="2"/>
        <charset val="238"/>
      </rPr>
      <t>one-year heifer</t>
    </r>
  </si>
  <si>
    <r>
      <t xml:space="preserve">krowa dojna          </t>
    </r>
    <r>
      <rPr>
        <i/>
        <sz val="10"/>
        <rFont val="Arial"/>
        <family val="2"/>
        <charset val="238"/>
      </rPr>
      <t>dairy cow</t>
    </r>
  </si>
  <si>
    <t>fasola biała   white beans</t>
  </si>
  <si>
    <r>
      <t xml:space="preserve">groch          </t>
    </r>
    <r>
      <rPr>
        <i/>
        <sz val="10"/>
        <rFont val="Arial"/>
        <family val="2"/>
        <charset val="238"/>
      </rPr>
      <t>peas</t>
    </r>
  </si>
  <si>
    <t>żyto             rye</t>
  </si>
  <si>
    <t>pszenica     wheat</t>
  </si>
  <si>
    <r>
      <t xml:space="preserve">Lp.          </t>
    </r>
    <r>
      <rPr>
        <i/>
        <sz val="9"/>
        <rFont val="Arial"/>
        <family val="2"/>
        <charset val="238"/>
      </rPr>
      <t>No.</t>
    </r>
  </si>
  <si>
    <r>
      <t xml:space="preserve">Jaja kurze      </t>
    </r>
    <r>
      <rPr>
        <i/>
        <sz val="10"/>
        <rFont val="Arial"/>
        <family val="2"/>
        <charset val="238"/>
      </rPr>
      <t>Hen eggs</t>
    </r>
  </si>
  <si>
    <r>
      <t xml:space="preserve">Kura żywa wagi      
 1,5-2,0 kg           </t>
    </r>
    <r>
      <rPr>
        <i/>
        <sz val="10"/>
        <rFont val="Arial"/>
        <family val="2"/>
        <charset val="238"/>
      </rPr>
      <t>Live hen 1,5-2,0 kg of weight</t>
    </r>
  </si>
  <si>
    <r>
      <t xml:space="preserve">Zwierzęta gospodarskie                                                                                                       </t>
    </r>
    <r>
      <rPr>
        <i/>
        <sz val="10"/>
        <rFont val="Arial"/>
        <family val="2"/>
        <charset val="238"/>
      </rPr>
      <t>Livestock</t>
    </r>
  </si>
  <si>
    <r>
      <t xml:space="preserve">Kapusta biała     </t>
    </r>
    <r>
      <rPr>
        <i/>
        <sz val="10"/>
        <rFont val="Arial"/>
        <family val="2"/>
        <charset val="238"/>
      </rPr>
      <t>White cabbage</t>
    </r>
  </si>
  <si>
    <r>
      <t xml:space="preserve"> Ziemniaki (bez jadalnych wczesnych)                   </t>
    </r>
    <r>
      <rPr>
        <i/>
        <sz val="10"/>
        <rFont val="Arial"/>
        <family val="2"/>
        <charset val="238"/>
      </rPr>
      <t>Potatoes (excluding early edible kinds)</t>
    </r>
  </si>
  <si>
    <r>
      <t xml:space="preserve">Strączkowe konsumpcyjne               </t>
    </r>
    <r>
      <rPr>
        <i/>
        <sz val="10"/>
        <rFont val="Arial"/>
        <family val="2"/>
        <charset val="238"/>
      </rPr>
      <t>Consumer pulses</t>
    </r>
  </si>
  <si>
    <t xml:space="preserve">                     AVERAGE MARKETPLACE PRICES OF MAJOR AGRICULTURAL PRODUCTS RECEIVED BY FARMERS BY VOIVODSHIPS</t>
  </si>
  <si>
    <t>PRZECIĘTNE CENY WAŻNIEJSZYCH PRODUKTÓW ROLNYCH UZYSKIWANE PRZEZ ROLNIKÓW NA TARGOWISKACH WEDŁUG WOJEWÓDZTW</t>
  </si>
  <si>
    <t>Tabl. 27 (200)</t>
  </si>
  <si>
    <t>PRICE INDICES OF NON-CONSUMER GOODS AND SERVICES</t>
  </si>
  <si>
    <t>2005=  =100</t>
  </si>
  <si>
    <t xml:space="preserve">Towary   </t>
  </si>
  <si>
    <t>Goods</t>
  </si>
  <si>
    <t xml:space="preserve">Materiały budowlane </t>
  </si>
  <si>
    <t xml:space="preserve">Construction materials </t>
  </si>
  <si>
    <t xml:space="preserve">Maszyny i narzędzia rolnicze </t>
  </si>
  <si>
    <t>Machinery and equipment for agriculture</t>
  </si>
  <si>
    <t xml:space="preserve">Nawozy mineralne lub chemiczne oraz wapniowe </t>
  </si>
  <si>
    <t xml:space="preserve">Mineral or chemical and lime fertilizers </t>
  </si>
  <si>
    <t xml:space="preserve">Pasze </t>
  </si>
  <si>
    <t>Feedingstuffs</t>
  </si>
  <si>
    <t xml:space="preserve">Środki ochrony roślin </t>
  </si>
  <si>
    <t xml:space="preserve">Crop protection products </t>
  </si>
  <si>
    <t xml:space="preserve">Paliwa, oleje i smary techniczne (łącznie z węglem)  </t>
  </si>
  <si>
    <t>Fuels, oils and technical lubricants (including coal)</t>
  </si>
  <si>
    <t xml:space="preserve">Nasiona siewne, drzewka, sadzonki i inne </t>
  </si>
  <si>
    <t xml:space="preserve">Sown seeds, tree cuttings and seedlings </t>
  </si>
  <si>
    <t xml:space="preserve">Zwierzęta hodowlane i ptactwo </t>
  </si>
  <si>
    <t>Breeding animals and poultry</t>
  </si>
  <si>
    <t xml:space="preserve">Usługi </t>
  </si>
  <si>
    <t>Services</t>
  </si>
  <si>
    <t xml:space="preserve">Przemiał zbóż </t>
  </si>
  <si>
    <t>Milling of grain</t>
  </si>
  <si>
    <t xml:space="preserve">Remontowo-budowlane </t>
  </si>
  <si>
    <t>Repair and construction services</t>
  </si>
  <si>
    <t xml:space="preserve">Obsługa maszynowa produkcji rolniczej i ogrodniczej </t>
  </si>
  <si>
    <t>Machinery services for farming and gardening</t>
  </si>
  <si>
    <t xml:space="preserve">Weterynaryjne </t>
  </si>
  <si>
    <t>Veterinary services</t>
  </si>
  <si>
    <t>WSKAŹNIKI CEN TOWARÓW I USŁUG NIEKONSUMPCYJNYCH</t>
  </si>
  <si>
    <t>Tabl. 28 (201)</t>
  </si>
  <si>
    <t xml:space="preserve">    a, b  In 2005, 2010 and 2013: a – electric steamer; b – of 10 t of bricks, excluding loading and unloading. </t>
  </si>
  <si>
    <t>Cow’s clinical examination</t>
  </si>
  <si>
    <t xml:space="preserve">Badanie kliniczne krowy </t>
  </si>
  <si>
    <t>Grinding of wheat - per dt</t>
  </si>
  <si>
    <t xml:space="preserve">Przemiał pszenicy – za 1 dt </t>
  </si>
  <si>
    <t xml:space="preserve">Chwastobójczy środek ochrony roślin – za 1 l </t>
  </si>
  <si>
    <t xml:space="preserve">Grzybobójczy środek ochrony roślin – za 1,5 kg </t>
  </si>
  <si>
    <t xml:space="preserve">for porkers </t>
  </si>
  <si>
    <t>dla tuczników</t>
  </si>
  <si>
    <t xml:space="preserve">for cattle </t>
  </si>
  <si>
    <t>dla bydła</t>
  </si>
  <si>
    <t>Compound feedingstuffs – per dt:</t>
  </si>
  <si>
    <t>Mieszanki paszowe – za 1 dt:</t>
  </si>
  <si>
    <t>Wheat bran – per t</t>
  </si>
  <si>
    <t xml:space="preserve">Otręby pszenne – za 1 t </t>
  </si>
  <si>
    <t xml:space="preserve">Granulated superphosphate, nutritive content, </t>
  </si>
  <si>
    <t xml:space="preserve">– za 25 kg </t>
  </si>
  <si>
    <t xml:space="preserve">Ammonium nitrate, nutritive content 34% N </t>
  </si>
  <si>
    <t xml:space="preserve">Saletra amonowa 34% N – za 25 kg </t>
  </si>
  <si>
    <t>Diesel oil – per l</t>
  </si>
  <si>
    <t>Olej napędowy - za 1 l</t>
  </si>
  <si>
    <t>Hard coal – per t</t>
  </si>
  <si>
    <t xml:space="preserve">Węgiel kamienny – za 1 t </t>
  </si>
  <si>
    <t>Tractor mounted grain seeder</t>
  </si>
  <si>
    <t xml:space="preserve">Siewnik zbożowy ciągnikowy, zawieszany </t>
  </si>
  <si>
    <t xml:space="preserve">Mounted tractor potato digger </t>
  </si>
  <si>
    <t>zawieszana</t>
  </si>
  <si>
    <t>Kopaczka do ziemniaków ciągnikowa,</t>
  </si>
  <si>
    <t>Farm tractor</t>
  </si>
  <si>
    <t xml:space="preserve">Ciągnik rolniczy </t>
  </si>
  <si>
    <t>Portland cement – per 25 kg</t>
  </si>
  <si>
    <t xml:space="preserve">Cement portlandzki – za 25 kg </t>
  </si>
  <si>
    <t xml:space="preserve">Cegła budowlana pełna palona, kl. 15  </t>
  </si>
  <si>
    <t xml:space="preserve">RETAIL PRICES OF SELECTED NON-CONSUMER GOODS AND SERVICES </t>
  </si>
  <si>
    <t xml:space="preserve">CENY DETALICZNE WYBRANYCH TOWARÓW I USŁUG NIEKONSUMPCYJNYCH </t>
  </si>
  <si>
    <t>Tabl. 29 (202)</t>
  </si>
  <si>
    <t>a  In hectolitres.</t>
  </si>
  <si>
    <r>
      <t xml:space="preserve">a  </t>
    </r>
    <r>
      <rPr>
        <sz val="9"/>
        <rFont val="Arial"/>
        <family val="2"/>
        <charset val="238"/>
      </rPr>
      <t xml:space="preserve">W hektolitrach. </t>
    </r>
  </si>
  <si>
    <r>
      <t>Cows’ milk</t>
    </r>
    <r>
      <rPr>
        <i/>
        <vertAlign val="superscript"/>
        <sz val="10"/>
        <rFont val="Arial"/>
        <family val="2"/>
        <charset val="238"/>
      </rPr>
      <t>a</t>
    </r>
  </si>
  <si>
    <r>
      <t>Mleko krowie</t>
    </r>
    <r>
      <rPr>
        <i/>
        <vertAlign val="superscript"/>
        <sz val="10"/>
        <rFont val="Arial"/>
        <family val="2"/>
        <charset val="238"/>
      </rPr>
      <t>a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……………………………….</t>
    </r>
  </si>
  <si>
    <t>Pigs for slaughter</t>
  </si>
  <si>
    <t xml:space="preserve">Żywiec rzeźny wieprzowy </t>
  </si>
  <si>
    <r>
      <t xml:space="preserve">Industrial rape and </t>
    </r>
    <r>
      <rPr>
        <i/>
        <strike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tumip rape</t>
    </r>
  </si>
  <si>
    <t>rye</t>
  </si>
  <si>
    <t xml:space="preserve">żyto </t>
  </si>
  <si>
    <t>wheat</t>
  </si>
  <si>
    <t xml:space="preserve">pszenica </t>
  </si>
  <si>
    <t>Cereal grain (excluding sowing seed) of:</t>
  </si>
  <si>
    <r>
      <t xml:space="preserve">Olej napędowy (1 hl)
</t>
    </r>
    <r>
      <rPr>
        <b/>
        <i/>
        <sz val="10"/>
        <rFont val="Arial"/>
        <family val="2"/>
        <charset val="238"/>
      </rPr>
      <t>Diesel oil (hl)</t>
    </r>
    <r>
      <rPr>
        <b/>
        <sz val="10"/>
        <rFont val="Arial"/>
        <family val="2"/>
        <charset val="238"/>
      </rPr>
      <t xml:space="preserve">
</t>
    </r>
  </si>
  <si>
    <r>
      <t xml:space="preserve">Węgiel kamienny (1 t)
</t>
    </r>
    <r>
      <rPr>
        <b/>
        <i/>
        <sz val="10"/>
        <rFont val="Arial"/>
        <family val="2"/>
        <charset val="238"/>
      </rPr>
      <t>Hard coal (t)</t>
    </r>
    <r>
      <rPr>
        <b/>
        <sz val="10"/>
        <rFont val="Arial"/>
        <family val="2"/>
        <charset val="238"/>
      </rPr>
      <t xml:space="preserve">
</t>
    </r>
  </si>
  <si>
    <r>
      <t xml:space="preserve">cena skupu 1 dt produktów rolnych = 1,00                                                                  </t>
    </r>
    <r>
      <rPr>
        <i/>
        <sz val="10"/>
        <rFont val="Arial"/>
        <family val="2"/>
        <charset val="238"/>
      </rPr>
      <t xml:space="preserve">  procurement price of  dt of agricultural products =1,00</t>
    </r>
  </si>
  <si>
    <t>AGRICULTURAL PRODUCTS</t>
  </si>
  <si>
    <t>PRODUKTY ROLNE</t>
  </si>
  <si>
    <t xml:space="preserve">   PRODUCTS (cont.) </t>
  </si>
  <si>
    <t xml:space="preserve">                        AGRICULTURE AND PROCUREMENT PRICES OF SOME AGRICULTURAL                </t>
  </si>
  <si>
    <t xml:space="preserve">                        RELATIONS BETWEEN RETAIL PRICES OF SELECTED MEANS OF PRODUCTION FOR     </t>
  </si>
  <si>
    <t xml:space="preserve">DLA ROLNICTWA DO CEN SKUPU NIEKTÓRYCH PRODUKTÓW ROLNYCH (dok.) </t>
  </si>
  <si>
    <r>
      <t>TABL. 30 (203).</t>
    </r>
    <r>
      <rPr>
        <b/>
        <sz val="10"/>
        <rFont val="Arial"/>
        <family val="2"/>
        <charset val="238"/>
      </rPr>
      <t xml:space="preserve"> RELACJE CEN DETALICZNYCH WYBRANYCH ŚRODKÓW PRODUKCJI</t>
    </r>
  </si>
  <si>
    <r>
      <t xml:space="preserve">Chwastobójczy środek ochrony roślin (1l)
</t>
    </r>
    <r>
      <rPr>
        <b/>
        <i/>
        <sz val="10"/>
        <rFont val="Arial"/>
        <family val="2"/>
        <charset val="238"/>
      </rPr>
      <t>Herbicide plant protection product (l)</t>
    </r>
    <r>
      <rPr>
        <b/>
        <sz val="10"/>
        <rFont val="Arial"/>
        <family val="2"/>
        <charset val="238"/>
      </rPr>
      <t xml:space="preserve">
</t>
    </r>
  </si>
  <si>
    <r>
      <t xml:space="preserve">Mieszanka paszowa dla tuczników (1 dt)
</t>
    </r>
    <r>
      <rPr>
        <b/>
        <i/>
        <sz val="10"/>
        <rFont val="Arial"/>
        <family val="2"/>
        <charset val="238"/>
      </rPr>
      <t>Compound feedingstuffs (dt)</t>
    </r>
    <r>
      <rPr>
        <b/>
        <sz val="10"/>
        <rFont val="Arial"/>
        <family val="2"/>
        <charset val="238"/>
      </rPr>
      <t xml:space="preserve">
</t>
    </r>
  </si>
  <si>
    <t xml:space="preserve">DLA ROLNICTWA DO CEN SKUPU NIEKTÓRYCH PRODUKTÓW ROLNYCH (cd.) </t>
  </si>
  <si>
    <t xml:space="preserve">a In hectolitres. </t>
  </si>
  <si>
    <r>
      <t>a</t>
    </r>
    <r>
      <rPr>
        <sz val="9"/>
        <rFont val="Arial"/>
        <family val="2"/>
        <charset val="238"/>
      </rPr>
      <t xml:space="preserve"> W hektolitrach.</t>
    </r>
  </si>
  <si>
    <r>
      <t xml:space="preserve">Polifoska  (1 dt)
</t>
    </r>
    <r>
      <rPr>
        <b/>
        <i/>
        <sz val="10"/>
        <rFont val="Arial"/>
        <family val="2"/>
        <charset val="238"/>
      </rPr>
      <t>Polifoska(dt)</t>
    </r>
    <r>
      <rPr>
        <b/>
        <sz val="10"/>
        <rFont val="Arial"/>
        <family val="2"/>
        <charset val="238"/>
      </rPr>
      <t xml:space="preserve">
</t>
    </r>
  </si>
  <si>
    <r>
      <t>Mleko krowie</t>
    </r>
    <r>
      <rPr>
        <i/>
        <vertAlign val="superscript"/>
        <sz val="10"/>
        <rFont val="Arial"/>
        <family val="2"/>
        <charset val="238"/>
      </rPr>
      <t xml:space="preserve">a </t>
    </r>
    <r>
      <rPr>
        <sz val="10"/>
        <rFont val="Arial"/>
        <family val="2"/>
        <charset val="238"/>
      </rPr>
      <t>……………………………….</t>
    </r>
  </si>
  <si>
    <r>
      <rPr>
        <b/>
        <sz val="10"/>
        <rFont val="Arial"/>
        <family val="2"/>
        <charset val="238"/>
      </rPr>
      <t>Saletra amonowa  (1 dt)</t>
    </r>
    <r>
      <rPr>
        <b/>
        <i/>
        <sz val="10"/>
        <rFont val="Arial"/>
        <family val="2"/>
        <charset val="238"/>
      </rPr>
      <t xml:space="preserve">
Ammonium nitrate(dt)</t>
    </r>
    <r>
      <rPr>
        <sz val="10"/>
        <rFont val="Arial"/>
        <family val="2"/>
        <charset val="238"/>
      </rPr>
      <t xml:space="preserve">
</t>
    </r>
  </si>
  <si>
    <r>
      <t xml:space="preserve">cena skupu 1 dt produktów rolnych = 1,00                                                                  </t>
    </r>
    <r>
      <rPr>
        <i/>
        <sz val="10"/>
        <rFont val="Arial"/>
        <family val="2"/>
        <charset val="238"/>
      </rPr>
      <t xml:space="preserve">  procurement price of 1 dt of agricultural products =1,00</t>
    </r>
  </si>
  <si>
    <t>PRODUCTS (cont.)</t>
  </si>
  <si>
    <t xml:space="preserve">                        AGRICULTURE AND PROCUREMENT PRICES OF SOME AGRICULTURAL             </t>
  </si>
  <si>
    <t xml:space="preserve">                        RELATIONS BETWEEN RETAIL PRICES OF SELECTED MEANS OF PRODUCTION FOR </t>
  </si>
  <si>
    <t xml:space="preserve">                        DLA ROLNICTWA DO CEN SKUPU NIEKTÓRYCH PRODUKTÓW ROLNYCH (cd.) </t>
  </si>
  <si>
    <r>
      <t>TABL. 30 (203).</t>
    </r>
    <r>
      <rPr>
        <b/>
        <sz val="10"/>
        <rFont val="Arial"/>
        <family val="2"/>
        <charset val="238"/>
      </rPr>
      <t xml:space="preserve"> RELACJE CEN DETALICZYNYCH WYBRANYCH ŚRODKÓW PRODUKCJI                          </t>
    </r>
  </si>
  <si>
    <t>a   In hectolitres.</t>
  </si>
  <si>
    <r>
      <t>Mleko krowie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>……………………………….</t>
    </r>
  </si>
  <si>
    <t xml:space="preserve">                       PRODUCTS (cont.)</t>
  </si>
  <si>
    <t xml:space="preserve">RELATIONS BETWEEN RETAIL PRICES OF SELECTED MEANS OF PRODUCTION           </t>
  </si>
  <si>
    <t>Industrial rape and tumip rape</t>
  </si>
  <si>
    <t xml:space="preserve">                         PRODUCTS</t>
  </si>
  <si>
    <t xml:space="preserve">                         FOR  AGRICULTURE AND PROCUREMENT PRICES OF SOME AGRICULTURAL</t>
  </si>
  <si>
    <t>RELACJE CEN DETALICZNYCH WYBRANYCH ŚRODKÓW PRODUKCJI DLA ROLNICTWA DO CEN SKUPU NIEKTÓRYCH PRODUKTÓW ROLNYCH</t>
  </si>
  <si>
    <t>Tabl. 30 (203)</t>
  </si>
  <si>
    <t xml:space="preserve">    a, b  In 2005, 2010 and 2013: a – per 200 ml;  b Due to the change of the representative item covered by the price survey in 2015, data for previous years are not comparable. </t>
  </si>
  <si>
    <t>Beer, full light, bottled – per 0,5 l</t>
  </si>
  <si>
    <t xml:space="preserve">Piwo jasne pełne,  butelkowane – za 0,5 l  </t>
  </si>
  <si>
    <t>White grape wine, dry – per 0,75 l</t>
  </si>
  <si>
    <t xml:space="preserve">Wino białe gronowe, wytrawne – za 0,75 l  </t>
  </si>
  <si>
    <t>Pure vodka 40% – per 0,5 l</t>
  </si>
  <si>
    <t xml:space="preserve">Wódka czysta 40% – za 0,5 l  </t>
  </si>
  <si>
    <t>White sugar, crystallized – per kg</t>
  </si>
  <si>
    <t xml:space="preserve">Cukier biały kryształ – za 1 kg  </t>
  </si>
  <si>
    <t xml:space="preserve">Masło świeże o zawartości tłuszczu ok. 82,5% – za 200 g  </t>
  </si>
  <si>
    <t>Hen eggs, fresh – per piece</t>
  </si>
  <si>
    <t xml:space="preserve">Jaja kurze świeże – za 1 szt.  </t>
  </si>
  <si>
    <t>ripening cheese</t>
  </si>
  <si>
    <t xml:space="preserve">dojrzewający </t>
  </si>
  <si>
    <t>semi-fat cottage cheese</t>
  </si>
  <si>
    <t xml:space="preserve">twarogowy półtłusty  </t>
  </si>
  <si>
    <t>Cheese – per kg:</t>
  </si>
  <si>
    <t xml:space="preserve">Cows’ milk, fat content 3-3.5%, sterilized – per l </t>
  </si>
  <si>
    <t>Mleko krowie spożywcze o zawartości tłuszczu 3-3,5%,</t>
  </si>
  <si>
    <t>Salted herring, headless – per kg</t>
  </si>
  <si>
    <t>Pork frankfurters – per  kg</t>
  </si>
  <si>
    <t>Dry sausage – per kg</t>
  </si>
  <si>
    <t>Pork ham, boiled – per kg</t>
  </si>
  <si>
    <t xml:space="preserve">Disembowelled chicken – per kg </t>
  </si>
  <si>
    <t>Pork meat, bone-in (centre loin) – per kg</t>
  </si>
  <si>
    <t xml:space="preserve">Mięso wieprzowe z kością (schab środkowy) – za 1 kg </t>
  </si>
  <si>
    <t xml:space="preserve">bez kości (z udźca) </t>
  </si>
  <si>
    <t xml:space="preserve">z kością (rostbef) </t>
  </si>
  <si>
    <t>Beef meat – per kg:</t>
  </si>
  <si>
    <t xml:space="preserve">Mięso wołowe –  za 1 kg: </t>
  </si>
  <si>
    <t xml:space="preserve">Mąka pszenna –  za 1 kg </t>
  </si>
  <si>
    <t>Egg pasta – per 400 g</t>
  </si>
  <si>
    <t xml:space="preserve">Makaron jajeczny –  za 400 g </t>
  </si>
  <si>
    <t>Wheat-rye bread – per 0,5 kg</t>
  </si>
  <si>
    <t xml:space="preserve">Chleb pszenno-żytni –  za 0,5 kg </t>
  </si>
  <si>
    <t>Wheat roll – per 50 g</t>
  </si>
  <si>
    <t xml:space="preserve">Bułka pszenna –  za 50 g </t>
  </si>
  <si>
    <t>RETAIL PRICES OF SOME CONSUMER GOODS</t>
  </si>
  <si>
    <t>CENY DETALICZNE NIEKTÓRYCH TOWARÓW KONSUMPCYJNYCH</t>
  </si>
  <si>
    <t>Tabl. 31 (204)</t>
  </si>
  <si>
    <t>made by consumer In particular months of a year.</t>
  </si>
  <si>
    <t xml:space="preserve">a Annual average prices were calculated with the use of coefficients expressing monthly shares of purchases </t>
  </si>
  <si>
    <r>
      <t>przez ludność w poszczególnych miesiącach roku.</t>
    </r>
    <r>
      <rPr>
        <sz val="8"/>
        <rFont val="Czcionka tekstu podstawowego"/>
        <charset val="238"/>
      </rPr>
      <t/>
    </r>
  </si>
  <si>
    <t xml:space="preserve">a Średnie ceny roczne obliczono przy zastosowaniu współczynników wyrażających udział zakupów dokonanych </t>
  </si>
  <si>
    <t>White beans, small</t>
  </si>
  <si>
    <t>Fasola biała drobna</t>
  </si>
  <si>
    <t>Yellow peas, shelled</t>
  </si>
  <si>
    <t>Groch żółty łuskany</t>
  </si>
  <si>
    <t>Parsley</t>
  </si>
  <si>
    <t>Pietruszka</t>
  </si>
  <si>
    <t>White cabbage, fresh</t>
  </si>
  <si>
    <t xml:space="preserve">Kapusta biała świeża </t>
  </si>
  <si>
    <t>RETAIL PRICES OF SOME   FRUIT AND VEGETABLES</t>
  </si>
  <si>
    <t>CENY DETALICZNE NIEKTÓRYCH OWOCÓW I WARZYW</t>
  </si>
  <si>
    <t>Tabl. 32 (205)</t>
  </si>
  <si>
    <t>Non-alcoholic beverages</t>
  </si>
  <si>
    <t>99,6</t>
  </si>
  <si>
    <t xml:space="preserve">Napoje bezalkoholowe  </t>
  </si>
  <si>
    <t>of which sugar</t>
  </si>
  <si>
    <t>91,0</t>
  </si>
  <si>
    <t xml:space="preserve">w tym cukier  </t>
  </si>
  <si>
    <t>sugar, jam, honey, chocolate and confectionery</t>
  </si>
  <si>
    <t>99,1</t>
  </si>
  <si>
    <t xml:space="preserve">    cukiernicze  </t>
  </si>
  <si>
    <t>cukier, dżem, miód, czekolada i wyroby</t>
  </si>
  <si>
    <t>99,3</t>
  </si>
  <si>
    <t xml:space="preserve">warzywa  </t>
  </si>
  <si>
    <t>101,7</t>
  </si>
  <si>
    <t xml:space="preserve">owoce  </t>
  </si>
  <si>
    <t>margarine and other vegetable fats</t>
  </si>
  <si>
    <t>96,2</t>
  </si>
  <si>
    <t xml:space="preserve">margaryna i inne tłuszcze roślinne  </t>
  </si>
  <si>
    <t>butter</t>
  </si>
  <si>
    <t>89,9</t>
  </si>
  <si>
    <t xml:space="preserve">masło  </t>
  </si>
  <si>
    <t>of which:</t>
  </si>
  <si>
    <t>w tym:</t>
  </si>
  <si>
    <t>oils and fats</t>
  </si>
  <si>
    <t>93,6</t>
  </si>
  <si>
    <t>cheese and curd</t>
  </si>
  <si>
    <t>95,6</t>
  </si>
  <si>
    <t xml:space="preserve">sery i twarogi  </t>
  </si>
  <si>
    <t xml:space="preserve">milk-based products </t>
  </si>
  <si>
    <t xml:space="preserve">milk-based beverages and other similar </t>
  </si>
  <si>
    <t xml:space="preserve">yoghurt, cream, milk-based desserts, </t>
  </si>
  <si>
    <t>99,2</t>
  </si>
  <si>
    <t xml:space="preserve">jogurt, śmietana, napoje i desery mleczne   </t>
  </si>
  <si>
    <t>milk</t>
  </si>
  <si>
    <t>96,3</t>
  </si>
  <si>
    <t xml:space="preserve">mleko  </t>
  </si>
  <si>
    <t>milk, cheese and eggs</t>
  </si>
  <si>
    <t>97,1</t>
  </si>
  <si>
    <t xml:space="preserve">mleko, sery i jaja  </t>
  </si>
  <si>
    <t>fish and seafood</t>
  </si>
  <si>
    <t>99,7</t>
  </si>
  <si>
    <t xml:space="preserve">ryby i owoce morza  </t>
  </si>
  <si>
    <t>98,6</t>
  </si>
  <si>
    <t>95,2</t>
  </si>
  <si>
    <t>97,0</t>
  </si>
  <si>
    <t>of which bread</t>
  </si>
  <si>
    <t>99,8</t>
  </si>
  <si>
    <t xml:space="preserve">w tym pieczywo  </t>
  </si>
  <si>
    <t xml:space="preserve">bread and cereals </t>
  </si>
  <si>
    <t xml:space="preserve">pieczywo i produkty zbożowe  </t>
  </si>
  <si>
    <t>Food</t>
  </si>
  <si>
    <t>98,2</t>
  </si>
  <si>
    <t xml:space="preserve">Żywność  </t>
  </si>
  <si>
    <t>98,3</t>
  </si>
  <si>
    <t>2010=      =100</t>
  </si>
  <si>
    <t>2005= 
=100</t>
  </si>
  <si>
    <t xml:space="preserve">   RETAIL PRICES INDICES OF FOOD AND NON-ALCOHOLIC BEVERAGES</t>
  </si>
  <si>
    <t xml:space="preserve"> WSKAŹNIKI CEN DETALICZNYCH ŻYWNOŚCI   I  NAPOJÓW BEZALKOHOLOWYCH</t>
  </si>
  <si>
    <t>Tabl. 33 (206)</t>
  </si>
  <si>
    <t>a In litres</t>
  </si>
  <si>
    <t>Fresh butter, fat content 82,5% - 200g</t>
  </si>
  <si>
    <t xml:space="preserve">Masło świeże o zawartości tłuszczu 82,5% - 200 g  </t>
  </si>
  <si>
    <t>Sour cream, fat content 18% - 200 ml</t>
  </si>
  <si>
    <t xml:space="preserve">Śmietana o zawartości tłuszczu 18%  - 200 ml  </t>
  </si>
  <si>
    <t>Ripening cheese „Gouda” - kg</t>
  </si>
  <si>
    <t xml:space="preserve">Ser dojrzewający „Gouda” - kg  </t>
  </si>
  <si>
    <t>Semi-fat cottage cheese - kg</t>
  </si>
  <si>
    <t xml:space="preserve">Ser twarogowy półtłusty - kg  </t>
  </si>
  <si>
    <t>Cows’ milk, fat content 2-2.5% - l</t>
  </si>
  <si>
    <t xml:space="preserve">tłuszczu 2-2,5% - l  </t>
  </si>
  <si>
    <t xml:space="preserve">Mleko krowie spożywcze o zawartości </t>
  </si>
  <si>
    <t>Pork fat - kg</t>
  </si>
  <si>
    <t xml:space="preserve">Słonina - kg  </t>
  </si>
  <si>
    <t>Raw bacon - kg</t>
  </si>
  <si>
    <t xml:space="preserve">Boczek surowy - kg  </t>
  </si>
  <si>
    <t>Sausage smoked- kg”</t>
  </si>
  <si>
    <t xml:space="preserve">Kiełbasa wędzona - kg  </t>
  </si>
  <si>
    <t>Sausage dry- kg</t>
  </si>
  <si>
    <t xml:space="preserve">Kiełbasa sucha - kg  </t>
  </si>
  <si>
    <t>“Baleron” (cervical pork boiled)  - kg</t>
  </si>
  <si>
    <t xml:space="preserve">Baleron gotowany - kg  </t>
  </si>
  <si>
    <t>Pork ham boiled - kg</t>
  </si>
  <si>
    <t xml:space="preserve">Szynka wieprzowa gotowana - kg  </t>
  </si>
  <si>
    <t>Pork meat bone-in (centre loin) - kg</t>
  </si>
  <si>
    <t xml:space="preserve">Mięso wieprzowe z kością (schab środkowy) - kg  </t>
  </si>
  <si>
    <t>boneless (gammon)</t>
  </si>
  <si>
    <t xml:space="preserve">bez kości (z udźca)  </t>
  </si>
  <si>
    <t>bone-in (roast beef)</t>
  </si>
  <si>
    <t xml:space="preserve">z kością (rostbef)  </t>
  </si>
  <si>
    <t>Beef meat – kg:</t>
  </si>
  <si>
    <t xml:space="preserve">Mięso wołowe - kg: </t>
  </si>
  <si>
    <t>White sugar, crystallized – kg</t>
  </si>
  <si>
    <t xml:space="preserve">Cukier biały kryształ - kg  </t>
  </si>
  <si>
    <t>Semolina - kg</t>
  </si>
  <si>
    <t xml:space="preserve">Kasza manna  -  kg  </t>
  </si>
  <si>
    <t>Wheat flour „Poznańska” - kg</t>
  </si>
  <si>
    <t xml:space="preserve">Mąka pszenna „Poznańska” - kg   </t>
  </si>
  <si>
    <t>Egg pasta – 400 g</t>
  </si>
  <si>
    <t>Wheat-rye bread – 0,5 kg.</t>
  </si>
  <si>
    <t xml:space="preserve">Chleb pszenno-żytni - 0,5 kg  </t>
  </si>
  <si>
    <t xml:space="preserve">                        AND PROCUREMENT PRICES OF AGRICULTURAL PRODUCTS</t>
  </si>
  <si>
    <t xml:space="preserve">                        RELATIONS BETWEEN RETAIL PRICES OF SOME FOOD PRODUCTS</t>
  </si>
  <si>
    <t xml:space="preserve">      DO CEN SKUPU PRODUKTÓW ROLNYCH </t>
  </si>
  <si>
    <t xml:space="preserve">RELACJE CEN DETALICZNYCH NIEKTÓRYCH TOWARÓW ŻYWNOŚCIOWYCH DO CEN SKUPU PRODUKTÓW ROLNYCH </t>
  </si>
  <si>
    <t>Tabl. 34 (207)</t>
  </si>
  <si>
    <t xml:space="preserve">a  In 2000- 2008 colour TV set, 21 inches. </t>
  </si>
  <si>
    <t>Motor petrol “Euro- Super” - l</t>
  </si>
  <si>
    <t xml:space="preserve">Benzyna silnikowa, „Euro- Super” – l  </t>
  </si>
  <si>
    <t xml:space="preserve">Mountain bicycle </t>
  </si>
  <si>
    <t>not exceeding 5 kg)</t>
  </si>
  <si>
    <t xml:space="preserve">Automatic washing machine (dry - linen capacity </t>
  </si>
  <si>
    <t xml:space="preserve">bielizny)  </t>
  </si>
  <si>
    <t xml:space="preserve">Pralka automatyczna typu domowego (na 5 kg suchej </t>
  </si>
  <si>
    <t xml:space="preserve">Fridge – freezer, capacity about 300 l </t>
  </si>
  <si>
    <t>Women’s low leather shoes with non-leather sole - pair</t>
  </si>
  <si>
    <t xml:space="preserve">Półbuty damskie skórzane na podeszwie nieskórzanej - para  </t>
  </si>
  <si>
    <t>Men’s low leather shoes with non-leather sole - pair</t>
  </si>
  <si>
    <t>Półbuty męskie skórzane na podeszwie nieskórzanej - para</t>
  </si>
  <si>
    <t xml:space="preserve">                        PROCUREMENT PRICES OF AGRICULTURAL PRODUCTS  (cont.)</t>
  </si>
  <si>
    <t xml:space="preserve">                        RELATIONS BETWEEN RETAIL PROCES OF SOME NON- FOOD GOODS AND </t>
  </si>
  <si>
    <t xml:space="preserve">                        DO CEN SKUPU PRODUKTÓW ROLNYCH  (dok.)</t>
  </si>
  <si>
    <t xml:space="preserve">                        RELATIONS BETWEEN RETAIL PRICES OF SOME NON-FOOD GOODS </t>
  </si>
  <si>
    <t>RELACJE CEN DETALICZNYCH NIEKTÓRYCH TOWARÓW NIEŻYWNOŚCIOWYCH DO CEN SKUPU PRODUKTÓW ROLNYCH</t>
  </si>
  <si>
    <t>Tabl. 35 (208)</t>
  </si>
  <si>
    <t>a See notes to the chapter, item 15 on page 281.</t>
  </si>
  <si>
    <t>a Patrz uwagi do działu, ust. 15 na str. 273.</t>
  </si>
  <si>
    <t>bad</t>
  </si>
  <si>
    <t xml:space="preserve">słabe  </t>
  </si>
  <si>
    <t>Meadows: good</t>
  </si>
  <si>
    <t>barren land</t>
  </si>
  <si>
    <t xml:space="preserve">słabe (piaszczyste)  </t>
  </si>
  <si>
    <t>medium fertile land</t>
  </si>
  <si>
    <t xml:space="preserve">średnie (żytnio-ziemniaczane)  </t>
  </si>
  <si>
    <t>fertile land</t>
  </si>
  <si>
    <t xml:space="preserve">dobre (pszenno-buraczane)  </t>
  </si>
  <si>
    <t>Arable land</t>
  </si>
  <si>
    <t xml:space="preserve">Grunty orne  </t>
  </si>
  <si>
    <t>In dt of pigs for slaughter per ha</t>
  </si>
  <si>
    <t>W dt żywca rzeźnego wieprzowego za 1 ha</t>
  </si>
  <si>
    <t>In dt of rye per ha</t>
  </si>
  <si>
    <t>W dt żyta za 1 ha</t>
  </si>
  <si>
    <t>In zl per ha</t>
  </si>
  <si>
    <t>W zł za 1 ha</t>
  </si>
  <si>
    <t>PRZECIĘTNE CENY GRUNTÓW ORNYCH I ŁĄK W OBROCIE PRYWATNYM</t>
  </si>
  <si>
    <t>Tabl. 36 (209)</t>
  </si>
  <si>
    <t>a In constant prices</t>
  </si>
  <si>
    <t>a W cenach stałych</t>
  </si>
  <si>
    <t>Average monthly gross wages and salaries in zl</t>
  </si>
  <si>
    <t>Przeciętne miesięczne wynagrodzenia brutto w zł</t>
  </si>
  <si>
    <t>Average paid employment in thous.</t>
  </si>
  <si>
    <t>Przeciętne zatrudnienie w tys.</t>
  </si>
  <si>
    <t>Sold production in mln zl (current prices)</t>
  </si>
  <si>
    <t>Produkcja sprzedana w mln zł (ceny bieżące)</t>
  </si>
  <si>
    <t>Manufacture of tobacco products</t>
  </si>
  <si>
    <t>Produkcja wyrobów tytoniowych</t>
  </si>
  <si>
    <t>aries in zl</t>
  </si>
  <si>
    <t xml:space="preserve">Average monthly gross wages and sal- </t>
  </si>
  <si>
    <t>brutto w zł</t>
  </si>
  <si>
    <t xml:space="preserve">Przeciętne miesięczne wynagrodzenia </t>
  </si>
  <si>
    <t>Manufacture of beverages</t>
  </si>
  <si>
    <t>Produkcja napojów</t>
  </si>
  <si>
    <t xml:space="preserve">Average monthly gross wages and salaries in zl    </t>
  </si>
  <si>
    <t>prices)</t>
  </si>
  <si>
    <t xml:space="preserve">Sold production in mln zl (current </t>
  </si>
  <si>
    <t>bieżące) ………………………………….</t>
  </si>
  <si>
    <t xml:space="preserve">Produkcja sprzedana w mln zł (ceny </t>
  </si>
  <si>
    <t>Manufacture of food products</t>
  </si>
  <si>
    <t>Produkcja artykułów spożywczych</t>
  </si>
  <si>
    <t>2010 = 100</t>
  </si>
  <si>
    <t>2005 = 100</t>
  </si>
  <si>
    <t xml:space="preserve">                      BASIC DATA REGARDING ECONOMIC ENTITIES PRODUCING FOOD PRODUCTS AND TOBACCO PRODUCTS</t>
  </si>
  <si>
    <t xml:space="preserve">                      PRODUKUJĄCYCH ARTYKUŁY ŻYWNOŚCIOWE  I WYROBY TYTONIOWE                                                                                                                                                                                                        </t>
  </si>
  <si>
    <t>Food and tobacco industry</t>
  </si>
  <si>
    <t>Przemysł spożywczy i tytoniowy</t>
  </si>
  <si>
    <t xml:space="preserve">PODSTAWOWE DANE O PODMIOTACH  GOSPODARCZYCH PRODUKUJĄCYCH ARTYKUŁY ŻYWNOŚCIOWE  I WYROBY TYTONIOWE </t>
  </si>
  <si>
    <t>Tabl. 37 (210)</t>
  </si>
  <si>
    <t>a In producer's prices; data concern economic entities employing more than 9 persons. b Including bakery and farinaceous, which are clasified in group " Bakery and farinaceous products" from 2009.</t>
  </si>
  <si>
    <t>Tobacco products</t>
  </si>
  <si>
    <t xml:space="preserve">Wyroby tytoniowe </t>
  </si>
  <si>
    <t>Beverages</t>
  </si>
  <si>
    <t>Napoje</t>
  </si>
  <si>
    <t>Prepared animal feeds</t>
  </si>
  <si>
    <t xml:space="preserve">Gotowe pasze i gotowa karma dla zwierząt </t>
  </si>
  <si>
    <t>Grain mill products, starches and starch products</t>
  </si>
  <si>
    <t>Produkty przemiału zbóż, skrobie i wyroby skrobiowe</t>
  </si>
  <si>
    <t>Dairy products</t>
  </si>
  <si>
    <t>Produkty mleczarskie</t>
  </si>
  <si>
    <t>Animal and vegetable oils and fats</t>
  </si>
  <si>
    <t>Oleje i  tłuszcze zwierzęce i roślinne</t>
  </si>
  <si>
    <t>Processed and preserved fruit and vegetables</t>
  </si>
  <si>
    <t>Owoce i warzywa przetworzone i zakonserwowane</t>
  </si>
  <si>
    <t>Processed and preserved fish, crustaceans and molluscs</t>
  </si>
  <si>
    <t>Ryby, skorupiaki i mięczaki,  przetworzone i zakonserwowane</t>
  </si>
  <si>
    <t>Preserved meat and meat products</t>
  </si>
  <si>
    <t>Mięso i wyroby z mięsa, zakonserwowane</t>
  </si>
  <si>
    <t xml:space="preserve">Food products </t>
  </si>
  <si>
    <t xml:space="preserve">Artykuły spożywcze </t>
  </si>
  <si>
    <t>In percent of value of sold production of industrial products total</t>
  </si>
  <si>
    <t xml:space="preserve">W odsetkach  wartości sprzedanej wyrobów przemysłowych ogółem </t>
  </si>
  <si>
    <t>Oleje i tłuszcze zwierzęce i roślinne</t>
  </si>
  <si>
    <t>WYSZCZEGÓLNIENIE                                                           SPECIFICATION</t>
  </si>
  <si>
    <t xml:space="preserve">                        VALUE OF SOLD PRODUCTION OF FOOD INDUSTRY AND TOBACCO </t>
  </si>
  <si>
    <t>WARTOŚĆ PRODUKCJI SPRZEDANEJ WYROBÓW  PRZEMYSŁU SPOŻYWCZEGO I TYTONIOWEGO (ceny bieżące)</t>
  </si>
  <si>
    <t>Tabl. 38 (211)</t>
  </si>
  <si>
    <t>a Data concern economic entities employing more than 9 persons.  b Spirit vinegar, fruit-spirit vinegar, herb-spirit vinegar, wine vinegar and other mixed. c From 2009 spirit is clasified in division "Chemicals and chemical products".  d Of an alcoholic strenght more than 0,5%.</t>
  </si>
  <si>
    <t>a Dane dotyczą podmiotów gospodarczych, w których liczba pracujących przekracza 9 osób. b Ocet spirytusowy, spirytusowo-owocowy, spirytusowo-ziołowy oraz winny i inny mieszany. c Od 2009 spirytus klasyfikowany jest w dziale "Chemikalia i wyroby chemiczne". d O objętościowej mocy alkoholu  powyżej 0,5% .</t>
  </si>
  <si>
    <t>Tobacco products in thous. t</t>
  </si>
  <si>
    <t>Wyroby tytoniowe w tys. t</t>
  </si>
  <si>
    <t>Malt in thous. t</t>
  </si>
  <si>
    <t>Słód w tys. t</t>
  </si>
  <si>
    <t>Mead in thous. hl</t>
  </si>
  <si>
    <t>Miody pitne w tys. hl</t>
  </si>
  <si>
    <t>Grape wines in mln l</t>
  </si>
  <si>
    <t>Wina gronowe w mln l</t>
  </si>
  <si>
    <t>100% in mln l</t>
  </si>
  <si>
    <t>w przeliczeniu na 100% w mln l</t>
  </si>
  <si>
    <t>Vodka (in terms of 100%) in mln l</t>
  </si>
  <si>
    <t>Wódka czysta (w przeliczeniu na 100%) w mln l</t>
  </si>
  <si>
    <t>Baker's yeast in thous. t</t>
  </si>
  <si>
    <t>Drożdze piekarnicze w tys. t</t>
  </si>
  <si>
    <t>Pasta in thous. t</t>
  </si>
  <si>
    <t>Makaron w tys. t</t>
  </si>
  <si>
    <t>Sugar (in terms of white sugar) in thous. t</t>
  </si>
  <si>
    <t>Cukier (w przeliczeniu na cukier biały) w tys. t</t>
  </si>
  <si>
    <t>Fresh bread in thous. t</t>
  </si>
  <si>
    <t>Pieczywo świeże w tys. t</t>
  </si>
  <si>
    <t>Rye flour in thous. t</t>
  </si>
  <si>
    <t>Mąka żytnia w tys. t</t>
  </si>
  <si>
    <t>Wheat flour in thous. t</t>
  </si>
  <si>
    <t>Mąka pszenna w tys. t</t>
  </si>
  <si>
    <t>Cheese and curd in thous. t</t>
  </si>
  <si>
    <t>Sery i twarogi w tys. t</t>
  </si>
  <si>
    <t xml:space="preserve">a Data concern economic entities employing more than 9 persons.  b Including meat, fats, offal and animal parts unfit for human consumption; in post-slaughter warm weight. c Excluding cured polutry meat; in 2005 excluding horseflesh,  game and rabbit. d Including milk for further processing.                               </t>
  </si>
  <si>
    <t>a Dane dotyczą podmiotów gospodarczych, w których liczba pracujących przekracza 9 osób. b Obejmują mięso, tłuszcze, podroby oraz części niejadalne (odpadki); w wadze poubojowej ciepłej.  c Bez drobiowych; w 2005 r. bez końskich, z dziczyzny i z królików.  d Łącznie z mlekiem przerzutowym do dalszej produkcji.</t>
  </si>
  <si>
    <t>Butter and dairy spreads in thous. t</t>
  </si>
  <si>
    <t>Milk and cream powder in thous. t</t>
  </si>
  <si>
    <t>Mleko i śmietana w postaci stałej w tys. t</t>
  </si>
  <si>
    <t>Standardized cream in thous. hl</t>
  </si>
  <si>
    <t>Śmietana normalizowana w tys. hl</t>
  </si>
  <si>
    <t>liquid margarine in thous.t</t>
  </si>
  <si>
    <t xml:space="preserve">Margarine and reduced and low fat spreads, excluding </t>
  </si>
  <si>
    <t xml:space="preserve">płynnej margaryny w tys. t </t>
  </si>
  <si>
    <t xml:space="preserve">lub niskiej zawartości tłuszczu z wyłączeniem </t>
  </si>
  <si>
    <t>Jams from fruit, excluding citrus in thous. t</t>
  </si>
  <si>
    <t xml:space="preserve">Dżemy z owoców innych niż cytrusowe w tys. t </t>
  </si>
  <si>
    <t>Canned vegetables in thous. t</t>
  </si>
  <si>
    <t>Konserwy warzywne w tys.t</t>
  </si>
  <si>
    <t>Frozen vegetables in thous. t</t>
  </si>
  <si>
    <t>Warzywa mrożone w tys. t</t>
  </si>
  <si>
    <t>Fruit and vegetable juices in thous. hl</t>
  </si>
  <si>
    <t>Potato starch in thous. t</t>
  </si>
  <si>
    <t>Skrobia ziemniaczana w tys. t.</t>
  </si>
  <si>
    <t>Canned fish in thous. t</t>
  </si>
  <si>
    <t>Konserwy z ryb w tys. t</t>
  </si>
  <si>
    <t>Frozen sea fish in thous. t</t>
  </si>
  <si>
    <t>Ryby morskie mrożone w tys. t</t>
  </si>
  <si>
    <t>Poultry meat in thous. t.</t>
  </si>
  <si>
    <t>Mięso drobiowe w tys. t.</t>
  </si>
  <si>
    <t>Animal fats, rendered, edible in thous. t</t>
  </si>
  <si>
    <t>Tłuszcze zwierzęce topione jadalne w tys. t</t>
  </si>
  <si>
    <t xml:space="preserve">  trzody chlewnej</t>
  </si>
  <si>
    <t xml:space="preserve">  cattle and calves</t>
  </si>
  <si>
    <t xml:space="preserve">  bydła i cieląt</t>
  </si>
  <si>
    <t xml:space="preserve"> thous. t:</t>
  </si>
  <si>
    <t xml:space="preserve"> w tys. t:</t>
  </si>
  <si>
    <t>PRODUKCJA WAŻNIEJSZYCH WYROBÓW PRZEMYSŁU SPOŻYWCZEGO I TYTONIOWEGO</t>
  </si>
  <si>
    <t>Tabl. 39 (212)</t>
  </si>
  <si>
    <t xml:space="preserve">Manufacture of food products </t>
  </si>
  <si>
    <t xml:space="preserve">               In percent of investment outlays industry total</t>
  </si>
  <si>
    <t xml:space="preserve">      W odsetkach nakładów inwestycyjnych przemysłu ogółem</t>
  </si>
  <si>
    <t xml:space="preserve">W milionach złotych    </t>
  </si>
  <si>
    <t xml:space="preserve">                       INVESTMENT OUTLAYS IN INDUSTRY OF FOOD PRODUCTS AND TOBACCO</t>
  </si>
  <si>
    <t xml:space="preserve">TABL. 40 (213). NAKŁADY INWESTYCYJNE W PRZEMYŚLE SPOŻYWCZYM I TYTONIOWYM </t>
  </si>
  <si>
    <t xml:space="preserve">NAKŁADY INWESTYCYJNE W PRZEMYŚLE SPOŻYWCZYM I TYTONIOWYM </t>
  </si>
  <si>
    <t>Tabl. 40 (213)</t>
  </si>
  <si>
    <t>Fats and oils</t>
  </si>
  <si>
    <t>Tłuszcze i oleje</t>
  </si>
  <si>
    <t>Vegetable products</t>
  </si>
  <si>
    <t>Live animals and animals products</t>
  </si>
  <si>
    <t xml:space="preserve">  pochodzenia zwierzęcego</t>
  </si>
  <si>
    <t>Zwierzęta żywe i produkty</t>
  </si>
  <si>
    <t>Prepared foodstuffs</t>
  </si>
  <si>
    <t>Przetwory spożywcze</t>
  </si>
  <si>
    <t xml:space="preserve">   w tym: </t>
  </si>
  <si>
    <t>Exports</t>
  </si>
  <si>
    <t>Eksport</t>
  </si>
  <si>
    <t>Imports</t>
  </si>
  <si>
    <t>Import</t>
  </si>
  <si>
    <t>In percent</t>
  </si>
  <si>
    <t>pochodzenia zwierzęcego</t>
  </si>
  <si>
    <t xml:space="preserve">  of which:</t>
  </si>
  <si>
    <t xml:space="preserve">   w tym:  </t>
  </si>
  <si>
    <t>Turnover balance</t>
  </si>
  <si>
    <t>Saldo obrotów</t>
  </si>
  <si>
    <t xml:space="preserve">   w tym:</t>
  </si>
  <si>
    <t xml:space="preserve">Import </t>
  </si>
  <si>
    <t xml:space="preserve">  In milion zloty </t>
  </si>
  <si>
    <t xml:space="preserve">W milionach złotych </t>
  </si>
  <si>
    <t>SPECIFICATION                                 (grouping by CN)</t>
  </si>
  <si>
    <t>WYSZCZEGÓLNIENIE                    (grupowanie wg CN)</t>
  </si>
  <si>
    <t xml:space="preserve">    FOREIGN TRADE TURNOVER (current prices)</t>
  </si>
  <si>
    <t xml:space="preserve">    FOREIGN TRADE OF AGRICULTURAL AND CONSUMPTION PRODUCTS ON BACKGROUND </t>
  </si>
  <si>
    <t xml:space="preserve">                         HANDLU ZAGRANICZNEGO   (ceny bieżące)</t>
  </si>
  <si>
    <t xml:space="preserve">                        SPOŻYWCZEGO   I PRODUKTAMI ROLNYMI NA TLE OGÓLNYCH OBROTÓW</t>
  </si>
  <si>
    <t>Foreign trade of agricultural products</t>
  </si>
  <si>
    <t>Handel zagraniczny produktami rolno-spożywczymi</t>
  </si>
  <si>
    <t>OBROTY HANDLU ZAGRANICZNEGO WYROBAMI PRZEMYSŁU SPOŻYWCZEGO I PRODUKTAMI ROLNYMI NA TLE OGÓLNYCH OBROTÓWHANDLU ZAGRANICZNEGO (ceny bieżące)</t>
  </si>
  <si>
    <t>Tabl. 41 (214)</t>
  </si>
  <si>
    <t>and fodder</t>
  </si>
  <si>
    <t>seeds and fruits, industrial or medicinal plants, straw</t>
  </si>
  <si>
    <t>Oil seeds and oleaginous fruit, miscellaneous grains,</t>
  </si>
  <si>
    <t xml:space="preserve">    rośliny przemysłowe</t>
  </si>
  <si>
    <t>Nasiona i owoce oleiste,  ziarna, nasiona i owoce różne,</t>
  </si>
  <si>
    <t>Products of milling industry, malt, starches</t>
  </si>
  <si>
    <t>Produkty przemysłu młynarskiego, słód, skrobia</t>
  </si>
  <si>
    <t>Coffee, tea and spices</t>
  </si>
  <si>
    <t>Kawa, herbata i przyprawy</t>
  </si>
  <si>
    <t>Edible fruit and nuts</t>
  </si>
  <si>
    <t>Owoce i orzechy jadalne</t>
  </si>
  <si>
    <t xml:space="preserve"> ornamental foliage</t>
  </si>
  <si>
    <t>Trees and other plants, bulbs, roots, cut flowers,</t>
  </si>
  <si>
    <t xml:space="preserve">   i ozdobne liście </t>
  </si>
  <si>
    <t>Drzewa i inne rośliny, bulwy, korzenie, cięte kwiaty</t>
  </si>
  <si>
    <t>Previous year = 100 (constant prices)</t>
  </si>
  <si>
    <t xml:space="preserve">            Rok poprzedni = 100 (ceny stałe)        </t>
  </si>
  <si>
    <t xml:space="preserve"> IMPORTS AND EXPORTS OF PLANT-BASED PRODUCTS (cont.)</t>
  </si>
  <si>
    <t>Eksports</t>
  </si>
  <si>
    <t>In million zloty (current prices)</t>
  </si>
  <si>
    <t xml:space="preserve">           W milionach złotych (ceny bieżące)         </t>
  </si>
  <si>
    <t xml:space="preserve">                          (by sections and chapters of CN nomenclature)</t>
  </si>
  <si>
    <t xml:space="preserve">  IMPORTS AND EXPORTS OF PLANT-BASED PRODUCTS </t>
  </si>
  <si>
    <t xml:space="preserve">                           (według sekcji i działów nomenklatury CN)</t>
  </si>
  <si>
    <t>IMPORT I EKSPORT PRODUKTÓW POCHODZENIA ROŚLINNEGO (według sekcji i działów nomenklatury CN)</t>
  </si>
  <si>
    <t>Tabl. 42 (215)</t>
  </si>
  <si>
    <t>edible animal products</t>
  </si>
  <si>
    <t xml:space="preserve">Dairy products, bird's eggs, natural honey, </t>
  </si>
  <si>
    <t xml:space="preserve">  zwierzęcego</t>
  </si>
  <si>
    <t xml:space="preserve">  naturalny,  jadalne produkty pochodzenia</t>
  </si>
  <si>
    <t>Produkty mleczarskie, jaja ptasie, miód</t>
  </si>
  <si>
    <t>Fish and other aquatic invertebrates</t>
  </si>
  <si>
    <t>Ryby i inne bezkręgowce wodne</t>
  </si>
  <si>
    <t>Meat and edible meat offal</t>
  </si>
  <si>
    <t>Mięso i podroby jadalne</t>
  </si>
  <si>
    <t>Live animals</t>
  </si>
  <si>
    <t>Zwierzęta żywe</t>
  </si>
  <si>
    <t xml:space="preserve">             Rok poprzedni = 100 (ceny stałe)        </t>
  </si>
  <si>
    <t>In mln zl (current prices)</t>
  </si>
  <si>
    <t xml:space="preserve">      W  mln zł (ceny bieżące)         </t>
  </si>
  <si>
    <t xml:space="preserve">                        (by sections and chapters of CN nomenclature)</t>
  </si>
  <si>
    <t xml:space="preserve">                        (według sekcji i działów nomenklatury CN)</t>
  </si>
  <si>
    <t>IMPORT I EKSPORT ZWIERZĄT ŻYWYCH I PRODUKTÓW POCHODZENIA ZWIERZĘCEGO (według sekcji i działów nomenklatury CN)</t>
  </si>
  <si>
    <t>Tabl. 43 (216)</t>
  </si>
  <si>
    <t>molluscs and other aquatic invertebrates</t>
  </si>
  <si>
    <t>Preparations of meat, fish or crustaceans</t>
  </si>
  <si>
    <t xml:space="preserve">   mięczaków i innych bezkręgowców wodnych</t>
  </si>
  <si>
    <t>Przetwory z mięsa, ryb lub skorupiaków,</t>
  </si>
  <si>
    <t>Tobacco and manufactured tobacco substitutes</t>
  </si>
  <si>
    <t>Tytoń i przetworzone namiastki tytoniu</t>
  </si>
  <si>
    <t>Beverages, spirits and vinegar</t>
  </si>
  <si>
    <t>Napoje bezalkoholowe, alkoholowe i ocet</t>
  </si>
  <si>
    <t>parts of plants</t>
  </si>
  <si>
    <t>Preparations of vegetables, fruit, nuts or other</t>
  </si>
  <si>
    <t xml:space="preserve">   innych części roślin</t>
  </si>
  <si>
    <t xml:space="preserve">Przetwory z warzyw, owoców, orzechów lub </t>
  </si>
  <si>
    <t>pastrycooks' products</t>
  </si>
  <si>
    <t>Preparations of cereals, flour, starch or milk,</t>
  </si>
  <si>
    <t xml:space="preserve">   pieczywo cukiernicze</t>
  </si>
  <si>
    <t>Przetwory ze zbóż, mąki, skrobi lub mleka,</t>
  </si>
  <si>
    <t>Cocoa and cocoa preparations</t>
  </si>
  <si>
    <t>Kakao i przetwory</t>
  </si>
  <si>
    <t>Sugar and sugar confectionery</t>
  </si>
  <si>
    <t>Cukry i wyroby cukiernicze</t>
  </si>
  <si>
    <t xml:space="preserve"> Previous year = 100 ( constant prices)</t>
  </si>
  <si>
    <t xml:space="preserve">      Rok poprzedni = 100 (ceny stałe)      </t>
  </si>
  <si>
    <t xml:space="preserve">                         IMPORTS  AND EXPORTS OF FATS, OILS AND PREPARED FOODSTUFFS (cont.)</t>
  </si>
  <si>
    <t xml:space="preserve"> In milionach zloty (current prices)</t>
  </si>
  <si>
    <t xml:space="preserve">        W milionach złotych (ceny bieżące)         </t>
  </si>
  <si>
    <t xml:space="preserve">                          (by sections and chapters  of CN nomenclature)</t>
  </si>
  <si>
    <t xml:space="preserve">                          IMPORTS  AND EXPORTS OF FATS, OILS AND PREPARED FOODSTUFFS</t>
  </si>
  <si>
    <t xml:space="preserve">                          (według sekcji i działów nomenklatury CN)</t>
  </si>
  <si>
    <t>IMPORT I EKSPORT TŁUSZCZÓW, OLEJÓW I PRZETWORÓW SPOŻYWCZYCH (według sekcji i działów nomenklatury CN)</t>
  </si>
  <si>
    <t>Tabl. 44 (217)</t>
  </si>
  <si>
    <t>Prepared  vegetables, fruit, nuts and mushrooms</t>
  </si>
  <si>
    <t>Przetwory z warzyw, owoców, orzechów i grzybów</t>
  </si>
  <si>
    <t>Frozen fruit</t>
  </si>
  <si>
    <t>Owoce zamrożone</t>
  </si>
  <si>
    <t>Fresh or dried fruit</t>
  </si>
  <si>
    <t>Owoce świeże lub suszone</t>
  </si>
  <si>
    <t>Frozen vegetables</t>
  </si>
  <si>
    <t>Warzywa zamrożone</t>
  </si>
  <si>
    <t>Fresh or chilled vegetables</t>
  </si>
  <si>
    <t>Warzywa świeże lub schłodzone</t>
  </si>
  <si>
    <t>Fresh or chilled potatoes</t>
  </si>
  <si>
    <t>Ziemniaki świeże lub schłodzone</t>
  </si>
  <si>
    <t xml:space="preserve">Eksport    </t>
  </si>
  <si>
    <t>Tea</t>
  </si>
  <si>
    <t>Herbata</t>
  </si>
  <si>
    <t>Cocoa beans</t>
  </si>
  <si>
    <t>Ziarno kakaowe</t>
  </si>
  <si>
    <t>their substitutes</t>
  </si>
  <si>
    <t>Roasted and non-roasted coffee and</t>
  </si>
  <si>
    <t>Kawa palona i niepalona i jej substytuty</t>
  </si>
  <si>
    <t xml:space="preserve">   fresh or dried bananas</t>
  </si>
  <si>
    <t xml:space="preserve">               banany świeże lub suszone</t>
  </si>
  <si>
    <t xml:space="preserve">            fresh or dried citrus fruit</t>
  </si>
  <si>
    <t xml:space="preserve">            owoce cytrusowe świeże lub suszone</t>
  </si>
  <si>
    <t xml:space="preserve">of which: </t>
  </si>
  <si>
    <t>Vegetable oils not chemically modified</t>
  </si>
  <si>
    <t>Oleje roślinne niemodyfikowane chemicznie</t>
  </si>
  <si>
    <t>Maize</t>
  </si>
  <si>
    <t>Kukurydza</t>
  </si>
  <si>
    <t>Barley</t>
  </si>
  <si>
    <t>Jęczmień</t>
  </si>
  <si>
    <t>Wheat and meslin</t>
  </si>
  <si>
    <t>Pszenica i meslin</t>
  </si>
  <si>
    <t xml:space="preserve">Import   </t>
  </si>
  <si>
    <t xml:space="preserve"> Previous year = 100</t>
  </si>
  <si>
    <t xml:space="preserve">           Rok poprzedni = 100       </t>
  </si>
  <si>
    <t xml:space="preserve">                         PRODUCTS (cont.)</t>
  </si>
  <si>
    <t xml:space="preserve">                         IMPORTS AND EXPORTS OF MAIN PLANT-BASED FARM AND FOOD </t>
  </si>
  <si>
    <t xml:space="preserve">                         POCHODZENIA ROŚLINNEGO (dok.)</t>
  </si>
  <si>
    <t>In thousand tonnes</t>
  </si>
  <si>
    <t xml:space="preserve">                         PRODUCTS (by sections and chapters of CN nomenclature)</t>
  </si>
  <si>
    <t xml:space="preserve">                         POCHODZENIA ROŚLINNEGO (według sekcji i działów nomenklatury CN)</t>
  </si>
  <si>
    <t>IMPORT I EKSPORT WAŻNIEJSZYCH TOWARÓW ROLNO-SPOŻYWCZYCH POCHODZENIA ROŚLINNEGO (według sekcji i działów nomenklatury CN)</t>
  </si>
  <si>
    <t>Tabl. 45 (218)</t>
  </si>
  <si>
    <t>Cheese and curd</t>
  </si>
  <si>
    <t>Ser i twaróg</t>
  </si>
  <si>
    <t>Milk and cream</t>
  </si>
  <si>
    <t>Mleko i śmietana</t>
  </si>
  <si>
    <t>Processed meat</t>
  </si>
  <si>
    <t>Przetwory mięsne</t>
  </si>
  <si>
    <t>Meat and edible offal of poultry fresh, chilled or frozen</t>
  </si>
  <si>
    <t>Mięso i jadalne podroby z drobiu świeże, schłodzone lub zamrożone ……………………………………………………………….</t>
  </si>
  <si>
    <t>Meat (excluding poultry) fresh, chilled or frozen</t>
  </si>
  <si>
    <t>Mięso (bez drobiu) świeże, schłodzone lub zamrożone</t>
  </si>
  <si>
    <t>Live sheep and goats</t>
  </si>
  <si>
    <t>Owce i kozy żywe....................................................................</t>
  </si>
  <si>
    <t>Live bovine animals</t>
  </si>
  <si>
    <t>Bydło żywe..............................................................................</t>
  </si>
  <si>
    <t>Live horses, donkeys, mules</t>
  </si>
  <si>
    <t>Konie, osły, muły, osłomuły, żywe..............................................</t>
  </si>
  <si>
    <t>chilled or frozen</t>
  </si>
  <si>
    <t>Fish fillets and other fish meat, fresh,</t>
  </si>
  <si>
    <t xml:space="preserve"> lub zamrożone</t>
  </si>
  <si>
    <t>Filety i inne mięso z ryb świeże, schłodzone</t>
  </si>
  <si>
    <t>Fresh fish, chilled and frozen</t>
  </si>
  <si>
    <t>Ryby świeże, schłodzone lub zamrożone</t>
  </si>
  <si>
    <t>Meat and edible offal of poultry, fresh, chilled or frozen</t>
  </si>
  <si>
    <t>Mięso i jadalne podroby z drobiu świeże, schłodzone lub zamrożone</t>
  </si>
  <si>
    <t>Live poultry</t>
  </si>
  <si>
    <t>Drób żywy...............................................................................</t>
  </si>
  <si>
    <t xml:space="preserve">Import  </t>
  </si>
  <si>
    <t>Previous year = 100</t>
  </si>
  <si>
    <t xml:space="preserve">          Rok poprzedni = 100            </t>
  </si>
  <si>
    <t xml:space="preserve">                          PRODUCTS (cont.)</t>
  </si>
  <si>
    <t xml:space="preserve">                          IMPORTS AND EXPORTS OF MAIN ANIMAL-BASED FARM AND FOOD</t>
  </si>
  <si>
    <t xml:space="preserve">                          POCHODZENIA ZWIERZĘCEGO (dok.)</t>
  </si>
  <si>
    <t xml:space="preserve"> a  W tys. szt. </t>
  </si>
  <si>
    <t>Cheeses and curd</t>
  </si>
  <si>
    <t>Mięso i jadalne podroby z drobiu świeże, schłodzone i zamrożone</t>
  </si>
  <si>
    <t>Mięso (bez drobiu) świeże, schłodzone i zamrożone</t>
  </si>
  <si>
    <t xml:space="preserve"> In thousand tonnes</t>
  </si>
  <si>
    <t xml:space="preserve">     W tysiącach ton       </t>
  </si>
  <si>
    <t xml:space="preserve">                           PRODUCTS (by sections and chapters of CN nomenclature)</t>
  </si>
  <si>
    <t xml:space="preserve">                           IMPORTS AND EXPORTS OF MAIN ANIMAL-BASED FARM AND FOOD</t>
  </si>
  <si>
    <t xml:space="preserve">                           POCHODZENIA ZWIERZĘCEGO (według sekcji i działów nomenklatury CN)</t>
  </si>
  <si>
    <t>IMPORT I EKSPORT WAŻNIEJSZYCH TOWARÓW ROLNO - SPOŻYWCZYCH POCHODZENIA ZWIERZĘCEGO (według sekcji i działów nomenklatury CN)</t>
  </si>
  <si>
    <t>Tabl. 46 (219)</t>
  </si>
  <si>
    <t xml:space="preserve"> OTHERS</t>
  </si>
  <si>
    <t>POZOSTAŁE</t>
  </si>
  <si>
    <t xml:space="preserve">   Switzerland</t>
  </si>
  <si>
    <t xml:space="preserve">   Szwajcaria</t>
  </si>
  <si>
    <t xml:space="preserve">   Norway</t>
  </si>
  <si>
    <t xml:space="preserve">   Norwegia</t>
  </si>
  <si>
    <t xml:space="preserve">   Liechtenstein</t>
  </si>
  <si>
    <t xml:space="preserve">   Iceland</t>
  </si>
  <si>
    <t xml:space="preserve">   Islandia</t>
  </si>
  <si>
    <t xml:space="preserve">EFTA </t>
  </si>
  <si>
    <t>EFTA</t>
  </si>
  <si>
    <t>Ukraine</t>
  </si>
  <si>
    <t>Ukraina</t>
  </si>
  <si>
    <t>Russia</t>
  </si>
  <si>
    <t>Rosja</t>
  </si>
  <si>
    <t>Moldova</t>
  </si>
  <si>
    <t>Mołdawia</t>
  </si>
  <si>
    <t>Belarus</t>
  </si>
  <si>
    <t>Białoruś</t>
  </si>
  <si>
    <t>Albania</t>
  </si>
  <si>
    <t>CENTRAL AND EASTERN EUROPEAN COUNTRIES</t>
  </si>
  <si>
    <t>EUROPA ŚRODKOWO-WSCHODNIA</t>
  </si>
  <si>
    <t>Unspecified elsewhere in EU countries</t>
  </si>
  <si>
    <t>Niewyszczególniony kraj UE …………………</t>
  </si>
  <si>
    <t xml:space="preserve">   Italy</t>
  </si>
  <si>
    <t xml:space="preserve">   Włochy</t>
  </si>
  <si>
    <t xml:space="preserve">   United Kingdom</t>
  </si>
  <si>
    <t xml:space="preserve">   Wielka Brytania</t>
  </si>
  <si>
    <t xml:space="preserve">   Hungary</t>
  </si>
  <si>
    <t xml:space="preserve">   Sweden</t>
  </si>
  <si>
    <t xml:space="preserve">   Szwecja</t>
  </si>
  <si>
    <t xml:space="preserve">   Slovenia</t>
  </si>
  <si>
    <t xml:space="preserve">   Słowenia</t>
  </si>
  <si>
    <t xml:space="preserve">   Slovakia</t>
  </si>
  <si>
    <t xml:space="preserve">   Słowacja </t>
  </si>
  <si>
    <t xml:space="preserve">   Romania</t>
  </si>
  <si>
    <t xml:space="preserve">   Rumunia</t>
  </si>
  <si>
    <t>European Union (cont.)</t>
  </si>
  <si>
    <t>Unia Europejska (dok.)</t>
  </si>
  <si>
    <t>in thous. euro</t>
  </si>
  <si>
    <t>in thous. zl</t>
  </si>
  <si>
    <t>w tys. euro</t>
  </si>
  <si>
    <t>w tys. zł</t>
  </si>
  <si>
    <t>Saldo  Balance</t>
  </si>
  <si>
    <t>Eksport Exports</t>
  </si>
  <si>
    <t>Import Imports</t>
  </si>
  <si>
    <t xml:space="preserve">                         AND GROUPS OF COUNTRIES IN 2016 (cont.)</t>
  </si>
  <si>
    <t xml:space="preserve">                         IMPORTS AND EXPORTS OF FOOD AND LIVE ANIMALS BY SITC SECTIONS</t>
  </si>
  <si>
    <t xml:space="preserve">                         I WEDŁUG GRUP KRAJÓW W 2016 R. (dok.)</t>
  </si>
  <si>
    <t xml:space="preserve">   Portugal</t>
  </si>
  <si>
    <t xml:space="preserve">   Portugalia</t>
  </si>
  <si>
    <t xml:space="preserve">   Germany</t>
  </si>
  <si>
    <t xml:space="preserve">   Niemcy</t>
  </si>
  <si>
    <t xml:space="preserve">   Malta</t>
  </si>
  <si>
    <t xml:space="preserve">   Latvia</t>
  </si>
  <si>
    <t xml:space="preserve">   Łotwa</t>
  </si>
  <si>
    <t xml:space="preserve">   Luxembourg</t>
  </si>
  <si>
    <t xml:space="preserve">   Luksemburg</t>
  </si>
  <si>
    <t xml:space="preserve">   Lithuania</t>
  </si>
  <si>
    <t xml:space="preserve">   Litwa</t>
  </si>
  <si>
    <t xml:space="preserve">   Ireland</t>
  </si>
  <si>
    <t xml:space="preserve">   Irlandia</t>
  </si>
  <si>
    <t xml:space="preserve">   Netherlands</t>
  </si>
  <si>
    <t xml:space="preserve">   Holandia</t>
  </si>
  <si>
    <t xml:space="preserve">   Spain</t>
  </si>
  <si>
    <t xml:space="preserve">   Hiszpania</t>
  </si>
  <si>
    <t xml:space="preserve">   Greece</t>
  </si>
  <si>
    <t xml:space="preserve">   Grecja</t>
  </si>
  <si>
    <t xml:space="preserve">   France</t>
  </si>
  <si>
    <t xml:space="preserve">   Francja</t>
  </si>
  <si>
    <t xml:space="preserve">   Finland</t>
  </si>
  <si>
    <t xml:space="preserve">   Finlandia</t>
  </si>
  <si>
    <t xml:space="preserve">   Estonia</t>
  </si>
  <si>
    <t xml:space="preserve">   Denmark</t>
  </si>
  <si>
    <t xml:space="preserve">   Dania</t>
  </si>
  <si>
    <t xml:space="preserve">  Czech Republic</t>
  </si>
  <si>
    <t xml:space="preserve">  Czechy </t>
  </si>
  <si>
    <t xml:space="preserve">  Cyprus</t>
  </si>
  <si>
    <t xml:space="preserve">  Cypr</t>
  </si>
  <si>
    <t xml:space="preserve">  Croatia</t>
  </si>
  <si>
    <t xml:space="preserve">  Chorwacja……………………………………….</t>
  </si>
  <si>
    <t xml:space="preserve">  Bulgaria</t>
  </si>
  <si>
    <t xml:space="preserve">   Bułgaria</t>
  </si>
  <si>
    <t xml:space="preserve">   Belgium</t>
  </si>
  <si>
    <t xml:space="preserve">   Belgia</t>
  </si>
  <si>
    <t xml:space="preserve">   Austria</t>
  </si>
  <si>
    <t>EUROPEAN UNION</t>
  </si>
  <si>
    <t>UNIA EUROPEJSKA</t>
  </si>
  <si>
    <t>OGÓŁEM</t>
  </si>
  <si>
    <t>in thous.     euro</t>
  </si>
  <si>
    <t>Eksport  Exports</t>
  </si>
  <si>
    <t>Import   Imports</t>
  </si>
  <si>
    <t xml:space="preserve">                            AND GROUPS OF COUNTRIES IN 2016</t>
  </si>
  <si>
    <t xml:space="preserve">                            IMPORTS AND EXPORTS OF FOOD AND LIVE ANIMALS BY SITC SECTIONS</t>
  </si>
  <si>
    <t xml:space="preserve">                            I WEDŁUG GRUP KRAJÓW W 2016 R.</t>
  </si>
  <si>
    <t>IMPORT I EKSPORT ŻYWNOŚCI I ZWIERZĄT ŻYWYCH  WEDŁUG SEKCJI SITC I WEDŁUG GRUP KRAJÓW W 2016 R.</t>
  </si>
  <si>
    <t>Tabl. 47 (220)</t>
  </si>
  <si>
    <t>-</t>
  </si>
  <si>
    <t>in thous, euro</t>
  </si>
  <si>
    <t>in thous, zl</t>
  </si>
  <si>
    <t>w tys, euro</t>
  </si>
  <si>
    <t>w tys, zł</t>
  </si>
  <si>
    <t>Balance</t>
  </si>
  <si>
    <t>Saldo</t>
  </si>
  <si>
    <t xml:space="preserve">                        GROUPS OF COUNTRIES IN 2016 (cont.)</t>
  </si>
  <si>
    <t xml:space="preserve">                        IMPORTS AND EXPORTS OF BEVERAGES AND TOBACCO BY SITC  SECTIONS AND </t>
  </si>
  <si>
    <t xml:space="preserve">                        GRUP KRAJÓW  W 2016 R. (dok.)</t>
  </si>
  <si>
    <t xml:space="preserve">   W. Brytania</t>
  </si>
  <si>
    <t xml:space="preserve">   Słowenia </t>
  </si>
  <si>
    <t xml:space="preserve">  Romania</t>
  </si>
  <si>
    <t xml:space="preserve">   Malta </t>
  </si>
  <si>
    <t xml:space="preserve">   Łotwa </t>
  </si>
  <si>
    <t xml:space="preserve">   Litwa </t>
  </si>
  <si>
    <t xml:space="preserve">   Estonia </t>
  </si>
  <si>
    <t xml:space="preserve">  Cypr </t>
  </si>
  <si>
    <t>Croatia</t>
  </si>
  <si>
    <t>Chorwacja</t>
  </si>
  <si>
    <t xml:space="preserve">                           AND GROUPS OF COUNTRIES IN 2016</t>
  </si>
  <si>
    <t xml:space="preserve">                           IMPORTS AND EXPORTS OF BEVERAGES AND TOBACCO BY SITC  SECTIONS  </t>
  </si>
  <si>
    <t xml:space="preserve">                           I WEDŁUG  GRUP KRAJÓW W 2016 R.</t>
  </si>
  <si>
    <t>IMPORT I EKSPORT NAPOJÓW I TYTONIU WEDŁUG SEKCJI SITC I WEDŁUG  GRUP KRAJÓW W 2016 R.</t>
  </si>
  <si>
    <t>Tabl. 48 (221)</t>
  </si>
  <si>
    <t xml:space="preserve">a Including cereal mixes for grain and grain designated for processing. b Stocks in indusrial processing and trade. c Excluding grain milling. </t>
  </si>
  <si>
    <t xml:space="preserve">Eksport </t>
  </si>
  <si>
    <t>Losses</t>
  </si>
  <si>
    <t>Ubytki i straty</t>
  </si>
  <si>
    <t>Consumption</t>
  </si>
  <si>
    <t>Spożycie</t>
  </si>
  <si>
    <t>Feeding</t>
  </si>
  <si>
    <t>Spasanie</t>
  </si>
  <si>
    <t>Sowing</t>
  </si>
  <si>
    <t>Siew</t>
  </si>
  <si>
    <t>Use</t>
  </si>
  <si>
    <t>Rozchód</t>
  </si>
  <si>
    <t>Production</t>
  </si>
  <si>
    <t>Zbiory</t>
  </si>
  <si>
    <t>Resource</t>
  </si>
  <si>
    <t>Specification</t>
  </si>
  <si>
    <t>2015/2016</t>
  </si>
  <si>
    <t>2014/2015</t>
  </si>
  <si>
    <t>2010/2011</t>
  </si>
  <si>
    <t>2005/2006</t>
  </si>
  <si>
    <t>Wyszczególnienie</t>
  </si>
  <si>
    <t>Basic agricultural balances</t>
  </si>
  <si>
    <t>Podstawowe bilanse rolnicze</t>
  </si>
  <si>
    <t>BILANS ZBÓŻ PODSTAWOWYCH</t>
  </si>
  <si>
    <t>Tabl. 49 (222)</t>
  </si>
  <si>
    <t xml:space="preserve">a Including grain designated for processing. b Stocks in indusrial processing and trade. c Excluding maize milling. </t>
  </si>
  <si>
    <t xml:space="preserve">Przychód </t>
  </si>
  <si>
    <t>BILANS KUKURYDZY</t>
  </si>
  <si>
    <t>Tabl. 50 (223)</t>
  </si>
  <si>
    <t>a Including potatoes designated for processing.</t>
  </si>
  <si>
    <t>Industrial processing</t>
  </si>
  <si>
    <t>Przetwórstwo przemysłowe</t>
  </si>
  <si>
    <t>Planting</t>
  </si>
  <si>
    <t>Sadzenie</t>
  </si>
  <si>
    <t>Przychód</t>
  </si>
  <si>
    <t>BILANS ZIEMNIAKÓW</t>
  </si>
  <si>
    <t>Tabl. 51 (224)</t>
  </si>
  <si>
    <t>a Including vegetables designated for processing.</t>
  </si>
  <si>
    <t>Specyfication</t>
  </si>
  <si>
    <t xml:space="preserve">Wyszczególnienie </t>
  </si>
  <si>
    <t>BILANS WARZYW</t>
  </si>
  <si>
    <t>Tabl. 52 (225)</t>
  </si>
  <si>
    <t>a Including fruit designated for processing.</t>
  </si>
  <si>
    <t>BILANS OWOCÓW</t>
  </si>
  <si>
    <t>Tabl. 53 (226)</t>
  </si>
  <si>
    <t>a Peas, broad bean, horse bean, lupine seed, vetch, lentils; including seeds designated for processing.</t>
  </si>
  <si>
    <t>BILANS NASION ROŚLIN STRĄCZKOWYCH</t>
  </si>
  <si>
    <t>Tabl. 54 (227)</t>
  </si>
  <si>
    <t xml:space="preserve">a Including sugar designated for processing.  b Stocks in industrial processing and trade.                                                            </t>
  </si>
  <si>
    <t>Produkcja</t>
  </si>
  <si>
    <t xml:space="preserve">  Specification</t>
  </si>
  <si>
    <t>BILANS CUKRU</t>
  </si>
  <si>
    <t>Tabl. 55 (228)</t>
  </si>
  <si>
    <t xml:space="preserve">poppy seed, sesame; b Stocks in industrial processing and trade.    </t>
  </si>
  <si>
    <t>a Rape and turnip rape, sunflower, soya bean, flax, groundnut, castor-oil plant, copra, cabbage palm, cotton, white mustard,</t>
  </si>
  <si>
    <t>BILANS NASION I OWOCÓW ROŚLIN OLEISTYCH</t>
  </si>
  <si>
    <t>Tabl. 56 (229)</t>
  </si>
  <si>
    <t xml:space="preserve">white mustard, sesame. b Crude oil. c Stocks in industrial processing and trade. </t>
  </si>
  <si>
    <t>a Rape, turnip rape, sunflower, soya, flax, castor-oil, maize kernels, groundnut, copra, cabbage palm, palm, cotton,</t>
  </si>
  <si>
    <t xml:space="preserve"> przemysłowym i w handlu. </t>
  </si>
  <si>
    <t xml:space="preserve">Ubytki i straty </t>
  </si>
  <si>
    <t xml:space="preserve"> Specification</t>
  </si>
  <si>
    <t xml:space="preserve">Wyszczególnienie                       </t>
  </si>
  <si>
    <t>BILANS TŁUSZCZÓW I OLEJÓW ROŚLINNYCH</t>
  </si>
  <si>
    <t>Tabl. 57 (230)</t>
  </si>
  <si>
    <t>a Beef, veal, pork, mutton, horseflesh, poultry, goat, rabbit and game. b Weight differences between the production of animals for slaughter in terms of meat and the production of meat, fats and pluck obtained from slaughter; including weight losses in the turnover of animals for slaughter. c Raw meat, fats and pluck as well as products in terms of meat. d Including meat and pluck designated for processing.</t>
  </si>
  <si>
    <t xml:space="preserve">   fats from slaughter</t>
  </si>
  <si>
    <t xml:space="preserve">   tłuszcze z uboju</t>
  </si>
  <si>
    <t xml:space="preserve">      pluck</t>
  </si>
  <si>
    <t xml:space="preserve">      podroby</t>
  </si>
  <si>
    <t xml:space="preserve">      meat</t>
  </si>
  <si>
    <t xml:space="preserve">      mięso</t>
  </si>
  <si>
    <t>Consumption (meat, fats and pluck)</t>
  </si>
  <si>
    <t>Spożycie (mięsa, tłuszczów i podrobów)</t>
  </si>
  <si>
    <t>Decreases (+) or increases (-) in stock and reserves</t>
  </si>
  <si>
    <t>+12</t>
  </si>
  <si>
    <t>+24</t>
  </si>
  <si>
    <t>Zmniejszenie (+) lub zwiększenie (-) zapasów i rezerw</t>
  </si>
  <si>
    <t>Losess during slaughtering and processing</t>
  </si>
  <si>
    <t>Ubytki w uboju i przetwórstwie</t>
  </si>
  <si>
    <t>Post-slaughter fats obtained</t>
  </si>
  <si>
    <t>Uzysk tłuszczów poubojowych</t>
  </si>
  <si>
    <t xml:space="preserve">   pluck</t>
  </si>
  <si>
    <t xml:space="preserve">   podroby</t>
  </si>
  <si>
    <t xml:space="preserve">   fats</t>
  </si>
  <si>
    <t xml:space="preserve">   tłuszcze</t>
  </si>
  <si>
    <t xml:space="preserve">   meat </t>
  </si>
  <si>
    <t xml:space="preserve">   mięso</t>
  </si>
  <si>
    <t>Production from slaughter</t>
  </si>
  <si>
    <t>Produkcja z uboju</t>
  </si>
  <si>
    <t>In cooled weight</t>
  </si>
  <si>
    <t>W wadze schłodzonej</t>
  </si>
  <si>
    <t>Ubytki</t>
  </si>
  <si>
    <t>Weight losses in slaughtering as a result of cooling</t>
  </si>
  <si>
    <t>Ubytki wagi w uboju na skutek schłodzenia</t>
  </si>
  <si>
    <t xml:space="preserve">   meat and fats</t>
  </si>
  <si>
    <t xml:space="preserve">   mięso i tłuszcze</t>
  </si>
  <si>
    <t>Production (meat, fats and pluck) from slaughter</t>
  </si>
  <si>
    <t>Produkcja (mięsa, tłuszczów i podrobów) z uboju</t>
  </si>
  <si>
    <t>+22</t>
  </si>
  <si>
    <t>+31</t>
  </si>
  <si>
    <t>+40</t>
  </si>
  <si>
    <t>In post-slaughter warm weight (cont.)</t>
  </si>
  <si>
    <t>W wadze poubojowej ciepłej (dok.)</t>
  </si>
  <si>
    <t>1995</t>
  </si>
  <si>
    <t xml:space="preserve">                        FATS AND PLUCK (cont.)</t>
  </si>
  <si>
    <t>a Beef, veal, pork, horseflesh, poultry, goat, rabbit and game.</t>
  </si>
  <si>
    <t xml:space="preserve">  (łącznie z tłuszczami)</t>
  </si>
  <si>
    <t>Eksport żywych zwierząt w przeliczeniu na mięso</t>
  </si>
  <si>
    <t>Live animal imports in terms of meat (including fats)</t>
  </si>
  <si>
    <t xml:space="preserve">Import żywych zwierząt w przeliczeniu na mięso </t>
  </si>
  <si>
    <t xml:space="preserve">  (including fats and pluck)</t>
  </si>
  <si>
    <t>Production of animals for slaughter in terms of meat</t>
  </si>
  <si>
    <t xml:space="preserve">  (łącznie z tłuszczami i podrobami)</t>
  </si>
  <si>
    <t xml:space="preserve">Produkcja żywca rzeźnego w przeliczeniu na mięso </t>
  </si>
  <si>
    <t xml:space="preserve">In post-slaughter warm weight </t>
  </si>
  <si>
    <t xml:space="preserve">W wadze poubojowej ciepłej </t>
  </si>
  <si>
    <t xml:space="preserve">                          </t>
  </si>
  <si>
    <t>PRODUKCJA, IMPORT, EKSPORT I SPOŻYCIE MIĘSA, TŁUSZCZÓW  I PODROBÓW</t>
  </si>
  <si>
    <t>Tabl. 58 (231)</t>
  </si>
  <si>
    <t>a Weight differences between the production of animals for slaughter in terms of meat and the production of meat, fats and pluck obtained from slaughter; including weight losses in the turnover of animals for slaughter.b Raw meat, pluck and fats as well as products in terms of meat.c Including meat and pluck designated for processing.</t>
  </si>
  <si>
    <t>a Różnice wagi między produkcją żywca w przeliczeniu na mięso a produkcją mięsa, tłuszczów i podrobów uzyskanych z uboju; łącznie z ubytkami wagi w obrocie zwierzętami rzeźnymi. b Mięso surowe, tłuszcze i podroby oraz przetwory w przeliczeniu na mięso. c  Łącznie z mięsem i podrobami przeznaczonymi na przetwory.</t>
  </si>
  <si>
    <t>Live animal exports in terms of meat (including fats)</t>
  </si>
  <si>
    <t>In post-slaughter warm weight</t>
  </si>
  <si>
    <t>W wadze poubojowej ciepłej</t>
  </si>
  <si>
    <t>2005</t>
  </si>
  <si>
    <t>PRODUKCJA, IMPORT, EKSPORT I SPOŻYCIE MIĘSA WOŁOWEGO</t>
  </si>
  <si>
    <t>Tabl. 59 (232)</t>
  </si>
  <si>
    <t>obtained from slaughter; including weight losses in the turnover of animals for slaughter.b Raw meat, fats and pluck as well as products in terms of meat.c Including meat and pluck designated for processing.</t>
  </si>
  <si>
    <t>a Weight differences between the production of animals for slaughter in terms of meat and the production of meat, fats and pluck</t>
  </si>
  <si>
    <t xml:space="preserve"> mięso. c Łącznie z mięsem i podrobami przeznaczonymi na przetwory.</t>
  </si>
  <si>
    <t xml:space="preserve">  ( łącznie z tłuszczami i podrobami)</t>
  </si>
  <si>
    <t>PRODUKCJA, IMPORT, EKSPORT I SPOŻYCIE MIĘSA CIELĘCEGO</t>
  </si>
  <si>
    <t>Tabl. 60 (233)</t>
  </si>
  <si>
    <t xml:space="preserve"> in terms of meat.c Including meat and pluck designated for processing.</t>
  </si>
  <si>
    <t>obtained from slaughter; including weight losses in the turnover of animals for slaughter.b Raw meat, pluck and fats as well as products</t>
  </si>
  <si>
    <t>+13</t>
  </si>
  <si>
    <t>+21</t>
  </si>
  <si>
    <t>+17</t>
  </si>
  <si>
    <t>+35</t>
  </si>
  <si>
    <t>+1,1</t>
  </si>
  <si>
    <t>PRODUKCJA, IMPORT, EKSPORT I SPOŻYCIE MIĘSA WIEPRZOWEGO</t>
  </si>
  <si>
    <t>Tabl. 61 (234)</t>
  </si>
  <si>
    <t>-1,1</t>
  </si>
  <si>
    <t>+0,2</t>
  </si>
  <si>
    <t>0,0</t>
  </si>
  <si>
    <t>+3,2</t>
  </si>
  <si>
    <t>+1,9</t>
  </si>
  <si>
    <t>PRODUKCJA, IMPORT, EKSPORT I SPOŻYCIE MIĘSA DROBIOWEGO</t>
  </si>
  <si>
    <t>Tabl. 62 (235)</t>
  </si>
  <si>
    <t>a Including milk designated for processing. b Stocks in industrial processing and trade.</t>
  </si>
  <si>
    <t>a Łącznie z przeznaczonym na przetwory. b Zapasy w przetwórstwie przemysłowym i w handlu.</t>
  </si>
  <si>
    <t>Straty</t>
  </si>
  <si>
    <t>Domestic uses</t>
  </si>
  <si>
    <t>Zużycie krajowe</t>
  </si>
  <si>
    <t>BILANS MLEKA KROWIEGO ŚWIEŻEGO</t>
  </si>
  <si>
    <t>Tabl. 63 (236)</t>
  </si>
  <si>
    <t>a Hen, duck, geese and turkey eggs.</t>
  </si>
  <si>
    <t>Export</t>
  </si>
  <si>
    <t>Hatching and feeding</t>
  </si>
  <si>
    <t>Wylęg i spasanie</t>
  </si>
  <si>
    <t>BILANS JAJ</t>
  </si>
  <si>
    <t>Tabl. 64 (237)</t>
  </si>
  <si>
    <t>Miscellaneous goods and services</t>
  </si>
  <si>
    <t>Inne towary i usługi</t>
  </si>
  <si>
    <t>Restaurants and hotels</t>
  </si>
  <si>
    <t>Restauracje i hotele</t>
  </si>
  <si>
    <t>Education</t>
  </si>
  <si>
    <r>
      <t>Edukacja</t>
    </r>
    <r>
      <rPr>
        <i/>
        <vertAlign val="superscript"/>
        <sz val="8"/>
        <rFont val="Arial"/>
        <family val="2"/>
        <charset val="238"/>
      </rPr>
      <t/>
    </r>
  </si>
  <si>
    <t>Recreation and culture</t>
  </si>
  <si>
    <t>Rekreacja i kultura</t>
  </si>
  <si>
    <t>Communication</t>
  </si>
  <si>
    <t>Łączność</t>
  </si>
  <si>
    <t>Transport</t>
  </si>
  <si>
    <t>Health</t>
  </si>
  <si>
    <t>Zdrowie</t>
  </si>
  <si>
    <t xml:space="preserve">  and routine maintenance of the house</t>
  </si>
  <si>
    <t xml:space="preserve">Furnishings, household equipment </t>
  </si>
  <si>
    <t xml:space="preserve">  gospodarstwa domowego</t>
  </si>
  <si>
    <t xml:space="preserve">Wyposażenie mieszkania i prowadzenie </t>
  </si>
  <si>
    <t xml:space="preserve">  and other fuels</t>
  </si>
  <si>
    <t xml:space="preserve">Housing, water, electricity, gas </t>
  </si>
  <si>
    <t>Użytkowanie mieszkania i nośniki energii</t>
  </si>
  <si>
    <t>Clothing and footwear</t>
  </si>
  <si>
    <t>Odzież i obuwie</t>
  </si>
  <si>
    <t xml:space="preserve">Alcoholic beverages, tobacco </t>
  </si>
  <si>
    <t>Napoje alkoholowe i wyroby tytoniowe</t>
  </si>
  <si>
    <t>Food and non-alcoholic beverages</t>
  </si>
  <si>
    <t>Żywność i napoje bezalkoholowe</t>
  </si>
  <si>
    <r>
      <t xml:space="preserve">na 1     miesz-  kańca         w zł                                           </t>
    </r>
    <r>
      <rPr>
        <i/>
        <sz val="10"/>
        <rFont val="Arial"/>
        <family val="2"/>
        <charset val="238"/>
      </rPr>
      <t>per capita   in zl</t>
    </r>
  </si>
  <si>
    <r>
      <t xml:space="preserve">w od-  setkach       </t>
    </r>
    <r>
      <rPr>
        <i/>
        <sz val="10"/>
        <rFont val="Arial"/>
        <family val="2"/>
        <charset val="238"/>
      </rPr>
      <t xml:space="preserve"> in per-cent</t>
    </r>
  </si>
  <si>
    <t xml:space="preserve">                          ACTUAL FINAL CONSUMPTION EXPENDITURE OF HOUSEHOLDS SECTOR (current prices)</t>
  </si>
  <si>
    <t>OGÓLNE SPOŻYCIE W SEKTORZE GOSPODARSTW DOMOWYCH (ceny bieżące)</t>
  </si>
  <si>
    <t>Tabl. 65 (238)</t>
  </si>
  <si>
    <t>a See general notes to the Yearbook, item 12 on page  35 . b Value in zl.</t>
  </si>
  <si>
    <t>a Patrz uwagi ogólne do Rocznika, ust. 12 na str 32 . b Wartość w zł.</t>
  </si>
  <si>
    <t>x</t>
  </si>
  <si>
    <t>Edukacja</t>
  </si>
  <si>
    <t xml:space="preserve">  of the house</t>
  </si>
  <si>
    <t xml:space="preserve">  and routine maintenance </t>
  </si>
  <si>
    <t xml:space="preserve">     dzenie gospodarstwa domowego</t>
  </si>
  <si>
    <t>Wyposażenie mieszkania i prowa-</t>
  </si>
  <si>
    <t xml:space="preserve">   and other fuels</t>
  </si>
  <si>
    <t xml:space="preserve">   energii</t>
  </si>
  <si>
    <t>Użytkowanie mieszkania i nośniki</t>
  </si>
  <si>
    <t>Alcoholic beverages, tobacco</t>
  </si>
  <si>
    <t xml:space="preserve">   tytoniowe</t>
  </si>
  <si>
    <t>Napoje alkoholowe i wyroby</t>
  </si>
  <si>
    <r>
      <t>ceny stałe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                                                                                      </t>
    </r>
    <r>
      <rPr>
        <i/>
        <sz val="10"/>
        <rFont val="Arial"/>
        <family val="2"/>
        <charset val="238"/>
      </rPr>
      <t>fixed prices</t>
    </r>
    <r>
      <rPr>
        <i/>
        <vertAlign val="superscript"/>
        <sz val="10"/>
        <rFont val="Arial"/>
        <family val="2"/>
        <charset val="238"/>
      </rPr>
      <t>a</t>
    </r>
  </si>
  <si>
    <t>No.</t>
  </si>
  <si>
    <t xml:space="preserve">Lp. </t>
  </si>
  <si>
    <t>2010=  =100</t>
  </si>
  <si>
    <r>
      <t xml:space="preserve"> rok poprzedni=100             
  </t>
    </r>
    <r>
      <rPr>
        <i/>
        <sz val="10"/>
        <rFont val="Arial"/>
        <family val="2"/>
        <charset val="238"/>
      </rPr>
      <t>previous year=100</t>
    </r>
  </si>
  <si>
    <r>
      <t xml:space="preserve">w od- setkach      </t>
    </r>
    <r>
      <rPr>
        <i/>
        <sz val="10"/>
        <rFont val="Arial"/>
        <family val="2"/>
        <charset val="238"/>
      </rPr>
      <t>in per-cent</t>
    </r>
  </si>
  <si>
    <t xml:space="preserve">                          INDIVIDUAL CONSUMPTION EXPENDITURE  IN HOUSEHOLDS SECTOR (from personal income)</t>
  </si>
  <si>
    <t>SPOŻYCIE W SEKTORZE GOSPODARSTW DOMOWYCH (z dochodów osobistych)</t>
  </si>
  <si>
    <t>Tabl. 66 (239)</t>
  </si>
  <si>
    <t xml:space="preserve"> excluding milk used in the production of butter. d Supply of domestic market; data of Institute of Agriculture and Food Economics - National Research Institute.</t>
  </si>
  <si>
    <t xml:space="preserve">b Including meat and pluck designated for processed products. c Including milk designated for processed products; </t>
  </si>
  <si>
    <t>a Data concern farming years, i.e. periods from 1 VII of a given calendar year to 30 VI of the following year.</t>
  </si>
  <si>
    <t>Sugar</t>
  </si>
  <si>
    <t>Cukier</t>
  </si>
  <si>
    <t>unit</t>
  </si>
  <si>
    <t>Hen eggs</t>
  </si>
  <si>
    <t>Jaja kurze</t>
  </si>
  <si>
    <t>Butter</t>
  </si>
  <si>
    <t>Masło</t>
  </si>
  <si>
    <t>Edible animal fats</t>
  </si>
  <si>
    <t>Tłuszcze jadalne zwierzęce</t>
  </si>
  <si>
    <t xml:space="preserve">                    poultry</t>
  </si>
  <si>
    <t xml:space="preserve">                    drobiowe</t>
  </si>
  <si>
    <t xml:space="preserve">                    beef</t>
  </si>
  <si>
    <t xml:space="preserve">                    wołowe</t>
  </si>
  <si>
    <t xml:space="preserve">      of which: pork</t>
  </si>
  <si>
    <t xml:space="preserve">      w tym: wieprzowe</t>
  </si>
  <si>
    <t xml:space="preserve">   of which meat</t>
  </si>
  <si>
    <t xml:space="preserve">   w tym mięso.........................................</t>
  </si>
  <si>
    <t xml:space="preserve">   products</t>
  </si>
  <si>
    <t xml:space="preserve">                         CONSUMPTION OF SELECTED FOODSTUFFS PER CAPITA</t>
  </si>
  <si>
    <t xml:space="preserve">                         W PRZELICZENIU  NA 1 MIESZKAŃCA</t>
  </si>
  <si>
    <t>SPOŻYCIE NIEKTÓRYCH ARTYKUŁÓW ŻYWNOŚCIOWYCH W PRZELICZENIU  NA 1 MIESZKAŃCA</t>
  </si>
  <si>
    <t>Tabl. 67 (240)</t>
  </si>
  <si>
    <t>a According to sample survey of households budgets. b - e Since 2013: b - excluding crisp bread, toasted bread and confectionery. c - excluding potato flour. d - including grains. e - including raw bacon, previously included in position "oils and fats". f Including ready-to-serve food. Since 2013 excluding offal preparations. g Excluding pickles, processed sea and freshwater food and fish, ready-to-serve food including coated food products and since 2013 without canned fish. h Excluding condensed and powdered milk. i Since 2013 excluding sweet cottage cheese. k Since 2013 including edible ice-cream.</t>
  </si>
  <si>
    <t>a Według reprezentacyjnego badania budżetów gospodarstw domowych. b - e Od 2013 r.: b - bez pieczywa chrupkiego, tostowego i cukierniczego. c - bez mąki ziemniaczanej. d - łącznie z ziarnami zbóż. e - łącznie z boczkiem surowym, ujętym poprzednio w pozycji "oleje i tłuszcze". f Łącznie z wyrobami garmażeryjnymi. Od 2013 r. bez przetworów podrobowych. g Bez marynat, przetworów ze zwierząt morskich i słodkowodnych, wyrobów garmażeryjnych i panierowanych oraz od 2013 r. bez konserw rybnych. h Bez zagęszczonego i w proszku. i Od 2013 r. bez słodkich serków. k Od 2013 łącznie z lodami jadalnymi.</t>
  </si>
  <si>
    <t>Fruit and vegetable juices in l</t>
  </si>
  <si>
    <t>Soki owocowe i warzywne w l</t>
  </si>
  <si>
    <t>Mineral or spring waters in l</t>
  </si>
  <si>
    <t>Wody mineralne lub źródlane w l</t>
  </si>
  <si>
    <t>Tea in kg</t>
  </si>
  <si>
    <t>Herbata w kg</t>
  </si>
  <si>
    <t>Coffee in kg</t>
  </si>
  <si>
    <t>Kawa w kg</t>
  </si>
  <si>
    <t xml:space="preserve">   of which sugar</t>
  </si>
  <si>
    <t>w tym cukier</t>
  </si>
  <si>
    <t>Cukier, dżem, miód, czekolada</t>
  </si>
  <si>
    <t xml:space="preserve">   of which potatoes</t>
  </si>
  <si>
    <t>w tym ziemniaki</t>
  </si>
  <si>
    <t>Vegetables in kg</t>
  </si>
  <si>
    <t>Warzywa w kg</t>
  </si>
  <si>
    <t>Fruit in kg</t>
  </si>
  <si>
    <t xml:space="preserve">   vegetable fats</t>
  </si>
  <si>
    <t xml:space="preserve">   tłuszcze roślinne</t>
  </si>
  <si>
    <t xml:space="preserve">   butter</t>
  </si>
  <si>
    <t xml:space="preserve">   masło</t>
  </si>
  <si>
    <t>Oils and fats in kg</t>
  </si>
  <si>
    <t>Oleje i  tłuszcze w kg</t>
  </si>
  <si>
    <t>Eggs in units</t>
  </si>
  <si>
    <t>Jaja  w szt</t>
  </si>
  <si>
    <t>Cream in kg</t>
  </si>
  <si>
    <t>Śmietana w kg</t>
  </si>
  <si>
    <t>Yoghurt  in kg</t>
  </si>
  <si>
    <t>Jogurty w kg</t>
  </si>
  <si>
    <t xml:space="preserve">processed meat and other 
       </t>
  </si>
  <si>
    <t xml:space="preserve">      of which poultry</t>
  </si>
  <si>
    <t xml:space="preserve">      w tym drób</t>
  </si>
  <si>
    <t xml:space="preserve">   pasta and pasta products</t>
  </si>
  <si>
    <t xml:space="preserve">   makaron i produkty makaronowe</t>
  </si>
  <si>
    <t xml:space="preserve">   rice</t>
  </si>
  <si>
    <t xml:space="preserve">   ryż</t>
  </si>
  <si>
    <t>Bread and cereals in kg</t>
  </si>
  <si>
    <t>Pieczywo i produkty zbożowe w kg</t>
  </si>
  <si>
    <t xml:space="preserve">                        AVERAGE MONTHLY CONSUMPTION OF SELECTED FOODSTUFFS </t>
  </si>
  <si>
    <t>PRZECIĘTNE MIESIĘCZNE SPOŻYCIE NIEKTÓRYCH ARTYKUŁÓW ŻYWNOŚCIOWYCH ŻYWNOŚCIOWYCH NA 1 OSOBĘ W GOSPODARSTWACH DOMOWYCH</t>
  </si>
  <si>
    <t>Tabl. 68 (241)</t>
  </si>
  <si>
    <t xml:space="preserve">  a Gross, i.e. including losses due to storage, meal preparations, us ableresiduals etc.,excluding alcoholic
  beverages;  inluding estimated consumption in catering services; caloric value and nutritive components have
  been computed in accordance with values estimated by the National Food and Nutrition Institute.  </t>
  </si>
  <si>
    <t xml:space="preserve">  a Brutto, tj. łącznie ze stratami przy przechowywaniu, przygotowywaniu posiłków, odpadami użytecznymi itp.; 
  bez napojów alkoholowych; łącznie z szacunkowo ustalonym spożyciem w placówkach gastronomicznych; 
  wartość  energetyczną i składniki odżywcze obliczono według współczynników opracowanych przez Instytut
  Żywności i Żywienia.</t>
  </si>
  <si>
    <t xml:space="preserve">   carbohydrates</t>
  </si>
  <si>
    <t xml:space="preserve">   węglowodany</t>
  </si>
  <si>
    <t xml:space="preserve">      vegetable</t>
  </si>
  <si>
    <t xml:space="preserve">      roślinne</t>
  </si>
  <si>
    <t xml:space="preserve">      animal</t>
  </si>
  <si>
    <t xml:space="preserve">      zwierzęce</t>
  </si>
  <si>
    <t xml:space="preserve">   protein:</t>
  </si>
  <si>
    <t xml:space="preserve">   białko:</t>
  </si>
  <si>
    <t>Nutritive components in g:</t>
  </si>
  <si>
    <t>Składniki odżywcze w g:</t>
  </si>
  <si>
    <t xml:space="preserve">   kcal</t>
  </si>
  <si>
    <t xml:space="preserve">   kJ</t>
  </si>
  <si>
    <t>Caloric value:</t>
  </si>
  <si>
    <t>Wartość energetyczna:</t>
  </si>
  <si>
    <t xml:space="preserve">                        I SKŁADNIKI ODŻYWCZE NA 1 OSOBĘ  W GOSPODARSTWACH DOMOWYCH </t>
  </si>
  <si>
    <t>PRZECIĘTNE DZIENNE SPOŻYCIE W PRZELICZENIU NA WARTOŚĆ ENERGETYCZNĄ I SKŁADNIKI ODŻYWCZE NA 1 OSOBĘ W GOSPODARSTWACH DOMOWYCH</t>
  </si>
  <si>
    <t>Tabl. 69 (242)</t>
  </si>
  <si>
    <t>a According to sample survey of households budgets. b - e Since 2013: b - excluding crisp bread, toasted bread and confectionery. c - excluding potato flour. d - including grains. e - including raw bacon, previously included in position "oils and fats". f Including ready-to-serve food. Since 2013 excluding offal preparations. g Excluding pickles, processed sea and freshwater food and fish, ready-to-serve food including coated food products and since 2013 without canned fish. h Excluding condensed and powdered milk. i Since 2013 excluding sweet cottage cheese. k Including edible ice-cream.</t>
  </si>
  <si>
    <t>a Według reprezentacyjnego badania budżetów gospodarstw domowych. b - e Od 2013 r.: b - bez pieczywa chrupkiego, tostowego i cukierniczego. c - bez mąki ziemniaczanej. d - łącznie z ziarnami zbóż. e - łącznie z boczkiem surowym, ujętym poprzednio w pozycji "oleje i tłuszcze". f Łącznie z wyrobami garmażeryjnymi. Od 2013 r. bez przetworów podrobowych. g Bez marynat, przetworów ze zwierząt morskich i słodkowodnych, wyrobów garmażeryjnych i panierowanych oraz od 2013 r. bez konserw rybnych. h Bez zagęszczonego i w proszku. i - bez słodkich serków. k Łącznie z lodami jadalnymi.</t>
  </si>
  <si>
    <t xml:space="preserve">   w tym ziemniaki</t>
  </si>
  <si>
    <t>Owoce w kg</t>
  </si>
  <si>
    <t>Jaja w szt.</t>
  </si>
  <si>
    <t>Yoghurt in kg</t>
  </si>
  <si>
    <t>Total households</t>
  </si>
  <si>
    <t>Gospodarstwa ogółem</t>
  </si>
  <si>
    <r>
      <t xml:space="preserve">6 i więcej            </t>
    </r>
    <r>
      <rPr>
        <i/>
        <sz val="10"/>
        <rFont val="Arial"/>
        <family val="2"/>
        <charset val="238"/>
      </rPr>
      <t xml:space="preserve">  and more</t>
    </r>
  </si>
  <si>
    <t xml:space="preserve">                         AVERAGE MONTHLY  CONSUMPTION OF SELECTED FOODSTUFFS </t>
  </si>
  <si>
    <t xml:space="preserve">                         GOSPODARSTWA DOMOWEGO W 2016 R.</t>
  </si>
  <si>
    <t>PRZECIĘTNE MIESIĘCZNE SPOŻYCIE NIEKTÓRYCH ARTYKUŁÓW ŻYWNOŚCIOWYCH NA 1 OSOBĘ W GOSPODARSTWACH DOMOWYCH WEDŁUG WIELKOŚCI GOSPODARSTWA DOMOWEGO W 2016 R.</t>
  </si>
  <si>
    <t>Tabl. 70 (243) DOK.</t>
  </si>
  <si>
    <t>Tabl. 70 (243)</t>
  </si>
  <si>
    <t>PRZECIĘTNE MIESIĘCZNE SPOŻYCIE NIEKTÓRYCH ARTYKUŁÓW ŻYWNOŚCIOWYCH NA 1 OSOBĘ W GOSPODARSTWACH DOMOWYCH WEDŁUG WIELKOŚCI GOSPODARSTWA DOMOWEGO W 2016 R. DOK.</t>
  </si>
  <si>
    <t>a Według reprezentacyjnego badania budżetów gospodarstw domowych.  b - e Od 2013 r.: b - bez pieczywa chrupkiego, tostowego i cukierniczego. c - bez mąki ziemniaczanej. d - łącznie z ziarnami zbóż. e - łącznie z boczkiem surowym, ujętym poprzednio w pozycji "oleje i tłuszcze". f Łącznie z wyrobami garmażeryjnymi. Od 2013 r. bez przetworów podrobowych. g Bez marynat, przetworów ze zwierząt morskich i słodkowodnych, wyrobów garmażeryjnych i panierowanych oraz od 2013 r. bez konserw rybnych. h Bez zagęszczonego i w proszku. i - bez słodkich serków. k Łącznie z lodami jadalnymi.</t>
  </si>
  <si>
    <t>of which households of farmers (cont.)</t>
  </si>
  <si>
    <t>w tym gospodarstwa rolników (dok.)</t>
  </si>
  <si>
    <t xml:space="preserve">                         GOSPODARSTWA DOMOWEGO W 2016 R. (dok.)</t>
  </si>
  <si>
    <t>a See notes to the chapter, item 35 on page 284.</t>
  </si>
  <si>
    <t>Pasta production plants</t>
  </si>
  <si>
    <t xml:space="preserve">Wytwórnie makaronów  </t>
  </si>
  <si>
    <t>Cereal-miller production plants</t>
  </si>
  <si>
    <t xml:space="preserve">Zakłady przemysłu zbożowo-młynarskiego  </t>
  </si>
  <si>
    <t>Semi-finished food plants</t>
  </si>
  <si>
    <t xml:space="preserve">Zakłady garmażeryjne  </t>
  </si>
  <si>
    <t>Natural mineral waters plants, natural spring waters and table waters plants</t>
  </si>
  <si>
    <t xml:space="preserve">Wytwórnie naturalnych wód mineralnych, naturalnych wód źródlanych i stołowych  </t>
  </si>
  <si>
    <t>Non-alcoholic production plants and beer bottling plants</t>
  </si>
  <si>
    <t xml:space="preserve">Wytwórnie napojów bezalkoholowych i roz-lewnie piwa  </t>
  </si>
  <si>
    <t>Breweries and malt houses</t>
  </si>
  <si>
    <t xml:space="preserve">Browary i słodownie  </t>
  </si>
  <si>
    <t>Fruit-vegetable and mushrooms processing plants</t>
  </si>
  <si>
    <t>Przetwórnie owocowo-warzywne i grzybowe</t>
  </si>
  <si>
    <t>Confectioneries</t>
  </si>
  <si>
    <t xml:space="preserve">Ciastkarnie  </t>
  </si>
  <si>
    <t>Bakeries</t>
  </si>
  <si>
    <t xml:space="preserve">Piekarnie  </t>
  </si>
  <si>
    <t>Plants of vegetable fats and mixture of animal and vegetable fats</t>
  </si>
  <si>
    <t xml:space="preserve">Wytwórnie tłuszczów roślinnych i mieszanin tłuszczów zwierzęcych z roślinnymi  </t>
  </si>
  <si>
    <t>Ice cream machines</t>
  </si>
  <si>
    <t xml:space="preserve">Automaty do lodów  </t>
  </si>
  <si>
    <t>Ice cream plants</t>
  </si>
  <si>
    <t xml:space="preserve">Wytwórnie lodów  </t>
  </si>
  <si>
    <t>Food manufacturing plants</t>
  </si>
  <si>
    <t>Obiekty produkcji żywności</t>
  </si>
  <si>
    <t>W tym:</t>
  </si>
  <si>
    <t>of which disquali- fied</t>
  </si>
  <si>
    <t>tested</t>
  </si>
  <si>
    <t>of which inspected</t>
  </si>
  <si>
    <t>total — as of 31 XII</t>
  </si>
  <si>
    <t>w tym zdyskwali-fikowane</t>
  </si>
  <si>
    <t>zbadane</t>
  </si>
  <si>
    <t xml:space="preserve">w tym skontro-lowane </t>
  </si>
  <si>
    <t>ogółem — stan na 31 XII</t>
  </si>
  <si>
    <t>in % of total</t>
  </si>
  <si>
    <t>KIND OF ESTABLISHMENTS</t>
  </si>
  <si>
    <t>w % stanu ogółem</t>
  </si>
  <si>
    <t>RODZAJE ZAKŁADÓW</t>
  </si>
  <si>
    <t>and durables</t>
  </si>
  <si>
    <t>Samples of food</t>
  </si>
  <si>
    <t>Establishments (production and trading facilities)</t>
  </si>
  <si>
    <t>i przedmiotów użytku</t>
  </si>
  <si>
    <t>Próbki żywności</t>
  </si>
  <si>
    <t xml:space="preserve">     SANITARY STATE OF ESTABLISHMENTS IN THE FIELD OF FOOD HYGIENE IN 2016</t>
  </si>
  <si>
    <t>Quality of food</t>
  </si>
  <si>
    <t>Jakość żywności</t>
  </si>
  <si>
    <t>STAN SANITARNY ZAKŁADÓW W ZAKRESIE HIGIENY ŻYWNOŚCI I ŻYWIENIA W 2016 R.</t>
  </si>
  <si>
    <t>Tabl. 71 (244)</t>
  </si>
  <si>
    <t>Tabl. 71 (244) CD.</t>
  </si>
  <si>
    <t>Tabl. 71 (244) DOK.</t>
  </si>
  <si>
    <t>diet supplements wholesale</t>
  </si>
  <si>
    <t xml:space="preserve">hurtownie suplementów diety  </t>
  </si>
  <si>
    <t>w tym :</t>
  </si>
  <si>
    <t>Wholesale warehouses</t>
  </si>
  <si>
    <t xml:space="preserve">Magazyny hurtowe  </t>
  </si>
  <si>
    <t>market stalls selling other groceries</t>
  </si>
  <si>
    <t xml:space="preserve">kioski na targowiskach sprzedające inne środki spożywcze  </t>
  </si>
  <si>
    <t>market stalls selling meat</t>
  </si>
  <si>
    <t xml:space="preserve">kioski na targowiskach sprzedające mięso </t>
  </si>
  <si>
    <t>Stalls</t>
  </si>
  <si>
    <t xml:space="preserve">Kioski  </t>
  </si>
  <si>
    <t>of which supermarkets, superstores</t>
  </si>
  <si>
    <t xml:space="preserve">w tym supermarkety, hipermarkety  </t>
  </si>
  <si>
    <t>Grocery stores</t>
  </si>
  <si>
    <t xml:space="preserve">Sklepy spożywcze  </t>
  </si>
  <si>
    <t>Food trading facilities</t>
  </si>
  <si>
    <t>Obiekty obrotu żywnością</t>
  </si>
  <si>
    <t>Other food production plants</t>
  </si>
  <si>
    <t xml:space="preserve">Inne wytwórnie żywności  </t>
  </si>
  <si>
    <t>Sugar plants</t>
  </si>
  <si>
    <t xml:space="preserve">Cukrownie  </t>
  </si>
  <si>
    <t>Additional substances plants</t>
  </si>
  <si>
    <t xml:space="preserve">Wytwórnie substancji dodatkowych  </t>
  </si>
  <si>
    <t>Plants of foods for special nutrition</t>
  </si>
  <si>
    <t xml:space="preserve">Wytwórnie środków spożywczych specjalnego przeznaczenia żywieniowego  </t>
  </si>
  <si>
    <t>Diet supplements plants</t>
  </si>
  <si>
    <t xml:space="preserve">Wytwórnie suplementów diety  </t>
  </si>
  <si>
    <t>Crisps and chips plants</t>
  </si>
  <si>
    <t xml:space="preserve">Wytwórnie chrupek, chipsów i prażynek  </t>
  </si>
  <si>
    <t>Vinegar, mayonnaise and mustard plants</t>
  </si>
  <si>
    <t xml:space="preserve">Wytwórnie octu, majonezu i musztardy  </t>
  </si>
  <si>
    <t>Food concentrate plants</t>
  </si>
  <si>
    <t xml:space="preserve">Wytwórnie koncentratów spożywczych  </t>
  </si>
  <si>
    <t>Confectionery plants</t>
  </si>
  <si>
    <t xml:space="preserve">Wytwórnie wyrobów cukierniczych  </t>
  </si>
  <si>
    <t>Food manufacturing plants (cont.)</t>
  </si>
  <si>
    <t>Obiekty produkcji żywności (dok.)</t>
  </si>
  <si>
    <t>SANITARY STATE OF ESTABLISHMENTS IN THE FIELD OF FOOD HYGIENE IN 2016 (cont.)</t>
  </si>
  <si>
    <t>STAN SANITARNY ZAKŁADÓW W ZAKRESIE HIGIENY ŻYWNOŚCI I ŻYWIENIA W 2016 R. (cd.)</t>
  </si>
  <si>
    <t>of which catering</t>
  </si>
  <si>
    <t xml:space="preserve">w tym catering  </t>
  </si>
  <si>
    <t>nourishment units in sanatoria and preventoria</t>
  </si>
  <si>
    <t>bloki żywienia w sanatoriach i prewentoriach</t>
  </si>
  <si>
    <t>infant’s kitchens</t>
  </si>
  <si>
    <t xml:space="preserve">kuchnie niemowlęce  </t>
  </si>
  <si>
    <t>nourishment units in hospitals</t>
  </si>
  <si>
    <t xml:space="preserve">bloki żywienia w szpitalach  </t>
  </si>
  <si>
    <t>canteens in holiday centres</t>
  </si>
  <si>
    <t xml:space="preserve">stołówki w domach wczasowych  </t>
  </si>
  <si>
    <t>snack bars at work establishments</t>
  </si>
  <si>
    <t xml:space="preserve">bufety przy zakładach pracy  </t>
  </si>
  <si>
    <t>employee canteens</t>
  </si>
  <si>
    <t xml:space="preserve">stołówki pracownicze  </t>
  </si>
  <si>
    <t>Closed group nourishment plants</t>
  </si>
  <si>
    <t xml:space="preserve">Zakłady żywienia zbiorowego zamknięte  </t>
  </si>
  <si>
    <t>catering (restaurant and bar) wagons</t>
  </si>
  <si>
    <t xml:space="preserve">  </t>
  </si>
  <si>
    <t>wagony gastronomiczne (restauracyjne i barowe)</t>
  </si>
  <si>
    <t>small semi-finished food plants</t>
  </si>
  <si>
    <t xml:space="preserve">zakłady małej gastronomii  </t>
  </si>
  <si>
    <t>Open group nourishment plants</t>
  </si>
  <si>
    <t xml:space="preserve">Zakłady żywienia zbiorowego otwarte  </t>
  </si>
  <si>
    <t>Group nourishment plants</t>
  </si>
  <si>
    <t>Obiekty żywienia zbiorowego</t>
  </si>
  <si>
    <t>Other food trading facilities</t>
  </si>
  <si>
    <t xml:space="preserve">Inne obiekty obrotu żywnością </t>
  </si>
  <si>
    <t>Food means of transport</t>
  </si>
  <si>
    <t xml:space="preserve">Środki transportu  </t>
  </si>
  <si>
    <t>Moving and temporary facilities</t>
  </si>
  <si>
    <t xml:space="preserve">Obiekty ruchome i tymczasowe  </t>
  </si>
  <si>
    <t>Food trading facilities (cont.)</t>
  </si>
  <si>
    <t>Obiekty obrotu żywnością (dok.)</t>
  </si>
  <si>
    <t xml:space="preserve">     SANITARY STATE OF ESTABLISHMENTS IN THE FIELD OF FOOD HYGIENE IN 2016 (cont.)</t>
  </si>
  <si>
    <t>Other nourishment plants</t>
  </si>
  <si>
    <t xml:space="preserve">Inne zakłady żywienia  </t>
  </si>
  <si>
    <t>catering services plants</t>
  </si>
  <si>
    <t xml:space="preserve">zakłady usług cateringowych  </t>
  </si>
  <si>
    <t>canteens in special and education centres</t>
  </si>
  <si>
    <t xml:space="preserve">stołówki w zakładach specjalnych i wychowawczych  </t>
  </si>
  <si>
    <t>student’s canteens</t>
  </si>
  <si>
    <t xml:space="preserve">stołówki studenckie  </t>
  </si>
  <si>
    <t>canteens in orphanages and youth</t>
  </si>
  <si>
    <t xml:space="preserve">stołówki w domach dziecka i młodzieży  </t>
  </si>
  <si>
    <t>canteens in nursery schools</t>
  </si>
  <si>
    <t xml:space="preserve">stołówki w przedszkolach  </t>
  </si>
  <si>
    <t>canteens in holiday youth camps/day camps/winter camps</t>
  </si>
  <si>
    <t xml:space="preserve">zach/zimowiskach  </t>
  </si>
  <si>
    <t>stołówki na koloniach/półkoloniach/obo-</t>
  </si>
  <si>
    <t>canteens in dormitories and boarding-schools</t>
  </si>
  <si>
    <t xml:space="preserve">stołówki w bursach i internatach  </t>
  </si>
  <si>
    <t>school canteens</t>
  </si>
  <si>
    <t xml:space="preserve">stołówki szkolne  </t>
  </si>
  <si>
    <t>canteens in nurseries and small children’s homes</t>
  </si>
  <si>
    <t xml:space="preserve">stołówki w żłobkach i domach małego dziecka  </t>
  </si>
  <si>
    <t>nourishment units in social welfare homes</t>
  </si>
  <si>
    <t>bloki żywienia w domach opieki społecznej</t>
  </si>
  <si>
    <t>Closed group nourishment plants (cont.)</t>
  </si>
  <si>
    <t>Zakłady żywienia zbiorowego zamknięte (dok.)</t>
  </si>
  <si>
    <t>Group nourishment plants (cont.)</t>
  </si>
  <si>
    <t>Obiekty żywienia zbiorowego (dok.)</t>
  </si>
  <si>
    <t>IN 2016 (cont.)</t>
  </si>
  <si>
    <t>SANITARY STATE OF ESTABLISHMENTS IN THE FIELD OF FOOD HYGIENE</t>
  </si>
  <si>
    <t>W 2016 R. (dok.)</t>
  </si>
  <si>
    <t>STAN SANITARNY ZAKŁADÓW W ZAKRESIE HIGIENY ŻYWNOŚCI I ŻYWIENIA W 2016 R. (dok.)</t>
  </si>
  <si>
    <t xml:space="preserve">Zachodniopomorskie  </t>
  </si>
  <si>
    <t xml:space="preserve">Wielkopolskie  </t>
  </si>
  <si>
    <t xml:space="preserve">Warmińsko-mazurskie  </t>
  </si>
  <si>
    <t xml:space="preserve">Świętokrzyskie  </t>
  </si>
  <si>
    <t xml:space="preserve">Śląskie  </t>
  </si>
  <si>
    <t xml:space="preserve">Pomorskie  </t>
  </si>
  <si>
    <t xml:space="preserve">Podlaskie  </t>
  </si>
  <si>
    <t xml:space="preserve">Podkarpackie  </t>
  </si>
  <si>
    <t xml:space="preserve">Opolskie  </t>
  </si>
  <si>
    <t xml:space="preserve">Mazowieckie  </t>
  </si>
  <si>
    <t xml:space="preserve">Małopolskie  </t>
  </si>
  <si>
    <t xml:space="preserve">Łódzkie  </t>
  </si>
  <si>
    <t xml:space="preserve">Lubuskie  </t>
  </si>
  <si>
    <t xml:space="preserve">Lubelskie  </t>
  </si>
  <si>
    <t xml:space="preserve">Kujawsko-pomorskie  </t>
  </si>
  <si>
    <t xml:space="preserve">Dolnośląskie  </t>
  </si>
  <si>
    <t>implemented</t>
  </si>
  <si>
    <t>fied</t>
  </si>
  <si>
    <r>
      <t>implemented HACCP</t>
    </r>
    <r>
      <rPr>
        <i/>
        <vertAlign val="superscript"/>
        <sz val="10"/>
        <rFont val="Arial"/>
        <family val="2"/>
        <charset val="238"/>
      </rPr>
      <t>a</t>
    </r>
  </si>
  <si>
    <t>zasadami</t>
  </si>
  <si>
    <t>disquali-</t>
  </si>
  <si>
    <t>inspected</t>
  </si>
  <si>
    <r>
      <t>systemem HACCP</t>
    </r>
    <r>
      <rPr>
        <i/>
        <vertAlign val="superscript"/>
        <sz val="10"/>
        <rFont val="Arial"/>
        <family val="2"/>
        <charset val="238"/>
      </rPr>
      <t>a</t>
    </r>
  </si>
  <si>
    <t>żonymi</t>
  </si>
  <si>
    <t>lifikowane</t>
  </si>
  <si>
    <t>skontro-lowane</t>
  </si>
  <si>
    <t>z wdrożonym</t>
  </si>
  <si>
    <t>z wdro-</t>
  </si>
  <si>
    <t>zdyskwa-</t>
  </si>
  <si>
    <t>of which</t>
  </si>
  <si>
    <t>total —as of 31 XII</t>
  </si>
  <si>
    <t>of inspections and rein-spections carried out</t>
  </si>
  <si>
    <t>ogółem — stan na31 XII</t>
  </si>
  <si>
    <t>Number</t>
  </si>
  <si>
    <t>w tym skontrolowane</t>
  </si>
  <si>
    <t>production</t>
  </si>
  <si>
    <t>i rekontroli</t>
  </si>
  <si>
    <t>Suspen-sion of</t>
  </si>
  <si>
    <t>przepro-wadzonych kontroli</t>
  </si>
  <si>
    <t>Zawie-szenie produkcji</t>
  </si>
  <si>
    <t>Liczba</t>
  </si>
  <si>
    <t>Zakłady (obiekty produkcji i obrotu)</t>
  </si>
  <si>
    <t>IN THE FIELD OF FOOD HYGIENE BY VOIVODSHIPS IN 2016</t>
  </si>
  <si>
    <t>ACTIVITY OF STATE SANITARY-EPIDEMIOLOGICAL STATIONS</t>
  </si>
  <si>
    <t>HIGIENY ŻYWNOŚCI I ŻYWIENIA WEDŁUG WOJEWÓDZTW W 2016 R.</t>
  </si>
  <si>
    <t xml:space="preserve">Dolnośląskie </t>
  </si>
  <si>
    <t>DZIAŁALNOŚĆ STACJI SANITARNO-EPIDEMIOLOGICZNYCH W ZAKRESIE HIGIENY ŻYWNOŚCI I ŻYWIENIA WEDŁUG WOJEWÓDZTW W 2016 R.</t>
  </si>
  <si>
    <t>Tabl. 72 (245)</t>
  </si>
  <si>
    <t>zamknięte          closed</t>
  </si>
  <si>
    <r>
      <t xml:space="preserve">otwarte    </t>
    </r>
    <r>
      <rPr>
        <i/>
        <sz val="10"/>
        <rFont val="Arial"/>
        <family val="2"/>
        <charset val="238"/>
      </rPr>
      <t>opened</t>
    </r>
  </si>
  <si>
    <t>Groceries</t>
  </si>
  <si>
    <t>Food concentrate production plants</t>
  </si>
  <si>
    <t>Cereal--miller production plants</t>
  </si>
  <si>
    <t>Semi-finish-ed food plants</t>
  </si>
  <si>
    <t>Fruit-vege-table and mushrooms processing plants</t>
  </si>
  <si>
    <t>Y E A R S</t>
  </si>
  <si>
    <r>
      <t xml:space="preserve">Zakłady żywienia zbiorowego </t>
    </r>
    <r>
      <rPr>
        <i/>
        <sz val="10"/>
        <rFont val="Arial"/>
        <family val="2"/>
        <charset val="238"/>
      </rPr>
      <t xml:space="preserve">          Group nourishment plants</t>
    </r>
  </si>
  <si>
    <t>Sklepy spożywcze</t>
  </si>
  <si>
    <t>Wytwórnie koncentra-tów spo-żywczych</t>
  </si>
  <si>
    <t>Zakłady przemysłu zbożowo--młynar-skiego</t>
  </si>
  <si>
    <t>Zakłady garmaże-ryjne</t>
  </si>
  <si>
    <t>Ciastkarnie</t>
  </si>
  <si>
    <t>Piekarnie</t>
  </si>
  <si>
    <t>L A T A</t>
  </si>
  <si>
    <t>IN THE FIELD OF FOOD HYGIENE</t>
  </si>
  <si>
    <t>SANITARY EVALUATION OF SOME ESTABLISHMENTS</t>
  </si>
  <si>
    <t>W ZAKRESIE HIGIENY ŻYWNOŚCI I ŻYWIENIA</t>
  </si>
  <si>
    <t>OCENA STANU SANITARNEGO WYBRANYCH ZAKŁADÓW W ZAKRESIE HIGIENY ŻYWNOŚCI I ŻYWIENIA</t>
  </si>
  <si>
    <t>Tabl. 73 (246)</t>
  </si>
  <si>
    <t>a As total of heavy metals, pesticide residues, mycotoxins, nitrate pollution, food additives permitted.</t>
  </si>
  <si>
    <t>Mineral waters and non-alcoholic beverages</t>
  </si>
  <si>
    <t xml:space="preserve">Wody mineralne i napoje bezalkoholowe  </t>
  </si>
  <si>
    <t>Food concentrates</t>
  </si>
  <si>
    <t xml:space="preserve">Koncentraty spożywcze  </t>
  </si>
  <si>
    <t>Honey and bee-products</t>
  </si>
  <si>
    <t xml:space="preserve">Miód i produkty pszczelarskie  </t>
  </si>
  <si>
    <t>Nuts, of which peanuts</t>
  </si>
  <si>
    <t xml:space="preserve">Orzechy, w tym arachidy  </t>
  </si>
  <si>
    <t>Semi-finished food products</t>
  </si>
  <si>
    <t xml:space="preserve">Wyroby garmażeryjne i kulinarne  </t>
  </si>
  <si>
    <t>Cakes and confectionery</t>
  </si>
  <si>
    <t xml:space="preserve">Wyroby cukiernicze i ciastkarskie  </t>
  </si>
  <si>
    <t>Mushrooms</t>
  </si>
  <si>
    <t xml:space="preserve">Grzyby  </t>
  </si>
  <si>
    <t xml:space="preserve">Owoce  </t>
  </si>
  <si>
    <t>Vegetables, of which dry legumes</t>
  </si>
  <si>
    <t xml:space="preserve">Warzywa, w tym strączkowe suche  </t>
  </si>
  <si>
    <t>Cereals grain and bakeries</t>
  </si>
  <si>
    <t xml:space="preserve">Ziarno zbóż i przetwory zbożowo-mączne  </t>
  </si>
  <si>
    <t>Vegetable fats</t>
  </si>
  <si>
    <t xml:space="preserve">Tłuszcze roślinne  </t>
  </si>
  <si>
    <t>Grocery milk (liquid) and processed dairy</t>
  </si>
  <si>
    <t xml:space="preserve">Mleko i przetwory mleczne  </t>
  </si>
  <si>
    <t>Fish, seafood and their processed products</t>
  </si>
  <si>
    <t xml:space="preserve">Ryby, owoce morza i ich przetwory  </t>
  </si>
  <si>
    <t>Poultry, giblets, eggs and their processed products</t>
  </si>
  <si>
    <t xml:space="preserve">Drób, podroby i produkty drobiarskie, jaja i ich przetwory  </t>
  </si>
  <si>
    <t>Meat and processed meat</t>
  </si>
  <si>
    <t xml:space="preserve">Mięso, podroby i przetwory mięsne  </t>
  </si>
  <si>
    <t>physical</t>
  </si>
  <si>
    <t>biological</t>
  </si>
  <si>
    <t>fizycznych</t>
  </si>
  <si>
    <t>biolo-gicznych</t>
  </si>
  <si>
    <t>attendance of contaminants</t>
  </si>
  <si>
    <t>organo-leptic</t>
  </si>
  <si>
    <t>microbio-logical</t>
  </si>
  <si>
    <t>KIND OF SAMPLES</t>
  </si>
  <si>
    <t>obecnosć zanieczyszczeń</t>
  </si>
  <si>
    <t>organo-leptyczne</t>
  </si>
  <si>
    <t>mikrobio-logiczne</t>
  </si>
  <si>
    <t>RODZAJE PRÓBEK</t>
  </si>
  <si>
    <t>according to important reasons</t>
  </si>
  <si>
    <t>Disqualified samples in % of tested in particular categories</t>
  </si>
  <si>
    <t>Próbki zdyskwalifikowane w % zbadanych w poszczególnych kategoriach</t>
  </si>
  <si>
    <t xml:space="preserve">                       </t>
  </si>
  <si>
    <t xml:space="preserve">                       SANITARY EVALUATION OF SELECTED FOODSTUFFS DOMESTIC PRODUCTION  IN 2016</t>
  </si>
  <si>
    <t xml:space="preserve">     PRODUKCJI KRAJOWEJ W 2016 R.</t>
  </si>
  <si>
    <t>Other articles for food contact</t>
  </si>
  <si>
    <t xml:space="preserve">Pozostałe wyroby do kontaktu z żywnością  </t>
  </si>
  <si>
    <t>Food packaging</t>
  </si>
  <si>
    <t xml:space="preserve">Opakowania do żywności i materiały  </t>
  </si>
  <si>
    <t>Materials and articles for food contact</t>
  </si>
  <si>
    <t xml:space="preserve">Materiały i wyroby do kontaktu z żywnością  </t>
  </si>
  <si>
    <t>Other foodstuffs</t>
  </si>
  <si>
    <t xml:space="preserve">Inne środki spożywcze  </t>
  </si>
  <si>
    <t>Vinegar</t>
  </si>
  <si>
    <t xml:space="preserve">Ocet  </t>
  </si>
  <si>
    <t>Sugar and others</t>
  </si>
  <si>
    <t xml:space="preserve">Cukier i inne  </t>
  </si>
  <si>
    <t>Salt and its substitutes</t>
  </si>
  <si>
    <t xml:space="preserve">Sól spożywcza i jej zamienniki  </t>
  </si>
  <si>
    <t>Food additivers and processing add</t>
  </si>
  <si>
    <t xml:space="preserve">Substancje dodatkowe i pomagające w przetwarzaniu  </t>
  </si>
  <si>
    <t>Diet supplements</t>
  </si>
  <si>
    <t xml:space="preserve">Suplementy diety  </t>
  </si>
  <si>
    <t>Foods for special nutrition</t>
  </si>
  <si>
    <t xml:space="preserve">Środki spożywcze specjalnego przeznaczenia żywieniowego  </t>
  </si>
  <si>
    <t>Coffee, tea, cocoa, herbal and fruit teas</t>
  </si>
  <si>
    <t xml:space="preserve">Kawa, herbata, kakao, herbatki owocowe i ziołowe  </t>
  </si>
  <si>
    <t>Herbs, spices</t>
  </si>
  <si>
    <t xml:space="preserve">Zioła, przyprawy  </t>
  </si>
  <si>
    <t>Mayonaise, mustard, sauces</t>
  </si>
  <si>
    <t xml:space="preserve">Majonezy, musztardy, sosy  </t>
  </si>
  <si>
    <t>Oilseeds</t>
  </si>
  <si>
    <t xml:space="preserve">Ziarna roślin oleistych  </t>
  </si>
  <si>
    <t>Alcoholic beverages</t>
  </si>
  <si>
    <t xml:space="preserve">Napoje alkoholowe  </t>
  </si>
  <si>
    <t>obecność zanieczyszczeń</t>
  </si>
  <si>
    <t xml:space="preserve">                   </t>
  </si>
  <si>
    <t xml:space="preserve">                    SANITARY EVALUATION OF SELECTED FOODSTUFFS DOMESTIC PRODUCTION  IN 2016</t>
  </si>
  <si>
    <t xml:space="preserve">  PRODUKCJI KRAJOWEJ W 2016 R. (dok.)</t>
  </si>
  <si>
    <t>OCENA SANITARNA NIEKTÓRYCH ŚRODKÓW SPOŻYWCZYCH PRODUKCJI KRAJOWEJ W 2016 R.</t>
  </si>
  <si>
    <t>Tabl. 74 (247) DOK.</t>
  </si>
  <si>
    <t>Tabl. 74 (247)</t>
  </si>
  <si>
    <t>OCENA SANITARNA NIEKTÓRYCH ŚRODKÓW SPOŻYWCZYCH PRODUKCJI KRAJOWEJ W 2016 R. (dok.)</t>
  </si>
  <si>
    <t>P O L A N D</t>
  </si>
  <si>
    <t>mineral water and non--alcoholic beverages</t>
  </si>
  <si>
    <t>vegetables, of which dry legumes</t>
  </si>
  <si>
    <t>cereals grain and bakeries</t>
  </si>
  <si>
    <t>meat, pluck and processed meat</t>
  </si>
  <si>
    <t>milk and processed dairy</t>
  </si>
  <si>
    <t xml:space="preserve">milk and processed  dairy </t>
  </si>
  <si>
    <t>wody mineralne i napoje bezalkoholowe</t>
  </si>
  <si>
    <t>warzywa w tym strączkowe suche</t>
  </si>
  <si>
    <t>ziarno zbóż i przetwory zbożowo-mączne</t>
  </si>
  <si>
    <t>mięso, podroby i przetwory mięsne</t>
  </si>
  <si>
    <t>mleko i przetwory mleczne</t>
  </si>
  <si>
    <t>disqualified in % of total tested samples</t>
  </si>
  <si>
    <r>
      <t>zdyskwalifikowane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>w % ogółem zbadanych</t>
    </r>
  </si>
  <si>
    <t xml:space="preserve">                       SANITARY EVALUATION OF SELECTED FOODSTUFFS DOMESTIC PRODUCTION BY VOIVODSHIPS IN 2016</t>
  </si>
  <si>
    <t>OCENA SANITARNA NIEKTÓRYCH ŚRODKÓW SPOŻYWCZYCH PRODUKCJI KRAJOWEJ WEDŁUG WOJEWÓDZTW W 2016 R.</t>
  </si>
  <si>
    <t>Tabl. 75 (248)</t>
  </si>
  <si>
    <t>mineral water and non-alcoholic beverages</t>
  </si>
  <si>
    <t>OCENA SANITARNA NIEKTÓRYCH ŚRODKÓW SPOŻYWCZYCH Z IMPORTU WEDŁUG WOJEWÓDZTW W 2016 R.</t>
  </si>
  <si>
    <t>Tabl. 76 (249)</t>
  </si>
  <si>
    <t>a In 2008—2011 including: domestic, EU and imported.</t>
  </si>
  <si>
    <t xml:space="preserve">a W latach 2008—2011 łącznie: krajowych, z UE i z importu. </t>
  </si>
  <si>
    <t>disqualified samples in % of tested</t>
  </si>
  <si>
    <t xml:space="preserve">Vegetable fats </t>
  </si>
  <si>
    <t>Fish and procesed fish (excluding canned fish)</t>
  </si>
  <si>
    <t>Meat (excluding canned meat)</t>
  </si>
  <si>
    <t>Milk</t>
  </si>
  <si>
    <t>Wody mineralne i napoje bezalkoholowe</t>
  </si>
  <si>
    <t>Wyroby garmażeryjne</t>
  </si>
  <si>
    <t>Tłuszcze roślinne</t>
  </si>
  <si>
    <t>Ryby i przetwory rybne (bez konserw)</t>
  </si>
  <si>
    <t>Mięso (bez konserw)</t>
  </si>
  <si>
    <t>Mleko</t>
  </si>
  <si>
    <t>OCENA STANU SANITARNEGO NIEKTÓRYCH ŚRODKÓW SPOŻYWCZYCH PRODUKCJI KRAJOWEJ</t>
  </si>
  <si>
    <t>Tabl. 77 (250)</t>
  </si>
  <si>
    <t>Foodstuffs for special nutrition</t>
  </si>
  <si>
    <t xml:space="preserve">i ziołowe  </t>
  </si>
  <si>
    <t>Kawa, herbata, kakao, herbatki owocowe</t>
  </si>
  <si>
    <t>Nuts,of which peanuts</t>
  </si>
  <si>
    <t xml:space="preserve">Wyroby garmażeryjne i kulinarne   </t>
  </si>
  <si>
    <t>Meat, pluck and processed meat</t>
  </si>
  <si>
    <t>listeria</t>
  </si>
  <si>
    <t>salmonella</t>
  </si>
  <si>
    <t>contaminations</t>
  </si>
  <si>
    <t>microbiological</t>
  </si>
  <si>
    <t>mikrobiologiczne</t>
  </si>
  <si>
    <r>
      <t xml:space="preserve"> </t>
    </r>
    <r>
      <rPr>
        <sz val="10"/>
        <rFont val="Arial"/>
        <family val="2"/>
        <charset val="238"/>
      </rPr>
      <t>obecność organizmów GMO</t>
    </r>
    <r>
      <rPr>
        <vertAlign val="superscript"/>
        <sz val="10"/>
        <rFont val="Arial"/>
        <family val="2"/>
        <charset val="238"/>
      </rPr>
      <t>a</t>
    </r>
    <r>
      <rPr>
        <i/>
        <sz val="10"/>
        <rFont val="Arial"/>
        <family val="2"/>
        <charset val="238"/>
      </rPr>
      <t xml:space="preserve">        the presence of GMO</t>
    </r>
    <r>
      <rPr>
        <i/>
        <vertAlign val="superscript"/>
        <sz val="10"/>
        <rFont val="Arial"/>
        <family val="2"/>
        <charset val="238"/>
      </rPr>
      <t>a</t>
    </r>
    <r>
      <rPr>
        <i/>
        <sz val="10"/>
        <rFont val="Arial"/>
        <family val="2"/>
        <charset val="238"/>
      </rPr>
      <t xml:space="preserve"> organisms</t>
    </r>
  </si>
  <si>
    <t>zanieczyszczenia</t>
  </si>
  <si>
    <t>Disqualified samples in % of tested samples by selected aspects</t>
  </si>
  <si>
    <t xml:space="preserve">                    </t>
  </si>
  <si>
    <t xml:space="preserve">                       EVALUATION OF HEALTH QUALITY OF SOME FOODSTUFFS DOMESTIC PRODUCTION IN 2016</t>
  </si>
  <si>
    <t>OCENA JAKOŚCI ZDROWOTNEJ NIEKTÓRYCH ARTYKUŁÓW SPOŻYWCZYCH PRODUKCJI KRAJOWEJ W 2016 R.</t>
  </si>
  <si>
    <t>Tabl. 78 (251)</t>
  </si>
  <si>
    <t>a Concern domestic production.</t>
  </si>
  <si>
    <t>food poisoning</t>
  </si>
  <si>
    <t>sanitary tests</t>
  </si>
  <si>
    <t>materials and products designed for contact with food</t>
  </si>
  <si>
    <t>foodstuffs</t>
  </si>
  <si>
    <t>zatrucia pokarmowe</t>
  </si>
  <si>
    <t>badania sanitarne</t>
  </si>
  <si>
    <t>materiały i wyroby do kontaktu z żywnością</t>
  </si>
  <si>
    <t xml:space="preserve"> środki spożywcze</t>
  </si>
  <si>
    <t>Disqualified in % of total tested samples</t>
  </si>
  <si>
    <t>Number of samples</t>
  </si>
  <si>
    <t>Zdyskwalifikowane w % ogółem zbadanych</t>
  </si>
  <si>
    <t>Liczba próbek</t>
  </si>
  <si>
    <t xml:space="preserve">                        LABORATORY ACTIVITY OF STATE SANITARY-EPIDEMIOLOGICAL STATIONSa BY VOIVODSHIPS IN 2016</t>
  </si>
  <si>
    <t>DZIAŁALNOŚĆ LABORATORYJNA STACJI SANITARNO-EPIDEMIOLOGICZNYCH W ZAKRESIE HIGIENY ŻYWNOŚCI I ŻYWIENIA WEDŁUG WOJEWÓDZTW W 2016 R.</t>
  </si>
  <si>
    <t>Tabl. 79 (252)</t>
  </si>
  <si>
    <t>Catering services facilities</t>
  </si>
  <si>
    <t xml:space="preserve">Zakłady usług cateringowych  </t>
  </si>
  <si>
    <t>Canteens in special and education centres</t>
  </si>
  <si>
    <t xml:space="preserve">Stołówki w zakładach specjalnych i wychowawczych  </t>
  </si>
  <si>
    <t>Student’s canteens</t>
  </si>
  <si>
    <t xml:space="preserve">Stołówki studenckie  </t>
  </si>
  <si>
    <t>Children’s homes canteens</t>
  </si>
  <si>
    <t xml:space="preserve">Stołówki w domach dziecka  </t>
  </si>
  <si>
    <t>/day camps/winter camps</t>
  </si>
  <si>
    <t>Canteens in holiday youth camps/</t>
  </si>
  <si>
    <t xml:space="preserve">Stołówki na koloniach/półkolo-niach/obozach/zimowiskach  </t>
  </si>
  <si>
    <t xml:space="preserve">Canteens in dormitories and boarding-schools </t>
  </si>
  <si>
    <t xml:space="preserve">Stołówki w bursach i internatach  </t>
  </si>
  <si>
    <t xml:space="preserve">w tym żywienie w systemie cateringowym  </t>
  </si>
  <si>
    <t>School’s canteens</t>
  </si>
  <si>
    <t xml:space="preserve">Stołówki szkolne  </t>
  </si>
  <si>
    <t>Canteens in nursery schools</t>
  </si>
  <si>
    <t xml:space="preserve">Stołówki w przedszkolach  </t>
  </si>
  <si>
    <t>Canteens in nurseries and small children’s homes</t>
  </si>
  <si>
    <t xml:space="preserve">Stołówki w żłobkach i domach małego dziecka  </t>
  </si>
  <si>
    <t>Nourishment units in social welfare homes</t>
  </si>
  <si>
    <t xml:space="preserve">Bloki żywienia w domach opieki społecznej  </t>
  </si>
  <si>
    <t>Nourishment units in sanatoria and preventoria</t>
  </si>
  <si>
    <t xml:space="preserve">Bloki żywienia w sanatoriach i pre-wentoriach  </t>
  </si>
  <si>
    <t>Infant’s kitchens</t>
  </si>
  <si>
    <t xml:space="preserve">Kuchnie niemowlęce  </t>
  </si>
  <si>
    <t xml:space="preserve">w tym żywienie w systemie ca-teringowym  </t>
  </si>
  <si>
    <t>Nourishment units in hospitals</t>
  </si>
  <si>
    <t xml:space="preserve">Bloki żywienia w szpitalach  </t>
  </si>
  <si>
    <t>Canteens in holiday centres</t>
  </si>
  <si>
    <t>Stołówki w domach wczasowych</t>
  </si>
  <si>
    <t>Employee canteens</t>
  </si>
  <si>
    <t xml:space="preserve">Stołówki pracownicze i bufety  </t>
  </si>
  <si>
    <t>samples</t>
  </si>
  <si>
    <t>fat</t>
  </si>
  <si>
    <t>protein</t>
  </si>
  <si>
    <t>decades</t>
  </si>
  <si>
    <t>incorrect</t>
  </si>
  <si>
    <t>z tłuszczu</t>
  </si>
  <si>
    <t>z białka</t>
  </si>
  <si>
    <t>downs by</t>
  </si>
  <si>
    <t xml:space="preserve">number of  </t>
  </si>
  <si>
    <t>vitamin C</t>
  </si>
  <si>
    <t>ferrum</t>
  </si>
  <si>
    <t>calcium</t>
  </si>
  <si>
    <t>caloric value</t>
  </si>
  <si>
    <t xml:space="preserve">break- </t>
  </si>
  <si>
    <t>menus</t>
  </si>
  <si>
    <t xml:space="preserve"> nieprawidłowych</t>
  </si>
  <si>
    <t>witamina C</t>
  </si>
  <si>
    <t>żelazo</t>
  </si>
  <si>
    <t>wapń</t>
  </si>
  <si>
    <t>w tym</t>
  </si>
  <si>
    <t>wartość energetyczna</t>
  </si>
  <si>
    <t>zestawienia dekadowe</t>
  </si>
  <si>
    <t>jadłospisy</t>
  </si>
  <si>
    <t>liczba próbek</t>
  </si>
  <si>
    <t>Liczba zakładów objętych badaniami  Number of tested facilities</t>
  </si>
  <si>
    <t>Number of samples tested theoretically</t>
  </si>
  <si>
    <t>Liczba próbek zbadanych teoretycznie</t>
  </si>
  <si>
    <t xml:space="preserve">                        EVALUATION OF NOURISHMENT IN CLOSED GROUP OF NOURISHMENT PLANTS TESTED THEORETICALLY IN 2016</t>
  </si>
  <si>
    <t>OCENA SPOSOBU ŻYWIENIA W ZAKŁADACH ZAMKNIĘTYCH ŻYWIENIA ZBIOROWEGO ZBADANYCH TEORETYCZNIE W 2016 R.</t>
  </si>
  <si>
    <t>Tabl. 80 (253)</t>
  </si>
  <si>
    <t xml:space="preserve">i wychowawczych  </t>
  </si>
  <si>
    <t>Stołówki w zakładach specjalnych</t>
  </si>
  <si>
    <t xml:space="preserve">Canteens in children’s homes </t>
  </si>
  <si>
    <t xml:space="preserve">Stołówki na koloniach/półkoloniach/ /obozach/zimowiskach  </t>
  </si>
  <si>
    <t xml:space="preserve">boarding-schools </t>
  </si>
  <si>
    <t>Canteens in dormitories and</t>
  </si>
  <si>
    <t xml:space="preserve">cateringowym  </t>
  </si>
  <si>
    <t>w tym żywienie w systemie</t>
  </si>
  <si>
    <t>School canteens</t>
  </si>
  <si>
    <t xml:space="preserve">Canteens in nurseries and small children’s homes </t>
  </si>
  <si>
    <t xml:space="preserve">małego dziecka  </t>
  </si>
  <si>
    <t>Stołówki w żłobkach i domach</t>
  </si>
  <si>
    <t xml:space="preserve">wentoriach  </t>
  </si>
  <si>
    <t>Bloki żywienia w sanatoriach i pre-</t>
  </si>
  <si>
    <t>Disqualified samples in % of total tested</t>
  </si>
  <si>
    <t>number of incorrect samples</t>
  </si>
  <si>
    <t>Number of tested establishments</t>
  </si>
  <si>
    <t xml:space="preserve"> zdyskwalifikowane w % ogółem zbadancy</t>
  </si>
  <si>
    <t>liczba próbek nieprawidłowych</t>
  </si>
  <si>
    <t xml:space="preserve">Liczba zakładów objętych badaniami </t>
  </si>
  <si>
    <t>Próbki</t>
  </si>
  <si>
    <t>Number of samples tested laboratorically</t>
  </si>
  <si>
    <t>Liczba próbek zbadanych laboratoryjnie</t>
  </si>
  <si>
    <t xml:space="preserve">                        EVALUATION OF NOURISHMENT IN CLOSED GROUP OF NOURISHMENT PLANTS TESTED LABORATORICALLY IN 2016</t>
  </si>
  <si>
    <t>OCENA SPOSOBU ŻYWIENIA W ZAKŁADACH ZAMKNIĘTYCH ŻYWIENIA ZBIOROWEGO ZBADANYCH LABORATORYJNIE W 2016 R.</t>
  </si>
  <si>
    <t>Tabl. 81 (254)</t>
  </si>
  <si>
    <t>0,8)</t>
  </si>
  <si>
    <t>0,7)</t>
  </si>
  <si>
    <t>—0,8)</t>
  </si>
  <si>
    <t>1,2)</t>
  </si>
  <si>
    <t>—1,1)</t>
  </si>
  <si>
    <t>—3,6)</t>
  </si>
  <si>
    <t>—1,2)</t>
  </si>
  <si>
    <t>—1,8)</t>
  </si>
  <si>
    <t>(&lt;0,1—</t>
  </si>
  <si>
    <t>(&lt;0,0—</t>
  </si>
  <si>
    <t>(0,7—</t>
  </si>
  <si>
    <t>(0,1—</t>
  </si>
  <si>
    <t>—2,5)</t>
  </si>
  <si>
    <t>—1,4)</t>
  </si>
  <si>
    <t>—0,4)</t>
  </si>
  <si>
    <t>—0,9)</t>
  </si>
  <si>
    <t>—1,0)</t>
  </si>
  <si>
    <t>—4,5)</t>
  </si>
  <si>
    <t>—1,3)</t>
  </si>
  <si>
    <t>—3,7)</t>
  </si>
  <si>
    <t>(0,2—</t>
  </si>
  <si>
    <t>—1,6)</t>
  </si>
  <si>
    <t>—2,2)</t>
  </si>
  <si>
    <t>—3,2)</t>
  </si>
  <si>
    <t>—3,0)</t>
  </si>
  <si>
    <t>—1,9)</t>
  </si>
  <si>
    <t>(0,3—</t>
  </si>
  <si>
    <t>—2,3)</t>
  </si>
  <si>
    <t>—3,3)</t>
  </si>
  <si>
    <t>—2,6)</t>
  </si>
  <si>
    <t>—3,8)</t>
  </si>
  <si>
    <t>—0,7)</t>
  </si>
  <si>
    <t>—1,7)</t>
  </si>
  <si>
    <t>—3,4)</t>
  </si>
  <si>
    <t>(0,14—</t>
  </si>
  <si>
    <t>(0,15—</t>
  </si>
  <si>
    <t xml:space="preserve">(0,2— </t>
  </si>
  <si>
    <t>—0,97)</t>
  </si>
  <si>
    <t>—0,65)</t>
  </si>
  <si>
    <t>—0,79)</t>
  </si>
  <si>
    <t>—0,96)</t>
  </si>
  <si>
    <t>—1,12)</t>
  </si>
  <si>
    <t>—1,58)</t>
  </si>
  <si>
    <t>—1,00)</t>
  </si>
  <si>
    <t>—1,70)</t>
  </si>
  <si>
    <t>(0,16—</t>
  </si>
  <si>
    <t>(0,17—</t>
  </si>
  <si>
    <t>(0,33—</t>
  </si>
  <si>
    <t>(0,22—</t>
  </si>
  <si>
    <t>—1,24)</t>
  </si>
  <si>
    <t>—1,22)</t>
  </si>
  <si>
    <t>—1,43)</t>
  </si>
  <si>
    <t>—2,55)</t>
  </si>
  <si>
    <t>(0,11—</t>
  </si>
  <si>
    <t>(0,13—</t>
  </si>
  <si>
    <t>—2,0)</t>
  </si>
  <si>
    <t>—1,5)</t>
  </si>
  <si>
    <t>—1,41)</t>
  </si>
  <si>
    <t>—2,46)</t>
  </si>
  <si>
    <t>—5,65)</t>
  </si>
  <si>
    <t>(0,4—</t>
  </si>
  <si>
    <r>
      <t>in Bq/dm</t>
    </r>
    <r>
      <rPr>
        <i/>
        <vertAlign val="superscript"/>
        <sz val="10"/>
        <rFont val="Arial"/>
        <family val="2"/>
        <charset val="238"/>
      </rPr>
      <t>3</t>
    </r>
  </si>
  <si>
    <r>
      <t>w Bq/dm</t>
    </r>
    <r>
      <rPr>
        <vertAlign val="superscript"/>
        <sz val="10"/>
        <rFont val="Arial"/>
        <family val="2"/>
        <charset val="238"/>
      </rPr>
      <t>3</t>
    </r>
  </si>
  <si>
    <t>Eggs</t>
  </si>
  <si>
    <t>Fish</t>
  </si>
  <si>
    <t>Meat</t>
  </si>
  <si>
    <t>Jaja</t>
  </si>
  <si>
    <t>Ryby</t>
  </si>
  <si>
    <t>Mięso</t>
  </si>
  <si>
    <t xml:space="preserve">                        AVERAGE ANNUAL CESIUM-137 CONCENTRATION IN SOME FOOD PRODUCTS</t>
  </si>
  <si>
    <t>ŚREDNIE ROCZNE STĘŻENIE CEZU-137  W WYBRANYCH ARTYKUŁACH ŻYWNOŚCIOWYCH</t>
  </si>
  <si>
    <t>Tabl. 82 (255)</t>
  </si>
  <si>
    <t>not meeting requirements</t>
  </si>
  <si>
    <t xml:space="preserve">nieodpowiadającą wymaganiom  </t>
  </si>
  <si>
    <t>meeting requirements</t>
  </si>
  <si>
    <t xml:space="preserve">odpowiadającą wymaganiom  </t>
  </si>
  <si>
    <t>Percent of population supplied with water:</t>
  </si>
  <si>
    <t>Procent ludności zaopatrywanej w wodę:</t>
  </si>
  <si>
    <t xml:space="preserve">nieodpowiadająca wymaganiom  </t>
  </si>
  <si>
    <t xml:space="preserve">odpowiadająca wymaganiom  </t>
  </si>
  <si>
    <t>ities:</t>
  </si>
  <si>
    <t>Quality of water in % of inspected facil-</t>
  </si>
  <si>
    <t>Jakość wody w % obiektów skontrolowanych:</t>
  </si>
  <si>
    <t>of which inspected facilities</t>
  </si>
  <si>
    <t xml:space="preserve">w tym skontrolowane  </t>
  </si>
  <si>
    <t>Registered facilities (as of 31 XII)</t>
  </si>
  <si>
    <t>with water</t>
  </si>
  <si>
    <t>supplying</t>
  </si>
  <si>
    <t>over</t>
  </si>
  <si>
    <t>—100000</t>
  </si>
  <si>
    <t>—10000</t>
  </si>
  <si>
    <t>—1000</t>
  </si>
  <si>
    <t>below</t>
  </si>
  <si>
    <t>operators</t>
  </si>
  <si>
    <t>powyżej</t>
  </si>
  <si>
    <t>10001—</t>
  </si>
  <si>
    <t>1001—</t>
  </si>
  <si>
    <t>100—</t>
  </si>
  <si>
    <t>poniżej</t>
  </si>
  <si>
    <t>razem</t>
  </si>
  <si>
    <t>Other</t>
  </si>
  <si>
    <t>w wodę</t>
  </si>
  <si>
    <t>trujące</t>
  </si>
  <si>
    <t>zaopa-</t>
  </si>
  <si>
    <t>podmioty</t>
  </si>
  <si>
    <t>Inne</t>
  </si>
  <si>
    <t xml:space="preserve">                        QUALITY OF WATER SUPPLIED TO POPULATION FOR CONSUMPTION</t>
  </si>
  <si>
    <t>AKOŚĆ WODY DOSTARCZANEJ LUDNOŚCI DO SPOŻYCIA</t>
  </si>
  <si>
    <t>Tabl. 83 (256)</t>
  </si>
  <si>
    <t>PROCUREMENT VALUE OF AGRICULTURAL PRODUCTS (current prices)</t>
  </si>
  <si>
    <t>INDICES OF AGRICULTURAL PRODUCTS PROCUREMENT  (constant pricesa)</t>
  </si>
  <si>
    <t>PROCUREMENT VALUE OF AGRICULTURAL PRODUCTS IN PRIVATE FARMS (current prices)</t>
  </si>
  <si>
    <t>PROCUREMENT VALUE OF AGRICULTURAL PRODUCTS BY PROCURING UNITS  (current prices)</t>
  </si>
  <si>
    <t>PROCUREMENT VALUE OF AGRICULTURAL PRODUCTS BY VOIVODSHIPS (current prices)</t>
  </si>
  <si>
    <t xml:space="preserve">PROCUREMENT VALUE OF AGRICULTURAL PRODUCTS PER 1 HA OF AGRICULTURAL LAND BY VOIVODSHIPS (current prices) </t>
  </si>
  <si>
    <t>PROCUREMENT OF MAJOR AGRICULTURAL PRODUCTS</t>
  </si>
  <si>
    <t>PROCUREMENT OF MAJOR CROP PRODUCTS BY VOIVODSHIPS</t>
  </si>
  <si>
    <t>PROCUREMENT OF MAJOR ANIMAL PRODUCTS BY VOIVODSHIPS</t>
  </si>
  <si>
    <t>PROCUREMENT OF MAJOR AGRICULTURAL PRODUCTS PER 1 ha OF AGRICULTURAL LAND BY VOIVODSHIPS</t>
  </si>
  <si>
    <t xml:space="preserve">PROCUREMENT OF CEREALS AND POTATOES PER 1 ha OF HARVESTED AREA BY VOIVODSHIPS </t>
  </si>
  <si>
    <t>PROCUREMENT OF ANIMALS FOR SLAUGHTER AND COWS'  MILK PER 1 ANIMAL HEAD BY VOIVODSHIPS</t>
  </si>
  <si>
    <t>PROCUREMENT OF AGRICULTURAL PRODUCTS IN TERMS OF GRAIN UNIT</t>
  </si>
  <si>
    <t>PROCUREMENT OF AGRICULTURAL PRODUCTS IN TERMS OF GRAIN UNIT BY VOIVODSHIPS</t>
  </si>
  <si>
    <t>PROCUREMENT OF MAJOR CROP PRODUCTS BY FARMING YEARS</t>
  </si>
  <si>
    <t>PROCUREMENT OF MAJOR ANIMAL PRODUCTS BY HALF YEAR</t>
  </si>
  <si>
    <t>SHARE OF PROCUREMENT IN PRODUCTION OF MAJOR CROP PRODUCTS</t>
  </si>
  <si>
    <t>SHARE OF PROCUREMENT IN PRODUCTION OF MAJOR ANIMAL PRODUCTS</t>
  </si>
  <si>
    <t>SHARE OF PROCUREMENT IN PRODUCTION OF MAJOR CROP PRODUCTS BY VOIVODSHIPS</t>
  </si>
  <si>
    <t>SHARE OF PROCUREMENT IN PRODUCTION OF MAJOR ANIMAL PRODUCTS BY VOIVODSHIPS</t>
  </si>
  <si>
    <t>PROCURMENT OF MAJOR FORESTRY PRODUCTS</t>
  </si>
  <si>
    <t>AVERAGE PROCUREMENT PRICES OF MAJOR AGRICULUTRAL PRODUCTS</t>
  </si>
  <si>
    <t>AVERAGE PROCUREMENT PRICES OF MAJOR AGRICULUTRAL PRODUCTS (cont.)</t>
  </si>
  <si>
    <t>Tabl. 23 (196) CONT.</t>
  </si>
  <si>
    <t>AVERAGE PROCUREMENT PRICES OF MAJOR AGRCULTURAL PRODUCTS  BY VOIVODSHIPS</t>
  </si>
  <si>
    <t>AVERAGE PROCUREMENT PRICES OF MAJOR AGRICULTURAL PRODUCTS IN TERMS OF GRAIN UNIT AND RELATION TO THE WHEAT PRICE</t>
  </si>
  <si>
    <t>AVERAGE MARKETPLACE PRICES OF MAJOR AGRICULTURAL PRODUCTS RECEIVED BY FARMERS</t>
  </si>
  <si>
    <t>AVERAGE MARKETPLACE PRICES OF MAJOR AGRICULTURAL PRODUCTS RECEIVED BY FARMERS BY VOIVODSHIPS</t>
  </si>
  <si>
    <t>RELATIONS BETWEEN RETAIL PRICES OF SELECTED MEANS OF PRODUCTIONFOR AGRICULTURE AND PROCUREMENT PRICES OF SOME AGRICULTURAL PRODUCTS</t>
  </si>
  <si>
    <t>RETAIL PRICES OF SOME FRUIT AND VEGETABLES</t>
  </si>
  <si>
    <t>RETAIL PRICES INDICES OF FOOD AND NON-ALCOHOLIC BEVERAGES</t>
  </si>
  <si>
    <t>RELATIONS BETWEEN RETAIL PRICES OF SOME FOOD PRODUCTS AND PROCUREMENT PRICES OF AGRICULTURAL PRODUCTS</t>
  </si>
  <si>
    <t>RELATIONS BETWEEN RETAIL PRICES OF SOME NON-FOOD GOODS AND PROCUREMENT PRICES OF AGRICULTURAL PRODUCTS</t>
  </si>
  <si>
    <t>AVERAGE PRICES OF ARABLE LAND AND MEADOWS IN PRIVATE TURNOVER</t>
  </si>
  <si>
    <t>BASIC DATA REGARDING ECONOMIC ENTITIES PRODUCING FOOD PRODUCTS AND TOBACCO PRODUCTS</t>
  </si>
  <si>
    <t>VALUE OF SOLD PRODUCTION OF FOOD INDUSTRY AND TOBACCO PRODUCTS (current prices)</t>
  </si>
  <si>
    <t>PRODUCTION OF MAJOR FOOD AND TOBACCO INDUSTRY PRODUCTS</t>
  </si>
  <si>
    <t>INVESTMENT OUTLAYS IN INDUSTRY OF FOOD PRODUCTS AND TOBACCO</t>
  </si>
  <si>
    <t>FOREIGN TRADE OF AGRICULTURAL AND CONSUMPTION PRODUCTS ON BACKGROUND FOREIGN TRADE TURNOVER (current prices)</t>
  </si>
  <si>
    <t>IMPORTS AND EXPORTS OF PLANT-BASED PRODUCTS (by sections and chapters of CN nomenclature)</t>
  </si>
  <si>
    <t>IMPORTS AND EXPORTS OF LIVESTOCK AND ANIMAL PRODUCTS (by sections and chapters of CN nomenclature)</t>
  </si>
  <si>
    <t>IMPORTS  AND EXPORTS OF FATS, OILS AND PREPARED FOODSTUFFS (by sections and chapters of CN nomenclature)</t>
  </si>
  <si>
    <t>IMPORTS AND EXPORTS OF MAIN PLANT-BASED FARM AND FOOD (by sections and chapters of CN nomenclature)</t>
  </si>
  <si>
    <t>IMPORTS AND EXPORTS OF MAIN ANIMAL-BASED FARM AND FOOD (by sections and chapters of CN nomenclature)</t>
  </si>
  <si>
    <t>IMPORTS AND EXPORTS OF FOOD AND LIVE ANIMALS BY SITC SECTIONS AND GROUPS OF COUNTRIES IN 2016</t>
  </si>
  <si>
    <t>IMPORTS AND EXPORTS OF BEVERAGES AND TOBACCO BY SITC  SECTIONS AND GROUPS OF COUNTRIES IN 2016</t>
  </si>
  <si>
    <t>BASIC CEREALS BALANCE SHEET</t>
  </si>
  <si>
    <t>MAIZE BALANCE SHEET</t>
  </si>
  <si>
    <t>POTATOES BALANCE SHEET</t>
  </si>
  <si>
    <t>VEGETABLES BALANCE SHEET</t>
  </si>
  <si>
    <t>FRUIT BALANCE SHEET</t>
  </si>
  <si>
    <t>DRIED PULSES BALANCE SHEET</t>
  </si>
  <si>
    <t>SUGAR BALANCE SHEET</t>
  </si>
  <si>
    <t>OLEAGINOUS SEEDS AND FRUIT BALANCE SHEET</t>
  </si>
  <si>
    <t>VEGETABLE FATS AND OILS BALANCE SHEET</t>
  </si>
  <si>
    <t>PRODUCTION, IMPORTS, EXPORTS AND CONSUMPTION OF MEAT, FATS AND PLUCK</t>
  </si>
  <si>
    <t>PRODUCTION, IMPORTS, EXPORTS AND CONSUMPTION OF BEEF</t>
  </si>
  <si>
    <t>PRODUCTION, IMPORTS, EXPORTS AND CONSUMPTION OF VEAL</t>
  </si>
  <si>
    <t>PRODUCTION, IMPORTS, EXPORTS AND CONSUMPTION OF PORK</t>
  </si>
  <si>
    <t>PRODUCTION, IMPORTS, EXPORTS AND CONSUMPTION OF POULTRY MEAT</t>
  </si>
  <si>
    <t>FRESH COWS' MILK BALANCE SHEET</t>
  </si>
  <si>
    <t>EGGS BALANCE SHEET</t>
  </si>
  <si>
    <t>ACTUAL FINAL CONSUMPTION EXPENDITURE OF HOUSEHOLDS SECTOR (current prices)</t>
  </si>
  <si>
    <t>INDIVIDUAL CONSUMPTION EXPENDITURE  IN HOUSEHOLDS SECTOR (from personal income)</t>
  </si>
  <si>
    <t>CONSUMPTION OF SELECTED FOODSTUFFS PER CAPITA</t>
  </si>
  <si>
    <t>AVERAGE MONTHLY CONSUMPTION OF SELECTED FOODSTUFFS PER CAPITA IN HOUSEHOLDS</t>
  </si>
  <si>
    <t xml:space="preserve">AVERAGE DAILY CONSUMPTION PER CAPITA IN HOUSEHOLDS CALCULATED INTO CALORIC VALUE  AND NUTRITIVE COMPONENTS </t>
  </si>
  <si>
    <t>AVERAGE MONTHLY CONSUMPTION OF SELECTED FOODSTUFFS PER CAPITA IN HOUSEHOLDS BY HOUSEHOLDS SIZE IN 2016</t>
  </si>
  <si>
    <t>AVERAGE MONTHLY CONSUMPTION OF SELECTED FOODSTUFFS PER CAPITA IN HOUSEHOLDS BY HOUSEHOLDS SIZE IN 2016 CONT.</t>
  </si>
  <si>
    <t>Tabl. 70 (243) CONT.</t>
  </si>
  <si>
    <t>SANITARY STATE OF ESTABLISHMENTS IN THE FIELD OF FOOD HYGIENE IN 2016</t>
  </si>
  <si>
    <t>SANITARY STATE OF ESTABLISHMENTS IN THE FIELD OF FOOD HYGIENE IN 2016 CONT.</t>
  </si>
  <si>
    <t>Tabl. 71 (244) CONT.</t>
  </si>
  <si>
    <t>ACTIVITY OF STATE SANITARY-EPIDEMIOLOGICAL STATIONS IN THE FIELD OF FOOD HYGIENE BY VOIVODSHIPS IN 2016</t>
  </si>
  <si>
    <t>SANITARY EVALUATION OF SOME ESTABLISHMENTS IN THE FIELD OF FOOD HYGIENE</t>
  </si>
  <si>
    <t>SANITARY EVALUATION OF SELECTED FOODSTUFFS DOMESTIC PRODUCTION  IN 2016</t>
  </si>
  <si>
    <t>SANITARY EVALUATION OF SELECTED FOODSTUFFS DOMESTIC PRODUCTION  IN 2016 CONT.</t>
  </si>
  <si>
    <t>Tabl. 74 (247) CONT.</t>
  </si>
  <si>
    <t>SANITARY EVALUATION OF SELECTED FOODSTUFFS DOMESTIC PRODUCTION BY VOIVODSHIPS IN 2016</t>
  </si>
  <si>
    <t>SANITARY EVALUATION OF SELECTED FOODSTUFFS IMPORTED  BY  VOIVODSHIPS IN 2016</t>
  </si>
  <si>
    <t>SANITARY EVALUATION OF SELECTED FOODSTUFFS DOMESTIC PRODUCTION</t>
  </si>
  <si>
    <t>EVALUATION OF HEALTH QUALITY OF SOME FOODSTUFFS DOMESTIC PRODUCTION IN 2016</t>
  </si>
  <si>
    <t>LABORATORY ACTIVITY OF STATE SANITARY-EPIDEMIOLOGICAL STATIONS BY VOIVODSHIPS IN 2016</t>
  </si>
  <si>
    <t>EVALUATION OF NOURISHMENT IN CLOSED GROUP OF NOURISHMENT PLANTS TESTED THEORETICALLY IN 2016</t>
  </si>
  <si>
    <t>EVALUATION OF NOURISHMENT IN CLOSED GROUP OF NOURISHMENT PLANTS TESTED LABORATORICALLY IN 2016</t>
  </si>
  <si>
    <t>AVERAGE ANNUAL CESIUM-137 CONCENTRATION IN SOME FOOD PRODUCTS</t>
  </si>
  <si>
    <t>QUALITY OF WATER SUPPLIED TO POPULATION FOR CONSUMPTION</t>
  </si>
  <si>
    <r>
      <t>TABL. 1 (174).</t>
    </r>
    <r>
      <rPr>
        <b/>
        <sz val="10"/>
        <rFont val="Times New Roman"/>
        <family val="1"/>
        <charset val="238"/>
      </rPr>
      <t xml:space="preserve"> WARTOŚĆ SKUPU PRODUKTÓW ROLNYCH (ceny bieżące)</t>
    </r>
  </si>
  <si>
    <r>
      <t xml:space="preserve">WYSZCZEGÓLNIENIE </t>
    </r>
    <r>
      <rPr>
        <i/>
        <sz val="10"/>
        <rFont val="Times New Roman"/>
        <family val="1"/>
        <charset val="238"/>
      </rPr>
      <t xml:space="preserve">SPECIFICATION </t>
    </r>
  </si>
  <si>
    <r>
      <t xml:space="preserve">                               </t>
    </r>
    <r>
      <rPr>
        <b/>
        <sz val="10"/>
        <rFont val="Times New Roman"/>
        <family val="1"/>
        <charset val="238"/>
      </rPr>
      <t xml:space="preserve">    W milionach złotych   </t>
    </r>
    <r>
      <rPr>
        <b/>
        <i/>
        <sz val="10"/>
        <rFont val="Times New Roman"/>
        <family val="1"/>
        <charset val="238"/>
      </rPr>
      <t xml:space="preserve">In million zloty </t>
    </r>
  </si>
  <si>
    <r>
      <t>Strączkowe konsumpcyjne</t>
    </r>
    <r>
      <rPr>
        <i/>
        <vertAlign val="superscript"/>
        <sz val="10"/>
        <rFont val="Times New Roman"/>
        <family val="1"/>
        <charset val="238"/>
      </rPr>
      <t>a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..........................</t>
    </r>
  </si>
  <si>
    <r>
      <t>Consumer pulses</t>
    </r>
    <r>
      <rPr>
        <vertAlign val="superscript"/>
        <sz val="10"/>
        <rFont val="Times New Roman"/>
        <family val="1"/>
        <charset val="238"/>
      </rPr>
      <t>a</t>
    </r>
  </si>
  <si>
    <r>
      <t>Jaja kurze konsumpcyjne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..............................</t>
    </r>
  </si>
  <si>
    <r>
      <t xml:space="preserve">TABL. 83 (256). </t>
    </r>
    <r>
      <rPr>
        <b/>
        <sz val="10"/>
        <rFont val="Times New Roman"/>
        <family val="1"/>
        <charset val="238"/>
      </rPr>
      <t>JAKOŚĆ WODY DOSTARCZANEJ LUDNOŚCI DO SPOŻYCIA</t>
    </r>
  </si>
  <si>
    <r>
      <t>Wodociągi o wydajności w m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>/d</t>
    </r>
  </si>
  <si>
    <r>
      <t>Waterworks with a capacity of m</t>
    </r>
    <r>
      <rPr>
        <i/>
        <vertAlign val="superscript"/>
        <sz val="10"/>
        <rFont val="Times New Roman"/>
        <family val="1"/>
        <charset val="238"/>
      </rPr>
      <t>3</t>
    </r>
    <r>
      <rPr>
        <i/>
        <sz val="10"/>
        <rFont val="Times New Roman"/>
        <family val="1"/>
        <charset val="238"/>
      </rPr>
      <t>/24 h</t>
    </r>
  </si>
  <si>
    <r>
      <t xml:space="preserve">Obiekty w ewidencji </t>
    </r>
    <r>
      <rPr>
        <sz val="10"/>
        <rFont val="Times New Roman"/>
        <family val="1"/>
        <charset val="238"/>
      </rPr>
      <t>(stan w dniu 31 XII)</t>
    </r>
  </si>
  <si>
    <r>
      <t xml:space="preserve">Ź r ó d ł o: </t>
    </r>
    <r>
      <rPr>
        <sz val="9"/>
        <rFont val="Times New Roman"/>
        <family val="1"/>
        <charset val="238"/>
      </rPr>
      <t>dane Ministerstwa Zdrowia.</t>
    </r>
  </si>
  <si>
    <r>
      <t xml:space="preserve">S o u r c e: </t>
    </r>
    <r>
      <rPr>
        <i/>
        <sz val="9"/>
        <rFont val="Times New Roman"/>
        <family val="1"/>
        <charset val="238"/>
      </rPr>
      <t>data of the Ministry of Health.</t>
    </r>
  </si>
  <si>
    <r>
      <rPr>
        <sz val="10"/>
        <rFont val="Times New Roman"/>
        <family val="1"/>
        <charset val="238"/>
      </rPr>
      <t>TABL. 82 (255).</t>
    </r>
    <r>
      <rPr>
        <b/>
        <sz val="10"/>
        <rFont val="Times New Roman"/>
        <family val="1"/>
        <charset val="238"/>
      </rPr>
      <t xml:space="preserve"> ŚREDNIE ROCZNE STĘŻENIE CEZU-137  W WYBRANYCH ARTYKUŁACH ŻYWNOŚCIOWYCH</t>
    </r>
  </si>
  <si>
    <r>
      <t>w bekerelach na kilogram (Bq/kg)    </t>
    </r>
    <r>
      <rPr>
        <i/>
        <sz val="10"/>
        <rFont val="Times New Roman"/>
        <family val="1"/>
        <charset val="238"/>
      </rPr>
      <t>in Bq/kg</t>
    </r>
  </si>
  <si>
    <r>
      <t>U w a g a. </t>
    </r>
    <r>
      <rPr>
        <sz val="10"/>
        <rFont val="Times New Roman"/>
        <family val="1"/>
        <charset val="238"/>
      </rPr>
      <t>Od 2003 r. przed wartościami średnich stężeń podawany jest w nawiasie zakres stężeń w Bq/kg. Od 2006 r. dane uzyskane przy zastosowaniu uproszczonych metod pomiarowych.</t>
    </r>
  </si>
  <si>
    <r>
      <t>Ź r ó d ł o: </t>
    </r>
    <r>
      <rPr>
        <sz val="10"/>
        <rFont val="Times New Roman"/>
        <family val="1"/>
        <charset val="238"/>
      </rPr>
      <t>Państwowa Agencja Atomistyki — na podstawie danych z placówek podstawowych pomiarów skażeń promienio-twórczych, stacji sanitarno-epidemiologicznych.</t>
    </r>
  </si>
  <si>
    <r>
      <t>N o t e. </t>
    </r>
    <r>
      <rPr>
        <i/>
        <sz val="10"/>
        <rFont val="Times New Roman"/>
        <family val="1"/>
        <charset val="238"/>
      </rPr>
      <t>Since 2003 scale of concentration in Bq/kg in brackets is given before average values. Since 2006 data received on the basis of simplified measurement methods.</t>
    </r>
  </si>
  <si>
    <r>
      <t>S o u r c e: </t>
    </r>
    <r>
      <rPr>
        <i/>
        <sz val="10"/>
        <rFont val="Times New Roman"/>
        <family val="1"/>
        <charset val="238"/>
      </rPr>
      <t>the National Atomic Energy Agency — on the basis of results conducting measurements of radioactive contamination, sanitary-epidemiological stations.</t>
    </r>
  </si>
  <si>
    <r>
      <t xml:space="preserve">TABL. 81 (254). </t>
    </r>
    <r>
      <rPr>
        <b/>
        <sz val="10"/>
        <rFont val="Times New Roman"/>
        <family val="1"/>
        <charset val="238"/>
      </rPr>
      <t>OCENA SPOSOBU ŻYWIENIA W ZAKŁADACH ZAMKNIĘTYCH ŻYWIENIA ZBIOROWEGO ZBADANYCH LABORATORYJNIE W 2016 R.</t>
    </r>
  </si>
  <si>
    <r>
      <t>w tym    </t>
    </r>
    <r>
      <rPr>
        <i/>
        <sz val="10"/>
        <color indexed="8"/>
        <rFont val="Times New Roman"/>
        <family val="1"/>
        <charset val="238"/>
      </rPr>
      <t>of which</t>
    </r>
  </si>
  <si>
    <r>
      <t xml:space="preserve">składniki pokarmowe </t>
    </r>
    <r>
      <rPr>
        <i/>
        <sz val="10"/>
        <color indexed="8"/>
        <rFont val="Times New Roman"/>
        <family val="1"/>
        <charset val="238"/>
      </rPr>
      <t xml:space="preserve"> nutrive components</t>
    </r>
  </si>
  <si>
    <r>
      <t>w tym</t>
    </r>
    <r>
      <rPr>
        <i/>
        <sz val="10"/>
        <color indexed="8"/>
        <rFont val="Times New Roman"/>
        <family val="1"/>
        <charset val="238"/>
      </rPr>
      <t xml:space="preserve"> of which</t>
    </r>
  </si>
  <si>
    <r>
      <t xml:space="preserve">Ź r ó d ł o: </t>
    </r>
    <r>
      <rPr>
        <sz val="9"/>
        <color indexed="8"/>
        <rFont val="Times New Roman"/>
        <family val="1"/>
        <charset val="238"/>
      </rPr>
      <t>dane Ministerstwa Zdrowia.</t>
    </r>
  </si>
  <si>
    <r>
      <t xml:space="preserve">S o u r c e: </t>
    </r>
    <r>
      <rPr>
        <i/>
        <sz val="9"/>
        <color indexed="8"/>
        <rFont val="Times New Roman"/>
        <family val="1"/>
        <charset val="238"/>
      </rPr>
      <t>data of the Ministry of Health.</t>
    </r>
  </si>
  <si>
    <r>
      <t xml:space="preserve">TABL. 80 (253). </t>
    </r>
    <r>
      <rPr>
        <b/>
        <sz val="10"/>
        <rFont val="Times New Roman"/>
        <family val="1"/>
        <charset val="238"/>
      </rPr>
      <t>OCENA SPOSOBU ŻYWIENIA W ZAKŁADACH ZAMKNIĘTYCH ŻYWIENIA ZBIOROWEGO ZBADANYCH TEORETYCZNIE W 2016 R.</t>
    </r>
  </si>
  <si>
    <r>
      <t>w tym    </t>
    </r>
    <r>
      <rPr>
        <i/>
        <sz val="10"/>
        <rFont val="Times New Roman"/>
        <family val="1"/>
        <charset val="238"/>
      </rPr>
      <t>of which</t>
    </r>
  </si>
  <si>
    <r>
      <t xml:space="preserve">składniki pokarmowe                                                                                      </t>
    </r>
    <r>
      <rPr>
        <i/>
        <sz val="10"/>
        <rFont val="Times New Roman"/>
        <family val="1"/>
        <charset val="238"/>
      </rPr>
      <t xml:space="preserve">  nutrive components</t>
    </r>
  </si>
  <si>
    <r>
      <t xml:space="preserve">TABL. 79 (252). </t>
    </r>
    <r>
      <rPr>
        <b/>
        <sz val="10"/>
        <rFont val="Times New Roman"/>
        <family val="1"/>
        <charset val="238"/>
      </rPr>
      <t>DZIAŁALNOŚĆ LABORATORYJNA STACJI SANITARNO-EPIDEMIOLOGICZNYCH</t>
    </r>
  </si>
  <si>
    <r>
      <t xml:space="preserve">                        W ZAKRESIE HIGIENY ŻYWNOŚCI I ŻYWIENIA</t>
    </r>
    <r>
      <rPr>
        <i/>
        <vertAlign val="superscript"/>
        <sz val="10"/>
        <color indexed="8"/>
        <rFont val="Times New Roman"/>
        <family val="1"/>
        <charset val="238"/>
      </rPr>
      <t>a</t>
    </r>
    <r>
      <rPr>
        <b/>
        <sz val="10"/>
        <color indexed="8"/>
        <rFont val="Times New Roman"/>
        <family val="1"/>
        <charset val="238"/>
      </rPr>
      <t xml:space="preserve"> WEDŁUG WOJEWÓDZTW W 2016 R.</t>
    </r>
  </si>
  <si>
    <r>
      <t xml:space="preserve">P O L S K A </t>
    </r>
    <r>
      <rPr>
        <sz val="10"/>
        <color indexed="8"/>
        <rFont val="Times New Roman"/>
        <family val="1"/>
        <charset val="238"/>
      </rPr>
      <t xml:space="preserve"> </t>
    </r>
  </si>
  <si>
    <r>
      <rPr>
        <i/>
        <sz val="9"/>
        <color indexed="8"/>
        <rFont val="Times New Roman"/>
        <family val="1"/>
        <charset val="238"/>
      </rPr>
      <t>a</t>
    </r>
    <r>
      <rPr>
        <b/>
        <i/>
        <sz val="9"/>
        <color indexed="8"/>
        <rFont val="Times New Roman"/>
        <family val="1"/>
        <charset val="238"/>
      </rPr>
      <t xml:space="preserve"> </t>
    </r>
    <r>
      <rPr>
        <sz val="9"/>
        <color indexed="8"/>
        <rFont val="Times New Roman"/>
        <family val="1"/>
        <charset val="238"/>
      </rPr>
      <t>Dotyczy produkcji krajowej.</t>
    </r>
  </si>
  <si>
    <r>
      <t xml:space="preserve">TABL. 78 (251). </t>
    </r>
    <r>
      <rPr>
        <b/>
        <sz val="10"/>
        <rFont val="Times New Roman"/>
        <family val="1"/>
        <charset val="238"/>
      </rPr>
      <t>OCENA JAKOŚCI ZDROWOTNEJ NIEKTÓRYCH ARTYKUŁÓW SPOŻYWCZYCH PRODUKCJI KRAJOWEJ W 2016 R.</t>
    </r>
  </si>
  <si>
    <r>
      <t>Próbki zdyskwalifikowane w % zbadanych według wybranych</t>
    </r>
    <r>
      <rPr>
        <i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kierunków</t>
    </r>
  </si>
  <si>
    <r>
      <t xml:space="preserve">pozostałości metali     </t>
    </r>
    <r>
      <rPr>
        <i/>
        <sz val="10"/>
        <rFont val="Times New Roman"/>
        <family val="1"/>
        <charset val="238"/>
      </rPr>
      <t xml:space="preserve"> metals residues</t>
    </r>
  </si>
  <si>
    <r>
      <t xml:space="preserve">pozostałości pestycydów </t>
    </r>
    <r>
      <rPr>
        <i/>
        <sz val="10"/>
        <rFont val="Times New Roman"/>
        <family val="1"/>
        <charset val="238"/>
      </rPr>
      <t xml:space="preserve">pesticide residues </t>
    </r>
  </si>
  <si>
    <r>
      <t xml:space="preserve">mikotoksyny </t>
    </r>
    <r>
      <rPr>
        <i/>
        <sz val="10"/>
        <rFont val="Times New Roman"/>
        <family val="1"/>
        <charset val="238"/>
      </rPr>
      <t>mycotoxins</t>
    </r>
  </si>
  <si>
    <r>
      <t xml:space="preserve">          </t>
    </r>
    <r>
      <rPr>
        <sz val="10"/>
        <rFont val="Times New Roman"/>
        <family val="1"/>
        <charset val="238"/>
      </rPr>
      <t>substancje dodatkowe dozwolone</t>
    </r>
    <r>
      <rPr>
        <i/>
        <sz val="10"/>
        <rFont val="Times New Roman"/>
        <family val="1"/>
        <charset val="238"/>
      </rPr>
      <t xml:space="preserve"> additives permitted  </t>
    </r>
  </si>
  <si>
    <r>
      <t xml:space="preserve">a </t>
    </r>
    <r>
      <rPr>
        <sz val="9"/>
        <rFont val="Times New Roman"/>
        <family val="1"/>
        <charset val="238"/>
      </rPr>
      <t>Patrz uwagi do działu, ust. 35 na str. 276.</t>
    </r>
  </si>
  <si>
    <r>
      <t xml:space="preserve">TABL. 77 (250). </t>
    </r>
    <r>
      <rPr>
        <b/>
        <sz val="10"/>
        <rFont val="Times New Roman"/>
        <family val="1"/>
        <charset val="238"/>
      </rPr>
      <t>OCENA STANU SANITARNEGO NIEKTÓRYCH ŚRODKÓW SPOŻYWCZYCH</t>
    </r>
  </si>
  <si>
    <r>
      <t xml:space="preserve">                       PRODUKCJI KRAJOWEJ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</si>
  <si>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                      SANITARY EVALUATION OF SELECTED FOODSTUFFS DOMESTIC PRODUCTION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</si>
  <si>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L A T A Y </t>
    </r>
    <r>
      <rPr>
        <i/>
        <sz val="10"/>
        <rFont val="Times New Roman"/>
        <family val="1"/>
        <charset val="238"/>
      </rPr>
      <t>E A R S</t>
    </r>
  </si>
  <si>
    <r>
      <t>próbki zdyskwalifikowane</t>
    </r>
    <r>
      <rPr>
        <i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w % zbadanych</t>
    </r>
  </si>
  <si>
    <r>
      <t xml:space="preserve">Ź r ó d ł o: </t>
    </r>
    <r>
      <rPr>
        <i/>
        <sz val="9"/>
        <rFont val="Times New Roman"/>
        <family val="1"/>
        <charset val="238"/>
      </rPr>
      <t>dane Ministerstwa Zdrowia.</t>
    </r>
  </si>
  <si>
    <r>
      <t xml:space="preserve">TABL. 76 (249). </t>
    </r>
    <r>
      <rPr>
        <b/>
        <sz val="10"/>
        <rFont val="Times New Roman"/>
        <family val="1"/>
        <charset val="238"/>
      </rPr>
      <t>OCENA SANITARNA NIEKTÓRYCH ŚRODKÓW SPOŻYWCZYCH Z IMPORTU WEDŁUG WOJEWÓDZTW W 2016 R.</t>
    </r>
  </si>
  <si>
    <r>
      <t xml:space="preserve">                       SANITARY EVALUATION OF SELECTED FOODSTUFFS IMPORTED </t>
    </r>
    <r>
      <rPr>
        <b/>
        <i/>
        <vertAlign val="superscript"/>
        <sz val="10"/>
        <rFont val="Times New Roman"/>
        <family val="1"/>
        <charset val="238"/>
      </rPr>
      <t xml:space="preserve"> </t>
    </r>
    <r>
      <rPr>
        <b/>
        <i/>
        <sz val="10"/>
        <rFont val="Times New Roman"/>
        <family val="1"/>
        <charset val="238"/>
      </rPr>
      <t xml:space="preserve">BY </t>
    </r>
    <r>
      <rPr>
        <b/>
        <i/>
        <vertAlign val="superscript"/>
        <sz val="10"/>
        <rFont val="Times New Roman"/>
        <family val="1"/>
        <charset val="238"/>
      </rPr>
      <t xml:space="preserve"> </t>
    </r>
    <r>
      <rPr>
        <b/>
        <i/>
        <sz val="10"/>
        <rFont val="Times New Roman"/>
        <family val="1"/>
        <charset val="238"/>
      </rPr>
      <t>VOIVODSHIPS IN 2016</t>
    </r>
  </si>
  <si>
    <r>
      <t xml:space="preserve">Próbki     </t>
    </r>
    <r>
      <rPr>
        <i/>
        <sz val="10"/>
        <color indexed="8"/>
        <rFont val="Times New Roman"/>
        <family val="1"/>
        <charset val="238"/>
      </rPr>
      <t>Samples</t>
    </r>
  </si>
  <si>
    <r>
      <t xml:space="preserve">P O L S K A </t>
    </r>
    <r>
      <rPr>
        <b/>
        <i/>
        <sz val="10"/>
        <rFont val="Times New Roman"/>
        <family val="1"/>
        <charset val="238"/>
      </rPr>
      <t xml:space="preserve"> </t>
    </r>
  </si>
  <si>
    <r>
      <t xml:space="preserve">S o u r c e: </t>
    </r>
    <r>
      <rPr>
        <i/>
        <sz val="9"/>
        <color indexed="8"/>
        <rFont val="Times New Roman"/>
        <family val="1"/>
        <charset val="238"/>
      </rPr>
      <t>data of the Ministry of</t>
    </r>
    <r>
      <rPr>
        <sz val="9"/>
        <color indexed="8"/>
        <rFont val="Times New Roman"/>
        <family val="1"/>
        <charset val="238"/>
      </rPr>
      <t xml:space="preserve"> </t>
    </r>
    <r>
      <rPr>
        <i/>
        <sz val="9"/>
        <color indexed="8"/>
        <rFont val="Times New Roman"/>
        <family val="1"/>
        <charset val="238"/>
      </rPr>
      <t>Health.</t>
    </r>
  </si>
  <si>
    <r>
      <rPr>
        <sz val="10"/>
        <rFont val="Times New Roman"/>
        <family val="1"/>
        <charset val="238"/>
      </rPr>
      <t>TABL. 75 (248).</t>
    </r>
    <r>
      <rPr>
        <b/>
        <sz val="10"/>
        <rFont val="Times New Roman"/>
        <family val="1"/>
        <charset val="238"/>
      </rPr>
      <t xml:space="preserve"> OCENA SANITARNA NIEKTÓRYCH ŚRODKÓW SPOŻYWCZYCH PRODUKCJI KRAJOWEJ WEDŁUG WOJEWÓDZTW W 2016 R.</t>
    </r>
  </si>
  <si>
    <r>
      <t xml:space="preserve">P O L S K A </t>
    </r>
    <r>
      <rPr>
        <b/>
        <i/>
        <sz val="10"/>
        <color indexed="8"/>
        <rFont val="Times New Roman"/>
        <family val="1"/>
        <charset val="238"/>
      </rPr>
      <t xml:space="preserve"> </t>
    </r>
  </si>
  <si>
    <r>
      <t xml:space="preserve">TABL. 74 (247). </t>
    </r>
    <r>
      <rPr>
        <b/>
        <sz val="10"/>
        <rFont val="Times New Roman"/>
        <family val="1"/>
        <charset val="238"/>
      </rPr>
      <t>OCENA SANITARNA NIEKTÓRYCH ŚRODKÓW SPOŻYWCZYCH</t>
    </r>
  </si>
  <si>
    <r>
      <t>według ważniejszych</t>
    </r>
    <r>
      <rPr>
        <i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przyczyn</t>
    </r>
  </si>
  <si>
    <r>
      <t>chemiczne</t>
    </r>
    <r>
      <rPr>
        <vertAlign val="superscript"/>
        <sz val="10"/>
        <rFont val="Times New Roman"/>
        <family val="1"/>
        <charset val="238"/>
      </rPr>
      <t>a</t>
    </r>
  </si>
  <si>
    <r>
      <t>chemical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</si>
  <si>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a </t>
    </r>
    <r>
      <rPr>
        <sz val="9"/>
        <rFont val="Times New Roman"/>
        <family val="1"/>
        <charset val="238"/>
      </rPr>
      <t>Jako suma metali szkodliwych dla zdrowia, pozostałości pestycydów, mikotoksyn, zanieczyszczeń azotanami, substancji dodatkowych dozwolonych.</t>
    </r>
  </si>
  <si>
    <r>
      <t xml:space="preserve">O G Ó Ł E M </t>
    </r>
    <r>
      <rPr>
        <sz val="10"/>
        <rFont val="Times New Roman"/>
        <family val="1"/>
        <charset val="238"/>
      </rPr>
      <t xml:space="preserve"> </t>
    </r>
  </si>
  <si>
    <r>
      <t xml:space="preserve">TABL. 73 (246). </t>
    </r>
    <r>
      <rPr>
        <b/>
        <sz val="10"/>
        <rFont val="Times New Roman"/>
        <family val="1"/>
        <charset val="238"/>
      </rPr>
      <t>OCENA STANU SANITARNEGO WYBRANYCH ZAKŁADÓW</t>
    </r>
  </si>
  <si>
    <r>
      <t xml:space="preserve">próbki zdyskwalifikowane w % zbadanych    </t>
    </r>
    <r>
      <rPr>
        <i/>
        <sz val="10"/>
        <rFont val="Times New Roman"/>
        <family val="1"/>
        <charset val="238"/>
      </rPr>
      <t>disqualified samples in % of tested</t>
    </r>
  </si>
  <si>
    <r>
      <t xml:space="preserve">TABL. 72 (245). </t>
    </r>
    <r>
      <rPr>
        <b/>
        <sz val="10"/>
        <rFont val="Times New Roman"/>
        <family val="1"/>
        <charset val="238"/>
      </rPr>
      <t>DZIAŁALNOŚĆ STACJI SANITARNO-EPIDEMIOLOGICZNYCH W ZAKRESIE</t>
    </r>
  </si>
  <si>
    <r>
      <t xml:space="preserve">w % stanu ogółem    </t>
    </r>
    <r>
      <rPr>
        <i/>
        <sz val="10"/>
        <rFont val="Times New Roman"/>
        <family val="1"/>
        <charset val="238"/>
      </rPr>
      <t>in % of total</t>
    </r>
  </si>
  <si>
    <r>
      <t>GHP/GMP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</si>
  <si>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P O L S K A    </t>
    </r>
    <r>
      <rPr>
        <b/>
        <i/>
        <sz val="10"/>
        <rFont val="Times New Roman"/>
        <family val="1"/>
        <charset val="238"/>
      </rPr>
      <t>P O L A N D</t>
    </r>
    <r>
      <rPr>
        <b/>
        <sz val="10"/>
        <rFont val="Times New Roman"/>
        <family val="1"/>
        <charset val="238"/>
      </rPr>
      <t xml:space="preserve"> </t>
    </r>
  </si>
  <si>
    <r>
      <t xml:space="preserve">TABL. 71 (244). </t>
    </r>
    <r>
      <rPr>
        <b/>
        <sz val="10"/>
        <rFont val="Times New Roman"/>
        <family val="1"/>
        <charset val="238"/>
      </rPr>
      <t>STAN SANITARNY ZAKŁADÓW W ZAKRESIE HIGIENY ŻYWNOŚCI I ŻYWIENIA</t>
    </r>
  </si>
  <si>
    <r>
      <t>Zakłady (obiekty produkcji i</t>
    </r>
    <r>
      <rPr>
        <i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obrotu)</t>
    </r>
  </si>
  <si>
    <r>
      <t>z wdrożonymi zasadami GHP/GMP</t>
    </r>
    <r>
      <rPr>
        <vertAlign val="superscript"/>
        <sz val="10"/>
        <rFont val="Times New Roman"/>
        <family val="1"/>
        <charset val="238"/>
      </rPr>
      <t>a</t>
    </r>
  </si>
  <si>
    <r>
      <t xml:space="preserve">z wdrożonym systemem HACCP 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</si>
  <si>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imlemented GHP/GMP </t>
    </r>
    <r>
      <rPr>
        <i/>
        <vertAlign val="superscript"/>
        <sz val="10"/>
        <rFont val="Times New Roman"/>
        <family val="1"/>
        <charset val="238"/>
      </rPr>
      <t>a</t>
    </r>
  </si>
  <si>
    <r>
      <t>imlemented HACCP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</si>
  <si>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TABL. 71 (244). </t>
    </r>
    <r>
      <rPr>
        <b/>
        <sz val="10"/>
        <rFont val="Times New Roman"/>
        <family val="1"/>
        <charset val="238"/>
      </rPr>
      <t>STAN SANITARNY ZAKŁADÓW W ZAKRESIE HIGIENY ŻYWNOŚCI I ŻYWIENIA W 2016 R. (cd.)</t>
    </r>
  </si>
  <si>
    <r>
      <t xml:space="preserve">TABL. 71 (244). </t>
    </r>
    <r>
      <rPr>
        <b/>
        <sz val="10"/>
        <rFont val="Times New Roman"/>
        <family val="1"/>
        <charset val="238"/>
      </rPr>
      <t>STAN SANITARNY ZAKŁADÓW W ZAKRESIE HIGIENY ŻYWNOŚCI I ŻYWIENIA W 2016 R.</t>
    </r>
  </si>
  <si>
    <r>
      <t xml:space="preserve">TABL. 70 (243).  </t>
    </r>
    <r>
      <rPr>
        <b/>
        <sz val="10"/>
        <rFont val="Times New Roman"/>
        <family val="1"/>
        <charset val="238"/>
      </rPr>
      <t xml:space="preserve">PRZECIĘTNE MIESIĘCZNE SPOŻYCIE NIEKTÓRYCH ARTYKUŁÓW ŻYWNOŚCIOWYCH </t>
    </r>
  </si>
  <si>
    <r>
      <t xml:space="preserve">                         NA 1 OSOBĘ  W GOSPODARSTWACH DOMOWYCH</t>
    </r>
    <r>
      <rPr>
        <b/>
        <i/>
        <sz val="10"/>
        <rFont val="Times New Roman"/>
        <family val="1"/>
        <charset val="238"/>
      </rPr>
      <t xml:space="preserve"> </t>
    </r>
    <r>
      <rPr>
        <b/>
        <i/>
        <vertAlign val="superscript"/>
        <sz val="10"/>
        <rFont val="Times New Roman"/>
        <family val="1"/>
        <charset val="238"/>
      </rPr>
      <t xml:space="preserve">a </t>
    </r>
    <r>
      <rPr>
        <b/>
        <sz val="10"/>
        <rFont val="Times New Roman"/>
        <family val="1"/>
        <charset val="238"/>
      </rPr>
      <t xml:space="preserve">WEDŁUG WIELKOŚCI </t>
    </r>
  </si>
  <si>
    <r>
      <t xml:space="preserve">                        PER CAPITA IN  HOUSEHOLDS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i/>
        <sz val="10"/>
        <rFont val="Times New Roman"/>
        <family val="1"/>
        <charset val="238"/>
      </rPr>
      <t xml:space="preserve">  BY HOUSEHOLDS SIZE IN 2016 (cont.)</t>
    </r>
  </si>
  <si>
    <r>
      <t xml:space="preserve">WYSZCZEGÓLNIENIE                                     </t>
    </r>
    <r>
      <rPr>
        <i/>
        <sz val="10"/>
        <rFont val="Times New Roman"/>
        <family val="1"/>
        <charset val="238"/>
      </rPr>
      <t>SPECIFICATION</t>
    </r>
  </si>
  <si>
    <r>
      <t xml:space="preserve">Ogółem                   </t>
    </r>
    <r>
      <rPr>
        <i/>
        <sz val="10"/>
        <rFont val="Times New Roman"/>
        <family val="1"/>
        <charset val="238"/>
      </rPr>
      <t>Total</t>
    </r>
  </si>
  <si>
    <r>
      <t>Gospodarstwa domowe o liczbie osób</t>
    </r>
    <r>
      <rPr>
        <i/>
        <sz val="10"/>
        <rFont val="Times New Roman"/>
        <family val="1"/>
        <charset val="238"/>
      </rPr>
      <t xml:space="preserve"> 
Households with number of persons</t>
    </r>
  </si>
  <si>
    <r>
      <t xml:space="preserve">      w tym:
  </t>
    </r>
    <r>
      <rPr>
        <i/>
        <sz val="10"/>
        <rFont val="Times New Roman"/>
        <family val="1"/>
        <charset val="238"/>
      </rPr>
      <t xml:space="preserve">    of which:</t>
    </r>
  </si>
  <si>
    <r>
      <t xml:space="preserve">   pieczywo</t>
    </r>
    <r>
      <rPr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</t>
    </r>
  </si>
  <si>
    <r>
      <t xml:space="preserve">   bread</t>
    </r>
    <r>
      <rPr>
        <i/>
        <vertAlign val="superscript"/>
        <sz val="10"/>
        <rFont val="Times New Roman"/>
        <family val="1"/>
        <charset val="238"/>
      </rPr>
      <t>b</t>
    </r>
    <r>
      <rPr>
        <i/>
        <sz val="10"/>
        <rFont val="Times New Roman"/>
        <family val="1"/>
        <charset val="238"/>
      </rPr>
      <t xml:space="preserve"> </t>
    </r>
  </si>
  <si>
    <r>
      <t xml:space="preserve">   mąka</t>
    </r>
    <r>
      <rPr>
        <vertAlign val="superscript"/>
        <sz val="10"/>
        <rFont val="Times New Roman"/>
        <family val="1"/>
        <charset val="238"/>
      </rPr>
      <t>c</t>
    </r>
  </si>
  <si>
    <r>
      <t xml:space="preserve">   flour</t>
    </r>
    <r>
      <rPr>
        <i/>
        <vertAlign val="superscript"/>
        <sz val="10"/>
        <rFont val="Times New Roman"/>
        <family val="1"/>
        <charset val="238"/>
      </rPr>
      <t>c</t>
    </r>
  </si>
  <si>
    <r>
      <t xml:space="preserve">   kasze i płatki</t>
    </r>
    <r>
      <rPr>
        <vertAlign val="superscript"/>
        <sz val="10"/>
        <rFont val="Times New Roman"/>
        <family val="1"/>
        <charset val="238"/>
      </rPr>
      <t>d</t>
    </r>
  </si>
  <si>
    <r>
      <t xml:space="preserve">   groats and flakes</t>
    </r>
    <r>
      <rPr>
        <i/>
        <vertAlign val="superscript"/>
        <sz val="10"/>
        <rFont val="Times New Roman"/>
        <family val="1"/>
        <charset val="238"/>
      </rPr>
      <t>d</t>
    </r>
  </si>
  <si>
    <r>
      <t>Mięso</t>
    </r>
    <r>
      <rPr>
        <vertAlign val="superscript"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w kg</t>
    </r>
  </si>
  <si>
    <r>
      <t>Meat</t>
    </r>
    <r>
      <rPr>
        <i/>
        <vertAlign val="superscript"/>
        <sz val="10"/>
        <rFont val="Times New Roman"/>
        <family val="1"/>
        <charset val="238"/>
      </rPr>
      <t>e</t>
    </r>
    <r>
      <rPr>
        <i/>
        <sz val="10"/>
        <rFont val="Times New Roman"/>
        <family val="1"/>
        <charset val="238"/>
      </rPr>
      <t xml:space="preserve"> in kg</t>
    </r>
  </si>
  <si>
    <r>
      <t xml:space="preserve">      w tym:
   </t>
    </r>
    <r>
      <rPr>
        <i/>
        <sz val="10"/>
        <rFont val="Times New Roman"/>
        <family val="1"/>
        <charset val="238"/>
      </rPr>
      <t xml:space="preserve">   of which:</t>
    </r>
  </si>
  <si>
    <r>
      <t xml:space="preserve">   mięso surowe</t>
    </r>
    <r>
      <rPr>
        <vertAlign val="superscript"/>
        <sz val="10"/>
        <rFont val="Times New Roman"/>
        <family val="1"/>
        <charset val="238"/>
      </rPr>
      <t>e</t>
    </r>
  </si>
  <si>
    <r>
      <t xml:space="preserve">   raw meat</t>
    </r>
    <r>
      <rPr>
        <i/>
        <vertAlign val="superscript"/>
        <sz val="10"/>
        <rFont val="Times New Roman"/>
        <family val="1"/>
        <charset val="238"/>
      </rPr>
      <t>e</t>
    </r>
  </si>
  <si>
    <r>
      <t xml:space="preserve">   wędliny i inne przetwory mięsne</t>
    </r>
    <r>
      <rPr>
        <vertAlign val="superscript"/>
        <sz val="10"/>
        <rFont val="Times New Roman"/>
        <family val="1"/>
        <charset val="238"/>
      </rPr>
      <t>f</t>
    </r>
  </si>
  <si>
    <r>
      <t xml:space="preserve">   processed meat and other meat preparations</t>
    </r>
    <r>
      <rPr>
        <i/>
        <vertAlign val="superscript"/>
        <sz val="10"/>
        <rFont val="Times New Roman"/>
        <family val="1"/>
        <charset val="238"/>
      </rPr>
      <t>f</t>
    </r>
  </si>
  <si>
    <r>
      <t>Ryby i owoce morza</t>
    </r>
    <r>
      <rPr>
        <vertAlign val="superscript"/>
        <sz val="10"/>
        <rFont val="Times New Roman"/>
        <family val="1"/>
        <charset val="238"/>
      </rPr>
      <t>g</t>
    </r>
    <r>
      <rPr>
        <sz val="10"/>
        <rFont val="Times New Roman"/>
        <family val="1"/>
        <charset val="238"/>
      </rPr>
      <t xml:space="preserve"> w kg  </t>
    </r>
  </si>
  <si>
    <r>
      <t>Fish and seafood</t>
    </r>
    <r>
      <rPr>
        <i/>
        <vertAlign val="superscript"/>
        <sz val="10"/>
        <rFont val="Times New Roman"/>
        <family val="1"/>
        <charset val="238"/>
      </rPr>
      <t>g</t>
    </r>
    <r>
      <rPr>
        <sz val="10"/>
        <rFont val="Times New Roman"/>
        <family val="1"/>
        <charset val="238"/>
      </rPr>
      <t xml:space="preserve"> in kg</t>
    </r>
  </si>
  <si>
    <r>
      <t>Mleko</t>
    </r>
    <r>
      <rPr>
        <vertAlign val="superscript"/>
        <sz val="10"/>
        <rFont val="Times New Roman"/>
        <family val="1"/>
        <charset val="238"/>
      </rPr>
      <t>h</t>
    </r>
    <r>
      <rPr>
        <sz val="10"/>
        <rFont val="Times New Roman"/>
        <family val="1"/>
        <charset val="238"/>
      </rPr>
      <t xml:space="preserve"> w l </t>
    </r>
  </si>
  <si>
    <r>
      <t>Milk</t>
    </r>
    <r>
      <rPr>
        <i/>
        <vertAlign val="superscript"/>
        <sz val="10"/>
        <rFont val="Times New Roman"/>
        <family val="1"/>
        <charset val="238"/>
      </rPr>
      <t>h</t>
    </r>
    <r>
      <rPr>
        <vertAlign val="superscript"/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in l</t>
    </r>
  </si>
  <si>
    <r>
      <t>Sery i twarogi</t>
    </r>
    <r>
      <rPr>
        <vertAlign val="superscript"/>
        <sz val="10"/>
        <rFont val="Times New Roman"/>
        <family val="1"/>
        <charset val="238"/>
      </rPr>
      <t xml:space="preserve">i </t>
    </r>
    <r>
      <rPr>
        <sz val="10"/>
        <rFont val="Times New Roman"/>
        <family val="1"/>
        <charset val="238"/>
      </rPr>
      <t>w kg</t>
    </r>
  </si>
  <si>
    <r>
      <t>Cheese and curd</t>
    </r>
    <r>
      <rPr>
        <i/>
        <vertAlign val="superscript"/>
        <sz val="10"/>
        <rFont val="Times New Roman"/>
        <family val="1"/>
        <charset val="238"/>
      </rPr>
      <t>i</t>
    </r>
    <r>
      <rPr>
        <i/>
        <sz val="10"/>
        <rFont val="Times New Roman"/>
        <family val="1"/>
        <charset val="238"/>
      </rPr>
      <t xml:space="preserve"> in kg</t>
    </r>
  </si>
  <si>
    <r>
      <t xml:space="preserve">       w tym:
  </t>
    </r>
    <r>
      <rPr>
        <i/>
        <sz val="10"/>
        <rFont val="Times New Roman"/>
        <family val="1"/>
        <charset val="238"/>
      </rPr>
      <t xml:space="preserve">     of which:</t>
    </r>
  </si>
  <si>
    <r>
      <t>Fruit</t>
    </r>
    <r>
      <rPr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in kg</t>
    </r>
  </si>
  <si>
    <r>
      <t>Cukier, dżem, miód, czekolada i wyroby cukiernicze</t>
    </r>
    <r>
      <rPr>
        <vertAlign val="superscript"/>
        <sz val="10"/>
        <rFont val="Times New Roman"/>
        <family val="1"/>
        <charset val="238"/>
      </rPr>
      <t>k</t>
    </r>
    <r>
      <rPr>
        <sz val="10"/>
        <rFont val="Times New Roman"/>
        <family val="1"/>
        <charset val="238"/>
      </rPr>
      <t xml:space="preserve"> w kg</t>
    </r>
  </si>
  <si>
    <r>
      <t>Sugar, jam, honey, chocolate and confectionery</t>
    </r>
    <r>
      <rPr>
        <i/>
        <vertAlign val="superscript"/>
        <sz val="10"/>
        <rFont val="Times New Roman"/>
        <family val="1"/>
        <charset val="238"/>
      </rPr>
      <t xml:space="preserve">k </t>
    </r>
    <r>
      <rPr>
        <i/>
        <sz val="10"/>
        <rFont val="Times New Roman"/>
        <family val="1"/>
        <charset val="238"/>
      </rPr>
      <t>in kg</t>
    </r>
  </si>
  <si>
    <r>
      <t>TABL. 70 (243).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PRZECIĘTNE MIESIĘCZNE SPOŻYCIE NIEKTÓRYCH ARTYKUŁÓW ŻYWNOŚCIOWYCH </t>
    </r>
  </si>
  <si>
    <r>
      <t xml:space="preserve">                        PER CAPITA IN  HOUSEHOLDS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i/>
        <sz val="10"/>
        <rFont val="Times New Roman"/>
        <family val="1"/>
        <charset val="238"/>
      </rPr>
      <t xml:space="preserve">  BY HOUSEHOLDS SIZE IN 2016</t>
    </r>
  </si>
  <si>
    <r>
      <t>Gospodarstwa domowe o liczbie osób</t>
    </r>
    <r>
      <rPr>
        <i/>
        <sz val="10"/>
        <rFont val="Times New Roman"/>
        <family val="1"/>
        <charset val="238"/>
      </rPr>
      <t xml:space="preserve">                                                 
Households with number of persons</t>
    </r>
  </si>
  <si>
    <r>
      <t>TABL. 69 (242). PRZECIĘTNE DZIENNE SPOŻYCIE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sz val="10"/>
        <rFont val="Times New Roman"/>
        <family val="1"/>
        <charset val="238"/>
      </rPr>
      <t xml:space="preserve"> W PRZELICZENIU NA WARTOŚĆ ENERGETYCZNĄ </t>
    </r>
  </si>
  <si>
    <r>
      <t xml:space="preserve">                        AVERAGE DAILY CONSUMPTION PER CAPITA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i/>
        <sz val="10"/>
        <rFont val="Times New Roman"/>
        <family val="1"/>
        <charset val="238"/>
      </rPr>
      <t xml:space="preserve"> IN HOUSEHOLDS 
                       CALCULATED INTO CALORIC VALUE  AND NUTRITIVE COMPONENTS </t>
    </r>
  </si>
  <si>
    <r>
      <t xml:space="preserve">WYSZCZEGÓLNIENIE 
</t>
    </r>
    <r>
      <rPr>
        <i/>
        <sz val="10"/>
        <rFont val="Times New Roman"/>
        <family val="1"/>
        <charset val="238"/>
      </rPr>
      <t>SPECIFICATION</t>
    </r>
  </si>
  <si>
    <r>
      <t xml:space="preserve">ogółem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Times New Roman"/>
        <family val="1"/>
        <charset val="238"/>
      </rPr>
      <t xml:space="preserve">  total</t>
    </r>
  </si>
  <si>
    <r>
      <t xml:space="preserve">w tym gospodarstwa domowe
rolników
</t>
    </r>
    <r>
      <rPr>
        <i/>
        <sz val="10"/>
        <rFont val="Times New Roman"/>
        <family val="1"/>
        <charset val="238"/>
      </rPr>
      <t>of which households of farmers</t>
    </r>
  </si>
  <si>
    <r>
      <t>TABL. 68 (241)</t>
    </r>
    <r>
      <rPr>
        <b/>
        <sz val="10"/>
        <rFont val="Times New Roman"/>
        <family val="1"/>
        <charset val="238"/>
      </rPr>
      <t>.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PRZECIĘTNE MIESIĘCZNE SPOŻYCIE NIEKTÓRYCH ARTYKUŁÓW ŻYWNOŚCIOWYCH </t>
    </r>
    <r>
      <rPr>
        <sz val="10"/>
        <rFont val="Times New Roman"/>
        <family val="1"/>
        <charset val="238"/>
      </rPr>
      <t xml:space="preserve"> </t>
    </r>
  </si>
  <si>
    <r>
      <t xml:space="preserve">                        ŻYWNOŚCIOWYCH NA 1 OSOBĘ W GOSPODARSTWACH DOMOWYCH</t>
    </r>
    <r>
      <rPr>
        <i/>
        <vertAlign val="superscript"/>
        <sz val="10"/>
        <rFont val="Times New Roman"/>
        <family val="1"/>
        <charset val="238"/>
      </rPr>
      <t xml:space="preserve">a </t>
    </r>
  </si>
  <si>
    <r>
      <t xml:space="preserve">                        PER CAPITA IN HOUSEHOLDS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</si>
  <si>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>WYSZCZEGÓLNIENIE</t>
    </r>
    <r>
      <rPr>
        <i/>
        <sz val="10"/>
        <rFont val="Times New Roman"/>
        <family val="1"/>
        <charset val="238"/>
      </rPr>
      <t xml:space="preserve"> 
SPECIFICATION</t>
    </r>
  </si>
  <si>
    <r>
      <t xml:space="preserve">ogółem                                
 </t>
    </r>
    <r>
      <rPr>
        <i/>
        <sz val="10"/>
        <rFont val="Times New Roman"/>
        <family val="1"/>
        <charset val="238"/>
      </rPr>
      <t>total</t>
    </r>
  </si>
  <si>
    <r>
      <t xml:space="preserve">   pieczywo</t>
    </r>
    <r>
      <rPr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 ………………………</t>
    </r>
  </si>
  <si>
    <r>
      <t xml:space="preserve">   mąka</t>
    </r>
    <r>
      <rPr>
        <vertAlign val="superscript"/>
        <sz val="10"/>
        <rFont val="Times New Roman"/>
        <family val="1"/>
        <charset val="238"/>
      </rPr>
      <t xml:space="preserve">c  </t>
    </r>
    <r>
      <rPr>
        <sz val="10"/>
        <rFont val="Times New Roman"/>
        <family val="1"/>
        <charset val="238"/>
      </rPr>
      <t>………………………….</t>
    </r>
  </si>
  <si>
    <r>
      <t xml:space="preserve">   kasze i płatki</t>
    </r>
    <r>
      <rPr>
        <vertAlign val="superscript"/>
        <sz val="10"/>
        <rFont val="Times New Roman"/>
        <family val="1"/>
        <charset val="238"/>
      </rPr>
      <t xml:space="preserve">d </t>
    </r>
    <r>
      <rPr>
        <sz val="10"/>
        <rFont val="Times New Roman"/>
        <family val="1"/>
        <charset val="238"/>
      </rPr>
      <t>……………………………..</t>
    </r>
  </si>
  <si>
    <r>
      <t>Mięso</t>
    </r>
    <r>
      <rPr>
        <vertAlign val="superscript"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w kg …………………………………..</t>
    </r>
  </si>
  <si>
    <r>
      <t xml:space="preserve">   mięso surowe</t>
    </r>
    <r>
      <rPr>
        <vertAlign val="superscript"/>
        <sz val="10"/>
        <rFont val="Times New Roman"/>
        <family val="1"/>
        <charset val="238"/>
      </rPr>
      <t xml:space="preserve">e   </t>
    </r>
    <r>
      <rPr>
        <sz val="10"/>
        <rFont val="Times New Roman"/>
        <family val="1"/>
        <charset val="238"/>
      </rPr>
      <t>.…………………</t>
    </r>
  </si>
  <si>
    <r>
      <t xml:space="preserve">   wędliny i inne przetwory   mięsne</t>
    </r>
    <r>
      <rPr>
        <vertAlign val="superscript"/>
        <sz val="10"/>
        <rFont val="Times New Roman"/>
        <family val="1"/>
        <charset val="238"/>
      </rPr>
      <t>f</t>
    </r>
  </si>
  <si>
    <r>
      <t>meat preparations</t>
    </r>
    <r>
      <rPr>
        <i/>
        <vertAlign val="superscript"/>
        <sz val="10"/>
        <rFont val="Times New Roman"/>
        <family val="1"/>
        <charset val="238"/>
      </rPr>
      <t>f</t>
    </r>
  </si>
  <si>
    <r>
      <t>Ryby i owoce morza</t>
    </r>
    <r>
      <rPr>
        <vertAlign val="superscript"/>
        <sz val="10"/>
        <rFont val="Times New Roman"/>
        <family val="1"/>
        <charset val="238"/>
      </rPr>
      <t>g</t>
    </r>
    <r>
      <rPr>
        <sz val="10"/>
        <rFont val="Times New Roman"/>
        <family val="1"/>
        <charset val="238"/>
      </rPr>
      <t xml:space="preserve"> w kg  ………</t>
    </r>
  </si>
  <si>
    <r>
      <t>Fish and seafood</t>
    </r>
    <r>
      <rPr>
        <i/>
        <vertAlign val="superscript"/>
        <sz val="10"/>
        <rFont val="Times New Roman"/>
        <family val="1"/>
        <charset val="238"/>
      </rPr>
      <t>g</t>
    </r>
    <r>
      <rPr>
        <i/>
        <sz val="10"/>
        <rFont val="Times New Roman"/>
        <family val="1"/>
        <charset val="238"/>
      </rPr>
      <t xml:space="preserve"> in kg</t>
    </r>
  </si>
  <si>
    <r>
      <t>Mleko</t>
    </r>
    <r>
      <rPr>
        <vertAlign val="superscript"/>
        <sz val="10"/>
        <rFont val="Times New Roman"/>
        <family val="1"/>
        <charset val="238"/>
      </rPr>
      <t>h</t>
    </r>
    <r>
      <rPr>
        <sz val="10"/>
        <rFont val="Times New Roman"/>
        <family val="1"/>
        <charset val="238"/>
      </rPr>
      <t xml:space="preserve"> w l    ………………………..</t>
    </r>
  </si>
  <si>
    <r>
      <t>Milk</t>
    </r>
    <r>
      <rPr>
        <i/>
        <vertAlign val="superscript"/>
        <sz val="10"/>
        <rFont val="Times New Roman"/>
        <family val="1"/>
        <charset val="238"/>
      </rPr>
      <t xml:space="preserve">h </t>
    </r>
    <r>
      <rPr>
        <i/>
        <sz val="10"/>
        <rFont val="Times New Roman"/>
        <family val="1"/>
        <charset val="238"/>
      </rPr>
      <t>in l</t>
    </r>
  </si>
  <si>
    <r>
      <t>Sery i twarogi</t>
    </r>
    <r>
      <rPr>
        <vertAlign val="superscript"/>
        <sz val="10"/>
        <rFont val="Times New Roman"/>
        <family val="1"/>
        <charset val="238"/>
      </rPr>
      <t xml:space="preserve">i </t>
    </r>
    <r>
      <rPr>
        <sz val="10"/>
        <rFont val="Times New Roman"/>
        <family val="1"/>
        <charset val="238"/>
      </rPr>
      <t>w kg  ……………….</t>
    </r>
  </si>
  <si>
    <r>
      <t>Cheese and curd</t>
    </r>
    <r>
      <rPr>
        <i/>
        <vertAlign val="superscript"/>
        <sz val="10"/>
        <rFont val="Times New Roman"/>
        <family val="1"/>
        <charset val="238"/>
      </rPr>
      <t xml:space="preserve">i </t>
    </r>
    <r>
      <rPr>
        <i/>
        <sz val="10"/>
        <rFont val="Times New Roman"/>
        <family val="1"/>
        <charset val="238"/>
      </rPr>
      <t>in kg</t>
    </r>
  </si>
  <si>
    <r>
      <t>Owoce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w kg</t>
    </r>
  </si>
  <si>
    <r>
      <t xml:space="preserve">  i wyroby cukiernicze</t>
    </r>
    <r>
      <rPr>
        <vertAlign val="superscript"/>
        <sz val="10"/>
        <rFont val="Times New Roman"/>
        <family val="1"/>
        <charset val="238"/>
      </rPr>
      <t>k</t>
    </r>
    <r>
      <rPr>
        <sz val="10"/>
        <rFont val="Times New Roman"/>
        <family val="1"/>
        <charset val="238"/>
      </rPr>
      <t xml:space="preserve"> w kg</t>
    </r>
  </si>
  <si>
    <r>
      <t>Sugar, jam, honey, chocolate and confectionery</t>
    </r>
    <r>
      <rPr>
        <i/>
        <vertAlign val="superscript"/>
        <sz val="10"/>
        <rFont val="Times New Roman"/>
        <family val="1"/>
        <charset val="238"/>
      </rPr>
      <t>k</t>
    </r>
    <r>
      <rPr>
        <i/>
        <sz val="10"/>
        <rFont val="Times New Roman"/>
        <family val="1"/>
        <charset val="238"/>
      </rPr>
      <t xml:space="preserve"> in kg</t>
    </r>
  </si>
  <si>
    <r>
      <t>TABL. 67 (240).</t>
    </r>
    <r>
      <rPr>
        <b/>
        <sz val="10"/>
        <rFont val="Times New Roman"/>
        <family val="1"/>
        <charset val="238"/>
      </rPr>
      <t xml:space="preserve">  SPOŻYCIE NIEKTÓRYCH ARTYKUŁÓW ŻYWNOŚCIOWYCH   </t>
    </r>
  </si>
  <si>
    <r>
      <t xml:space="preserve">WYSZCZEGÓLNIENIE                                         </t>
    </r>
    <r>
      <rPr>
        <i/>
        <sz val="10"/>
        <rFont val="Times New Roman"/>
        <family val="1"/>
        <charset val="238"/>
      </rPr>
      <t xml:space="preserve">      SPECIFICATION</t>
    </r>
  </si>
  <si>
    <r>
      <t xml:space="preserve">Jednostka miary </t>
    </r>
    <r>
      <rPr>
        <i/>
        <sz val="10"/>
        <rFont val="Times New Roman"/>
        <family val="1"/>
        <charset val="238"/>
      </rPr>
      <t xml:space="preserve"> Measure unit</t>
    </r>
  </si>
  <si>
    <r>
      <t>Ziarno 4 zbóż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w przeliczeniu na przetwory</t>
    </r>
  </si>
  <si>
    <r>
      <t>Grain of 4 cereals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in terms of processed                                                                        </t>
    </r>
  </si>
  <si>
    <r>
      <t>Ziemniaki</t>
    </r>
    <r>
      <rPr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>...............................................</t>
    </r>
  </si>
  <si>
    <r>
      <t>Potatoes</t>
    </r>
    <r>
      <rPr>
        <i/>
        <vertAlign val="superscript"/>
        <sz val="10"/>
        <rFont val="Times New Roman"/>
        <family val="1"/>
        <charset val="238"/>
      </rPr>
      <t>a</t>
    </r>
  </si>
  <si>
    <r>
      <t>Mięso i podroby</t>
    </r>
    <r>
      <rPr>
        <i/>
        <vertAlign val="superscript"/>
        <sz val="10"/>
        <rFont val="Times New Roman"/>
        <family val="1"/>
        <charset val="238"/>
      </rPr>
      <t>b</t>
    </r>
    <r>
      <rPr>
        <i/>
        <sz val="10"/>
        <rFont val="Times New Roman"/>
        <family val="1"/>
        <charset val="238"/>
      </rPr>
      <t>......................................</t>
    </r>
  </si>
  <si>
    <r>
      <t>Meat and pluck</t>
    </r>
    <r>
      <rPr>
        <i/>
        <vertAlign val="superscript"/>
        <sz val="10"/>
        <rFont val="Times New Roman"/>
        <family val="1"/>
        <charset val="238"/>
      </rPr>
      <t>b</t>
    </r>
  </si>
  <si>
    <r>
      <t xml:space="preserve">Tłuszcze jadalne roślinne </t>
    </r>
    <r>
      <rPr>
        <vertAlign val="superscript"/>
        <sz val="10"/>
        <rFont val="Times New Roman"/>
        <family val="1"/>
        <charset val="238"/>
      </rPr>
      <t>a   …………………………</t>
    </r>
  </si>
  <si>
    <r>
      <t xml:space="preserve">Edible plant fats </t>
    </r>
    <r>
      <rPr>
        <i/>
        <vertAlign val="superscript"/>
        <sz val="10"/>
        <rFont val="Times New Roman"/>
        <family val="1"/>
        <charset val="238"/>
      </rPr>
      <t>a</t>
    </r>
  </si>
  <si>
    <r>
      <t>Mleko krowie</t>
    </r>
    <r>
      <rPr>
        <i/>
        <vertAlign val="superscript"/>
        <sz val="10"/>
        <rFont val="Times New Roman"/>
        <family val="1"/>
        <charset val="238"/>
      </rPr>
      <t>c</t>
    </r>
    <r>
      <rPr>
        <i/>
        <sz val="10"/>
        <rFont val="Times New Roman"/>
        <family val="1"/>
        <charset val="238"/>
      </rPr>
      <t>...........................................</t>
    </r>
  </si>
  <si>
    <r>
      <t>Cows` milk</t>
    </r>
    <r>
      <rPr>
        <i/>
        <vertAlign val="superscript"/>
        <sz val="10"/>
        <rFont val="Times New Roman"/>
        <family val="1"/>
        <charset val="238"/>
      </rPr>
      <t>c</t>
    </r>
  </si>
  <si>
    <r>
      <t>Ryby i owoce morza</t>
    </r>
    <r>
      <rPr>
        <vertAlign val="superscript"/>
        <sz val="10"/>
        <rFont val="Times New Roman"/>
        <family val="1"/>
        <charset val="238"/>
      </rPr>
      <t xml:space="preserve">d </t>
    </r>
    <r>
      <rPr>
        <sz val="10"/>
        <rFont val="Times New Roman"/>
        <family val="1"/>
        <charset val="238"/>
      </rPr>
      <t>…………………………………………..</t>
    </r>
  </si>
  <si>
    <r>
      <t>Fish</t>
    </r>
    <r>
      <rPr>
        <i/>
        <vertAlign val="superscript"/>
        <sz val="10"/>
        <rFont val="Times New Roman"/>
        <family val="1"/>
        <charset val="238"/>
      </rPr>
      <t>d</t>
    </r>
  </si>
  <si>
    <r>
      <t>a</t>
    </r>
    <r>
      <rPr>
        <sz val="9"/>
        <rFont val="Times New Roman"/>
        <family val="1"/>
        <charset val="238"/>
      </rPr>
      <t xml:space="preserve"> Dane dotyczą lat gospodarczych, tzn. obejmują okres od 1 VII danego roku kalendarzowego do 30 VI roku następnego.  </t>
    </r>
  </si>
  <si>
    <r>
      <t xml:space="preserve"> 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Łącznie z mięsem i podrobami przeznaczonymi na przetwory. 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Łącznie z mlekiem przeznaczonym na przetwory; </t>
    </r>
  </si>
  <si>
    <r>
      <t xml:space="preserve">bez mleka przerobionego na masło.  </t>
    </r>
    <r>
      <rPr>
        <i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Podaż na rynek krajowy; dane Instytutu Ekonomiki Rolnictwa i Gospodarki Żywnościowej - Państwowego Instytutu Badawczego.</t>
    </r>
  </si>
  <si>
    <r>
      <t xml:space="preserve">TABL.66 (239). </t>
    </r>
    <r>
      <rPr>
        <b/>
        <sz val="10"/>
        <rFont val="Times New Roman"/>
        <family val="1"/>
        <charset val="238"/>
      </rPr>
      <t>SPOŻYCIE W SEKTORZE GOSPODARSTW DOMOWYCH (z dochodów osobistych)</t>
    </r>
  </si>
  <si>
    <r>
      <t xml:space="preserve">Lp. </t>
    </r>
    <r>
      <rPr>
        <i/>
        <sz val="10"/>
        <rFont val="Times New Roman"/>
        <family val="1"/>
        <charset val="238"/>
      </rPr>
      <t>No.</t>
    </r>
  </si>
  <si>
    <r>
      <t xml:space="preserve">WYSZCZEGÓLNIENIE                                                        </t>
    </r>
    <r>
      <rPr>
        <i/>
        <sz val="10"/>
        <rFont val="Times New Roman"/>
        <family val="1"/>
        <charset val="238"/>
      </rPr>
      <t>SPECIFICATION</t>
    </r>
  </si>
  <si>
    <r>
      <t>w mln zł</t>
    </r>
    <r>
      <rPr>
        <i/>
        <vertAlign val="superscript"/>
        <sz val="10"/>
        <rFont val="Times New Roman"/>
        <family val="1"/>
        <charset val="238"/>
      </rPr>
      <t xml:space="preserve">          </t>
    </r>
    <r>
      <rPr>
        <i/>
        <sz val="10"/>
        <rFont val="Times New Roman"/>
        <family val="1"/>
        <charset val="238"/>
      </rPr>
      <t xml:space="preserve">in mln zl </t>
    </r>
  </si>
  <si>
    <r>
      <t xml:space="preserve">ceny bieżące                                                                                                                                                                                    </t>
    </r>
    <r>
      <rPr>
        <i/>
        <sz val="10"/>
        <rFont val="Times New Roman"/>
        <family val="1"/>
        <charset val="238"/>
      </rPr>
      <t>current prices</t>
    </r>
  </si>
  <si>
    <r>
      <t>NA 1 MIESZKAŃCA</t>
    </r>
    <r>
      <rPr>
        <b/>
        <i/>
        <vertAlign val="superscript"/>
        <sz val="10"/>
        <rFont val="Times New Roman"/>
        <family val="1"/>
        <charset val="238"/>
      </rPr>
      <t xml:space="preserve">b  </t>
    </r>
  </si>
  <si>
    <r>
      <t>PER  CAPITA</t>
    </r>
    <r>
      <rPr>
        <b/>
        <i/>
        <vertAlign val="superscript"/>
        <sz val="10"/>
        <rFont val="Times New Roman"/>
        <family val="1"/>
        <charset val="238"/>
      </rPr>
      <t>b</t>
    </r>
  </si>
  <si>
    <r>
      <t xml:space="preserve">TABL.65 (238). </t>
    </r>
    <r>
      <rPr>
        <b/>
        <sz val="10"/>
        <rFont val="Times New Roman"/>
        <family val="1"/>
        <charset val="238"/>
      </rPr>
      <t>OGÓLNE SPOŻYCIE W SEKTORZE GOSPODARSTW DOMOWYCH (ceny bieżące)</t>
    </r>
  </si>
  <si>
    <r>
      <t>WYSZCZEGÓLNIENIE                                              S</t>
    </r>
    <r>
      <rPr>
        <i/>
        <sz val="10"/>
        <rFont val="Times New Roman"/>
        <family val="1"/>
        <charset val="238"/>
      </rPr>
      <t>PECIFICATION</t>
    </r>
  </si>
  <si>
    <r>
      <t xml:space="preserve">w mln zł </t>
    </r>
    <r>
      <rPr>
        <i/>
        <sz val="10"/>
        <rFont val="Times New Roman"/>
        <family val="1"/>
        <charset val="238"/>
      </rPr>
      <t xml:space="preserve"> in mln zl        </t>
    </r>
    <r>
      <rPr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</t>
    </r>
  </si>
  <si>
    <r>
      <t>TABL. 64 (237).</t>
    </r>
    <r>
      <rPr>
        <b/>
        <sz val="10"/>
        <rFont val="Times New Roman"/>
        <family val="1"/>
        <charset val="238"/>
      </rPr>
      <t xml:space="preserve"> BILANS JAJ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</si>
  <si>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                       </t>
    </r>
    <r>
      <rPr>
        <b/>
        <i/>
        <sz val="10"/>
        <rFont val="Times New Roman"/>
        <family val="1"/>
        <charset val="238"/>
      </rPr>
      <t>EGGS BALANCE SHEET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</si>
  <si>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w tysiącach ton                                                                                                   </t>
    </r>
    <r>
      <rPr>
        <i/>
        <sz val="10"/>
        <rFont val="Times New Roman"/>
        <family val="1"/>
        <charset val="238"/>
      </rPr>
      <t>in thousand tonnes</t>
    </r>
  </si>
  <si>
    <r>
      <t>a</t>
    </r>
    <r>
      <rPr>
        <sz val="9"/>
        <rFont val="Times New Roman"/>
        <family val="1"/>
        <charset val="238"/>
      </rPr>
      <t xml:space="preserve"> Kurze, kacze, gęsie i indycze.</t>
    </r>
    <r>
      <rPr>
        <i/>
        <sz val="10"/>
        <rFont val="Arial CE"/>
        <charset val="238"/>
      </rPr>
      <t/>
    </r>
  </si>
  <si>
    <r>
      <t>TABL. 63 (236).</t>
    </r>
    <r>
      <rPr>
        <b/>
        <sz val="10"/>
        <rFont val="Times New Roman"/>
        <family val="1"/>
        <charset val="238"/>
      </rPr>
      <t xml:space="preserve"> BILANS MLEKA KROWIEGO ŚWIEŻEGO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</si>
  <si>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                        FRESH COWS' MILK BALANCE SHEET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</si>
  <si>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w milionach litrów  </t>
    </r>
    <r>
      <rPr>
        <i/>
        <sz val="10"/>
        <rFont val="Times New Roman"/>
        <family val="1"/>
        <charset val="238"/>
      </rPr>
      <t xml:space="preserve">in million litres </t>
    </r>
    <r>
      <rPr>
        <sz val="10"/>
        <rFont val="Times New Roman"/>
        <family val="1"/>
        <charset val="238"/>
      </rPr>
      <t xml:space="preserve">                                                                                                            </t>
    </r>
  </si>
  <si>
    <r>
      <t>Zmniejszenie zapasów</t>
    </r>
    <r>
      <rPr>
        <vertAlign val="superscript"/>
        <sz val="10"/>
        <rFont val="Times New Roman"/>
        <family val="1"/>
        <charset val="238"/>
      </rPr>
      <t xml:space="preserve">b </t>
    </r>
    <r>
      <rPr>
        <sz val="10"/>
        <rFont val="Times New Roman"/>
        <family val="1"/>
        <charset val="238"/>
      </rPr>
      <t>.............</t>
    </r>
  </si>
  <si>
    <r>
      <t>Decrease in stocks</t>
    </r>
    <r>
      <rPr>
        <i/>
        <vertAlign val="superscript"/>
        <sz val="10"/>
        <rFont val="Times New Roman"/>
        <family val="1"/>
        <charset val="238"/>
      </rPr>
      <t>b</t>
    </r>
    <r>
      <rPr>
        <i/>
        <sz val="10"/>
        <rFont val="Times New Roman"/>
        <family val="1"/>
        <charset val="238"/>
      </rPr>
      <t xml:space="preserve"> </t>
    </r>
  </si>
  <si>
    <r>
      <t>Zwiększenie zapasów</t>
    </r>
    <r>
      <rPr>
        <vertAlign val="superscript"/>
        <sz val="10"/>
        <rFont val="Times New Roman"/>
        <family val="1"/>
        <charset val="238"/>
      </rPr>
      <t xml:space="preserve">b </t>
    </r>
    <r>
      <rPr>
        <sz val="10"/>
        <rFont val="Times New Roman"/>
        <family val="1"/>
        <charset val="238"/>
      </rPr>
      <t>..............</t>
    </r>
  </si>
  <si>
    <r>
      <t>Increase in stocks</t>
    </r>
    <r>
      <rPr>
        <i/>
        <vertAlign val="superscript"/>
        <sz val="10"/>
        <rFont val="Times New Roman"/>
        <family val="1"/>
        <charset val="238"/>
      </rPr>
      <t>b</t>
    </r>
  </si>
  <si>
    <r>
      <t>TABL. 62 (235).</t>
    </r>
    <r>
      <rPr>
        <b/>
        <sz val="10"/>
        <rFont val="Times New Roman"/>
        <family val="1"/>
        <charset val="238"/>
      </rPr>
      <t xml:space="preserve"> PRODUKCJA, IMPORT, EKSPORT I SPOŻYCIE MIĘSA DROBIOWEGO             </t>
    </r>
  </si>
  <si>
    <r>
      <t xml:space="preserve">                       </t>
    </r>
    <r>
      <rPr>
        <b/>
        <i/>
        <sz val="10"/>
        <rFont val="Times New Roman"/>
        <family val="1"/>
        <charset val="238"/>
      </rPr>
      <t>PRODUCTION, IMPORTS, EXPORTS AND CONSUMPTION OF POULTRY MEAT</t>
    </r>
  </si>
  <si>
    <r>
      <t xml:space="preserve">WYSZCZEGÓLNIENIE                                                      </t>
    </r>
    <r>
      <rPr>
        <i/>
        <sz val="10"/>
        <rFont val="Times New Roman"/>
        <family val="1"/>
        <charset val="238"/>
      </rPr>
      <t>SPECIFICATION</t>
    </r>
  </si>
  <si>
    <r>
      <t xml:space="preserve">w tysiącach ton                                                                                                               </t>
    </r>
    <r>
      <rPr>
        <i/>
        <sz val="10"/>
        <rFont val="Times New Roman"/>
        <family val="1"/>
        <charset val="238"/>
      </rPr>
      <t>in thousand tonnes</t>
    </r>
  </si>
  <si>
    <r>
      <t>Niezbilansowane różnice wagi</t>
    </r>
    <r>
      <rPr>
        <i/>
        <vertAlign val="superscript"/>
        <sz val="10"/>
        <rFont val="Times New Roman"/>
        <family val="1"/>
        <charset val="238"/>
      </rPr>
      <t xml:space="preserve">a </t>
    </r>
    <r>
      <rPr>
        <i/>
        <sz val="10"/>
        <rFont val="Times New Roman"/>
        <family val="1"/>
        <charset val="238"/>
      </rPr>
      <t>....................................</t>
    </r>
  </si>
  <si>
    <r>
      <t>Unbalanced weight differences</t>
    </r>
    <r>
      <rPr>
        <i/>
        <vertAlign val="superscript"/>
        <sz val="10"/>
        <rFont val="Times New Roman"/>
        <family val="1"/>
        <charset val="238"/>
      </rPr>
      <t>a</t>
    </r>
  </si>
  <si>
    <r>
      <t>Import</t>
    </r>
    <r>
      <rPr>
        <i/>
        <vertAlign val="superscript"/>
        <sz val="10"/>
        <rFont val="Times New Roman"/>
        <family val="1"/>
        <charset val="238"/>
      </rPr>
      <t xml:space="preserve">b </t>
    </r>
    <r>
      <rPr>
        <i/>
        <sz val="10"/>
        <rFont val="Times New Roman"/>
        <family val="1"/>
        <charset val="238"/>
      </rPr>
      <t>..................................................................</t>
    </r>
  </si>
  <si>
    <r>
      <t>Imports</t>
    </r>
    <r>
      <rPr>
        <i/>
        <vertAlign val="superscript"/>
        <sz val="10"/>
        <rFont val="Times New Roman"/>
        <family val="1"/>
        <charset val="238"/>
      </rPr>
      <t>b</t>
    </r>
  </si>
  <si>
    <r>
      <t>Eksport</t>
    </r>
    <r>
      <rPr>
        <i/>
        <vertAlign val="superscript"/>
        <sz val="10"/>
        <rFont val="Times New Roman"/>
        <family val="1"/>
        <charset val="238"/>
      </rPr>
      <t xml:space="preserve">b </t>
    </r>
    <r>
      <rPr>
        <i/>
        <sz val="10"/>
        <rFont val="Times New Roman"/>
        <family val="1"/>
        <charset val="238"/>
      </rPr>
      <t>..................................................................</t>
    </r>
  </si>
  <si>
    <r>
      <t>Exports</t>
    </r>
    <r>
      <rPr>
        <i/>
        <vertAlign val="superscript"/>
        <sz val="10"/>
        <rFont val="Times New Roman"/>
        <family val="1"/>
        <charset val="238"/>
      </rPr>
      <t>b</t>
    </r>
  </si>
  <si>
    <r>
      <t xml:space="preserve">  Spożycie mięsa i podrobów</t>
    </r>
    <r>
      <rPr>
        <i/>
        <vertAlign val="superscript"/>
        <sz val="10"/>
        <rFont val="Times New Roman"/>
        <family val="1"/>
        <charset val="238"/>
      </rPr>
      <t>c</t>
    </r>
    <r>
      <rPr>
        <i/>
        <sz val="10"/>
        <rFont val="Times New Roman"/>
        <family val="1"/>
        <charset val="238"/>
      </rPr>
      <t xml:space="preserve">  ..................................</t>
    </r>
  </si>
  <si>
    <r>
      <t xml:space="preserve">  Consumption meat and pluck</t>
    </r>
    <r>
      <rPr>
        <i/>
        <vertAlign val="superscript"/>
        <sz val="10"/>
        <rFont val="Times New Roman"/>
        <family val="1"/>
        <charset val="238"/>
      </rPr>
      <t>c</t>
    </r>
  </si>
  <si>
    <r>
      <t>a</t>
    </r>
    <r>
      <rPr>
        <sz val="9"/>
        <rFont val="Times New Roman"/>
        <family val="1"/>
        <charset val="238"/>
      </rPr>
      <t xml:space="preserve"> Różnice wagi między produkcją żywca w przeliczeniu na mięso a produkcją mięsa, tłuszczów i podrobów uzyskanych z uboju;  </t>
    </r>
  </si>
  <si>
    <r>
      <t xml:space="preserve"> łącznie z ubytkami wagi w obrocie zwierzętami rzeźnymi. 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 Mięso surowe, tłuszcze i podroby oraz przetwory w przeliczeniu na </t>
    </r>
  </si>
  <si>
    <r>
      <t xml:space="preserve"> mięso. 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Łącznie z mięsem i podrobami przeznaczonymi na przetwory.</t>
    </r>
  </si>
  <si>
    <r>
      <t xml:space="preserve">TABL. 61 (234). </t>
    </r>
    <r>
      <rPr>
        <b/>
        <sz val="10"/>
        <rFont val="Times New Roman"/>
        <family val="1"/>
        <charset val="238"/>
      </rPr>
      <t xml:space="preserve">PRODUKCJA, IMPORT, EKSPORT I SPOŻYCIE MIĘSA WIEPRZOWEGO   </t>
    </r>
  </si>
  <si>
    <r>
      <t xml:space="preserve">                       </t>
    </r>
    <r>
      <rPr>
        <b/>
        <i/>
        <sz val="10"/>
        <rFont val="Times New Roman"/>
        <family val="1"/>
        <charset val="238"/>
      </rPr>
      <t>PRODUCTION, IMPORTS, EXPORTS AND CONSUMPTION OF PORK</t>
    </r>
  </si>
  <si>
    <r>
      <t xml:space="preserve">w tysiącach ton                                                                                       </t>
    </r>
    <r>
      <rPr>
        <i/>
        <sz val="10"/>
        <rFont val="Times New Roman"/>
        <family val="1"/>
        <charset val="238"/>
      </rPr>
      <t>in thousand tonnes</t>
    </r>
  </si>
  <si>
    <r>
      <t xml:space="preserve">W wadze poubojowej ciepłej   
</t>
    </r>
    <r>
      <rPr>
        <b/>
        <i/>
        <sz val="10"/>
        <rFont val="Times New Roman"/>
        <family val="1"/>
        <charset val="238"/>
      </rPr>
      <t>In post-slaughter warm weight</t>
    </r>
  </si>
  <si>
    <r>
      <t>Niezbilansowane różnice wagi</t>
    </r>
    <r>
      <rPr>
        <i/>
        <vertAlign val="superscript"/>
        <sz val="10"/>
        <rFont val="Times New Roman"/>
        <family val="1"/>
        <charset val="238"/>
      </rPr>
      <t xml:space="preserve">a </t>
    </r>
    <r>
      <rPr>
        <i/>
        <sz val="10"/>
        <rFont val="Times New Roman"/>
        <family val="1"/>
        <charset val="238"/>
      </rPr>
      <t>..........................................</t>
    </r>
  </si>
  <si>
    <r>
      <t xml:space="preserve">Ubytki wagi w uboju na skutek schłodzenia        
</t>
    </r>
    <r>
      <rPr>
        <b/>
        <i/>
        <sz val="10"/>
        <rFont val="Times New Roman"/>
        <family val="1"/>
        <charset val="238"/>
      </rPr>
      <t>Weight losses in slaughtering as a result of cooling</t>
    </r>
  </si>
  <si>
    <r>
      <t xml:space="preserve">W wadze schłodzonej   
</t>
    </r>
    <r>
      <rPr>
        <b/>
        <i/>
        <sz val="10"/>
        <rFont val="Times New Roman"/>
        <family val="1"/>
        <charset val="238"/>
      </rPr>
      <t>In cooled weight</t>
    </r>
  </si>
  <si>
    <r>
      <t>Import</t>
    </r>
    <r>
      <rPr>
        <i/>
        <vertAlign val="superscript"/>
        <sz val="10"/>
        <rFont val="Times New Roman"/>
        <family val="1"/>
        <charset val="238"/>
      </rPr>
      <t xml:space="preserve">b </t>
    </r>
    <r>
      <rPr>
        <i/>
        <sz val="10"/>
        <rFont val="Times New Roman"/>
        <family val="1"/>
        <charset val="238"/>
      </rPr>
      <t>.............................................................................</t>
    </r>
  </si>
  <si>
    <r>
      <t>Eksport</t>
    </r>
    <r>
      <rPr>
        <i/>
        <vertAlign val="superscript"/>
        <sz val="10"/>
        <rFont val="Times New Roman"/>
        <family val="1"/>
        <charset val="238"/>
      </rPr>
      <t xml:space="preserve">b </t>
    </r>
    <r>
      <rPr>
        <i/>
        <sz val="10"/>
        <rFont val="Times New Roman"/>
        <family val="1"/>
        <charset val="238"/>
      </rPr>
      <t>...........................................................................</t>
    </r>
  </si>
  <si>
    <r>
      <t xml:space="preserve">   mięso i podroby</t>
    </r>
    <r>
      <rPr>
        <i/>
        <vertAlign val="superscript"/>
        <sz val="10"/>
        <rFont val="Times New Roman"/>
        <family val="1"/>
        <charset val="238"/>
      </rPr>
      <t>c</t>
    </r>
    <r>
      <rPr>
        <i/>
        <sz val="10"/>
        <rFont val="Times New Roman"/>
        <family val="1"/>
        <charset val="238"/>
      </rPr>
      <t xml:space="preserve">  ..........................................................</t>
    </r>
  </si>
  <si>
    <r>
      <t xml:space="preserve">   meat and pluck</t>
    </r>
    <r>
      <rPr>
        <i/>
        <vertAlign val="superscript"/>
        <sz val="10"/>
        <rFont val="Times New Roman"/>
        <family val="1"/>
        <charset val="238"/>
      </rPr>
      <t>c</t>
    </r>
  </si>
  <si>
    <r>
      <t xml:space="preserve">TABL. 60 (233). </t>
    </r>
    <r>
      <rPr>
        <b/>
        <sz val="10"/>
        <rFont val="Times New Roman"/>
        <family val="1"/>
        <charset val="238"/>
      </rPr>
      <t xml:space="preserve">PRODUKCJA, IMPORT, EKSPORT I SPOŻYCIE MIĘSA CIELĘCEGO                                   </t>
    </r>
  </si>
  <si>
    <r>
      <t xml:space="preserve">                        </t>
    </r>
    <r>
      <rPr>
        <b/>
        <i/>
        <sz val="10"/>
        <rFont val="Times New Roman"/>
        <family val="1"/>
        <charset val="238"/>
      </rPr>
      <t>PRODUCTION, IMPORTS, EXPORTS AND CONSUMPTION OF VEAL</t>
    </r>
  </si>
  <si>
    <r>
      <t xml:space="preserve">w tysiącach ton                                                                                     </t>
    </r>
    <r>
      <rPr>
        <i/>
        <sz val="10"/>
        <rFont val="Times New Roman"/>
        <family val="1"/>
        <charset val="238"/>
      </rPr>
      <t>in thousand tonnes</t>
    </r>
  </si>
  <si>
    <r>
      <t>Niezbilansowane różnice wagi</t>
    </r>
    <r>
      <rPr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>.........................................</t>
    </r>
  </si>
  <si>
    <r>
      <t>Ekspor</t>
    </r>
    <r>
      <rPr>
        <i/>
        <sz val="10"/>
        <rFont val="Times New Roman"/>
        <family val="1"/>
        <charset val="238"/>
      </rPr>
      <t>t</t>
    </r>
    <r>
      <rPr>
        <i/>
        <vertAlign val="superscript"/>
        <sz val="10"/>
        <rFont val="Times New Roman"/>
        <family val="1"/>
        <charset val="238"/>
      </rPr>
      <t xml:space="preserve">b </t>
    </r>
    <r>
      <rPr>
        <i/>
        <sz val="10"/>
        <rFont val="Times New Roman"/>
        <family val="1"/>
        <charset val="238"/>
      </rPr>
      <t>........................................................................</t>
    </r>
  </si>
  <si>
    <r>
      <t>Spożycie (mięsa i podrobów)</t>
    </r>
    <r>
      <rPr>
        <i/>
        <vertAlign val="superscript"/>
        <sz val="10"/>
        <rFont val="Times New Roman"/>
        <family val="1"/>
        <charset val="238"/>
      </rPr>
      <t xml:space="preserve">c </t>
    </r>
    <r>
      <rPr>
        <i/>
        <sz val="10"/>
        <rFont val="Times New Roman"/>
        <family val="1"/>
        <charset val="238"/>
      </rPr>
      <t>...........................................</t>
    </r>
  </si>
  <si>
    <r>
      <t>Consumption (meat and pluck)</t>
    </r>
    <r>
      <rPr>
        <i/>
        <vertAlign val="superscript"/>
        <sz val="10"/>
        <rFont val="Times New Roman"/>
        <family val="1"/>
        <charset val="238"/>
      </rPr>
      <t>c</t>
    </r>
  </si>
  <si>
    <r>
      <t>TABL. 59 (232).</t>
    </r>
    <r>
      <rPr>
        <b/>
        <sz val="10"/>
        <rFont val="Times New Roman"/>
        <family val="1"/>
        <charset val="238"/>
      </rPr>
      <t xml:space="preserve"> PRODUKCJA, IMPORT, EKSPORT I SPOŻYCIE MIĘSA WOŁOWEGO </t>
    </r>
    <r>
      <rPr>
        <sz val="10"/>
        <rFont val="Times New Roman"/>
        <family val="1"/>
        <charset val="238"/>
      </rPr>
      <t xml:space="preserve">                               </t>
    </r>
  </si>
  <si>
    <r>
      <t xml:space="preserve">                       </t>
    </r>
    <r>
      <rPr>
        <b/>
        <i/>
        <sz val="10"/>
        <rFont val="Times New Roman"/>
        <family val="1"/>
        <charset val="238"/>
      </rPr>
      <t>PRODUCTION, IMPORTS, EXPORTS AND CONSUMPTION OF BEEF</t>
    </r>
  </si>
  <si>
    <r>
      <t xml:space="preserve">w tysiącach ton                                                                                      </t>
    </r>
    <r>
      <rPr>
        <i/>
        <sz val="10"/>
        <rFont val="Times New Roman"/>
        <family val="1"/>
        <charset val="238"/>
      </rPr>
      <t>in thousand tonnes</t>
    </r>
  </si>
  <si>
    <r>
      <t>Niezbilansowane różnice wagi</t>
    </r>
    <r>
      <rPr>
        <i/>
        <vertAlign val="superscript"/>
        <sz val="10"/>
        <rFont val="Times New Roman"/>
        <family val="1"/>
        <charset val="238"/>
      </rPr>
      <t xml:space="preserve">a </t>
    </r>
    <r>
      <rPr>
        <i/>
        <sz val="10"/>
        <rFont val="Times New Roman"/>
        <family val="1"/>
        <charset val="238"/>
      </rPr>
      <t>......................................</t>
    </r>
  </si>
  <si>
    <r>
      <t>Import</t>
    </r>
    <r>
      <rPr>
        <i/>
        <vertAlign val="superscript"/>
        <sz val="10"/>
        <rFont val="Times New Roman"/>
        <family val="1"/>
        <charset val="238"/>
      </rPr>
      <t xml:space="preserve">b </t>
    </r>
    <r>
      <rPr>
        <i/>
        <sz val="10"/>
        <rFont val="Times New Roman"/>
        <family val="1"/>
        <charset val="238"/>
      </rPr>
      <t>...............................................................................</t>
    </r>
  </si>
  <si>
    <r>
      <t>Ekspor</t>
    </r>
    <r>
      <rPr>
        <i/>
        <sz val="10"/>
        <rFont val="Times New Roman"/>
        <family val="1"/>
        <charset val="238"/>
      </rPr>
      <t>t</t>
    </r>
    <r>
      <rPr>
        <i/>
        <vertAlign val="superscript"/>
        <sz val="10"/>
        <rFont val="Times New Roman"/>
        <family val="1"/>
        <charset val="238"/>
      </rPr>
      <t xml:space="preserve">b </t>
    </r>
    <r>
      <rPr>
        <i/>
        <sz val="10"/>
        <rFont val="Times New Roman"/>
        <family val="1"/>
        <charset val="238"/>
      </rPr>
      <t>.............................................................................</t>
    </r>
  </si>
  <si>
    <r>
      <t>Spożycie (mięsa i podrobów)</t>
    </r>
    <r>
      <rPr>
        <i/>
        <vertAlign val="superscript"/>
        <sz val="10"/>
        <rFont val="Times New Roman"/>
        <family val="1"/>
        <charset val="238"/>
      </rPr>
      <t xml:space="preserve">c </t>
    </r>
    <r>
      <rPr>
        <i/>
        <sz val="10"/>
        <rFont val="Times New Roman"/>
        <family val="1"/>
        <charset val="238"/>
      </rPr>
      <t>..........................................</t>
    </r>
  </si>
  <si>
    <r>
      <t>TABL. 58 (231).</t>
    </r>
    <r>
      <rPr>
        <b/>
        <sz val="10"/>
        <rFont val="Times New Roman"/>
        <family val="1"/>
        <charset val="238"/>
      </rPr>
      <t xml:space="preserve"> PRODUKCJA, IMPORT, EKSPORT I SPOŻYCIE MIĘSA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sz val="10"/>
        <rFont val="Times New Roman"/>
        <family val="1"/>
        <charset val="238"/>
      </rPr>
      <t>, TŁUSZCZÓW  I PODROBÓW</t>
    </r>
  </si>
  <si>
    <r>
      <t xml:space="preserve">                       </t>
    </r>
    <r>
      <rPr>
        <b/>
        <i/>
        <sz val="10"/>
        <rFont val="Times New Roman"/>
        <family val="1"/>
        <charset val="238"/>
      </rPr>
      <t>PRODUCTION, IMPORTS, EXPORTS AND CONSUMPTION OF MEAT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i/>
        <sz val="10"/>
        <rFont val="Times New Roman"/>
        <family val="1"/>
        <charset val="238"/>
      </rPr>
      <t>, FATS AND PLUCK</t>
    </r>
  </si>
  <si>
    <r>
      <t xml:space="preserve">w tysiącach ton         </t>
    </r>
    <r>
      <rPr>
        <i/>
        <sz val="10"/>
        <rFont val="Times New Roman"/>
        <family val="1"/>
        <charset val="238"/>
      </rPr>
      <t xml:space="preserve">  in thousand tonnes</t>
    </r>
  </si>
  <si>
    <r>
      <t>a</t>
    </r>
    <r>
      <rPr>
        <sz val="9"/>
        <rFont val="Times New Roman"/>
        <family val="1"/>
        <charset val="238"/>
      </rPr>
      <t xml:space="preserve"> Wołowe, cielęce, wieprzowe, baranie, końskie, drobiowe, kozie, królicze i dziczyzna.</t>
    </r>
    <r>
      <rPr>
        <i/>
        <sz val="8"/>
        <rFont val="Arial"/>
        <family val="2"/>
        <charset val="238"/>
      </rPr>
      <t/>
    </r>
  </si>
  <si>
    <r>
      <t>TABL. 58 (231).</t>
    </r>
    <r>
      <rPr>
        <b/>
        <sz val="10"/>
        <rFont val="Times New Roman"/>
        <family val="1"/>
        <charset val="238"/>
      </rPr>
      <t xml:space="preserve"> PRODUKCJA, IMPORT, EKSPORT I SPOŻYCIE MIĘSA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sz val="10"/>
        <rFont val="Times New Roman"/>
        <family val="1"/>
        <charset val="238"/>
      </rPr>
      <t>, TŁUSZCZÓW I PODROBÓW (dok.)</t>
    </r>
  </si>
  <si>
    <r>
      <t xml:space="preserve">                        PRODUCTION, IMPORTS, EXPORTS AND CONSUMPTION OF MEAT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i/>
        <sz val="10"/>
        <rFont val="Times New Roman"/>
        <family val="1"/>
        <charset val="238"/>
      </rPr>
      <t xml:space="preserve">, </t>
    </r>
  </si>
  <si>
    <r>
      <t>Niezbilansowane różnice wagi</t>
    </r>
    <r>
      <rPr>
        <i/>
        <vertAlign val="superscript"/>
        <sz val="10"/>
        <rFont val="Times New Roman"/>
        <family val="1"/>
        <charset val="238"/>
      </rPr>
      <t xml:space="preserve">b </t>
    </r>
    <r>
      <rPr>
        <i/>
        <sz val="10"/>
        <rFont val="Times New Roman"/>
        <family val="1"/>
        <charset val="238"/>
      </rPr>
      <t>........................................</t>
    </r>
  </si>
  <si>
    <r>
      <t>Unbalanced weight differences</t>
    </r>
    <r>
      <rPr>
        <i/>
        <vertAlign val="superscript"/>
        <sz val="10"/>
        <rFont val="Times New Roman"/>
        <family val="1"/>
        <charset val="238"/>
      </rPr>
      <t>b</t>
    </r>
  </si>
  <si>
    <r>
      <t>Import</t>
    </r>
    <r>
      <rPr>
        <i/>
        <vertAlign val="superscript"/>
        <sz val="10"/>
        <rFont val="Times New Roman"/>
        <family val="1"/>
        <charset val="238"/>
      </rPr>
      <t xml:space="preserve">c </t>
    </r>
    <r>
      <rPr>
        <i/>
        <sz val="10"/>
        <rFont val="Times New Roman"/>
        <family val="1"/>
        <charset val="238"/>
      </rPr>
      <t>..........................................................................</t>
    </r>
  </si>
  <si>
    <r>
      <t>Imports</t>
    </r>
    <r>
      <rPr>
        <i/>
        <vertAlign val="superscript"/>
        <sz val="10"/>
        <rFont val="Times New Roman"/>
        <family val="1"/>
        <charset val="238"/>
      </rPr>
      <t>c</t>
    </r>
  </si>
  <si>
    <r>
      <t>Eksport</t>
    </r>
    <r>
      <rPr>
        <i/>
        <vertAlign val="superscript"/>
        <sz val="10"/>
        <rFont val="Times New Roman"/>
        <family val="1"/>
        <charset val="238"/>
      </rPr>
      <t xml:space="preserve">c </t>
    </r>
    <r>
      <rPr>
        <i/>
        <sz val="10"/>
        <rFont val="Times New Roman"/>
        <family val="1"/>
        <charset val="238"/>
      </rPr>
      <t>........................................................................</t>
    </r>
  </si>
  <si>
    <r>
      <t>Exports</t>
    </r>
    <r>
      <rPr>
        <i/>
        <vertAlign val="superscript"/>
        <sz val="10"/>
        <rFont val="Times New Roman"/>
        <family val="1"/>
        <charset val="238"/>
      </rPr>
      <t>c</t>
    </r>
  </si>
  <si>
    <r>
      <t xml:space="preserve">   mięso i podroby</t>
    </r>
    <r>
      <rPr>
        <i/>
        <vertAlign val="superscript"/>
        <sz val="10"/>
        <rFont val="Times New Roman"/>
        <family val="1"/>
        <charset val="238"/>
      </rPr>
      <t>d</t>
    </r>
    <r>
      <rPr>
        <i/>
        <sz val="10"/>
        <rFont val="Times New Roman"/>
        <family val="1"/>
        <charset val="238"/>
      </rPr>
      <t xml:space="preserve"> .........................................................</t>
    </r>
  </si>
  <si>
    <r>
      <t xml:space="preserve">  meat and pluck</t>
    </r>
    <r>
      <rPr>
        <i/>
        <vertAlign val="superscript"/>
        <sz val="10"/>
        <rFont val="Times New Roman"/>
        <family val="1"/>
        <charset val="238"/>
      </rPr>
      <t>d</t>
    </r>
  </si>
  <si>
    <r>
      <t>a</t>
    </r>
    <r>
      <rPr>
        <sz val="9"/>
        <rFont val="Times New Roman"/>
        <family val="1"/>
        <charset val="238"/>
      </rPr>
      <t xml:space="preserve"> Wołowe, cielęce, wieprzowe, baranie, końskie, drobiowe, kozie, królicze i dziczyzna. b Różnice wagi między produkcją żywca  w przeliczeniu na mięso, a produkcją mięsa, tłuszczów i podrobów uzyskanych z uboju; łącznie z ubytkami wagi w obrocie zwierzętami rzeźnymi. c  Mięso surowe, tłuszcze i podroby oraz przetwory w przeliczeniu na mięso. d Łącznie z mięsem i podrobami przeznaczonymi na przetwory.</t>
    </r>
  </si>
  <si>
    <r>
      <t>TABL. 57 (230).</t>
    </r>
    <r>
      <rPr>
        <b/>
        <sz val="10"/>
        <rFont val="Times New Roman"/>
        <family val="1"/>
        <charset val="238"/>
      </rPr>
      <t xml:space="preserve"> BILANS TŁUSZCZÓW I OLEJÓW ROŚLINNYCH</t>
    </r>
    <r>
      <rPr>
        <b/>
        <vertAlign val="superscript"/>
        <sz val="10"/>
        <rFont val="Times New Roman"/>
        <family val="1"/>
        <charset val="238"/>
      </rPr>
      <t>a</t>
    </r>
  </si>
  <si>
    <r>
      <t xml:space="preserve">                       </t>
    </r>
    <r>
      <rPr>
        <b/>
        <sz val="10"/>
        <rFont val="Times New Roman"/>
        <family val="1"/>
        <charset val="238"/>
      </rPr>
      <t>VEGETABLE FATS AND OILS BALANCE SHEET</t>
    </r>
    <r>
      <rPr>
        <b/>
        <vertAlign val="superscript"/>
        <sz val="10"/>
        <rFont val="Times New Roman"/>
        <family val="1"/>
        <charset val="238"/>
      </rPr>
      <t>a</t>
    </r>
  </si>
  <si>
    <r>
      <t xml:space="preserve">w tysiącach ton </t>
    </r>
    <r>
      <rPr>
        <i/>
        <sz val="10"/>
        <rFont val="Times New Roman"/>
        <family val="1"/>
        <charset val="238"/>
      </rPr>
      <t>in thousand tonnes</t>
    </r>
  </si>
  <si>
    <r>
      <t>Produkcja</t>
    </r>
    <r>
      <rPr>
        <vertAlign val="superscript"/>
        <sz val="10"/>
        <rFont val="Times New Roman"/>
        <family val="1"/>
        <charset val="238"/>
      </rPr>
      <t>b</t>
    </r>
  </si>
  <si>
    <r>
      <t>Production</t>
    </r>
    <r>
      <rPr>
        <vertAlign val="superscript"/>
        <sz val="10"/>
        <rFont val="Times New Roman"/>
        <family val="1"/>
        <charset val="238"/>
      </rPr>
      <t>b</t>
    </r>
  </si>
  <si>
    <r>
      <t>Zmniejszenie zapasów</t>
    </r>
    <r>
      <rPr>
        <vertAlign val="superscript"/>
        <sz val="10"/>
        <rFont val="Times New Roman"/>
        <family val="1"/>
        <charset val="238"/>
      </rPr>
      <t>c</t>
    </r>
    <r>
      <rPr>
        <sz val="10"/>
        <rFont val="Times New Roman"/>
        <family val="1"/>
        <charset val="238"/>
      </rPr>
      <t>…………………….</t>
    </r>
  </si>
  <si>
    <r>
      <t>Decrease in stocks</t>
    </r>
    <r>
      <rPr>
        <vertAlign val="superscript"/>
        <sz val="10"/>
        <rFont val="Times New Roman"/>
        <family val="1"/>
        <charset val="238"/>
      </rPr>
      <t>c</t>
    </r>
  </si>
  <si>
    <r>
      <t>Zwiększenie zapasów</t>
    </r>
    <r>
      <rPr>
        <vertAlign val="superscript"/>
        <sz val="10"/>
        <rFont val="Times New Roman"/>
        <family val="1"/>
        <charset val="238"/>
      </rPr>
      <t>c</t>
    </r>
    <r>
      <rPr>
        <sz val="10"/>
        <rFont val="Times New Roman"/>
        <family val="1"/>
        <charset val="238"/>
      </rPr>
      <t>……………………..</t>
    </r>
  </si>
  <si>
    <r>
      <t>Increase in stocks</t>
    </r>
    <r>
      <rPr>
        <vertAlign val="superscript"/>
        <sz val="10"/>
        <rFont val="Times New Roman"/>
        <family val="1"/>
        <charset val="238"/>
      </rPr>
      <t>c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</si>
  <si>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Rzepakowy, rzepikowy, słonecznikowy, sojowy, lniany, rycynowy, kukurydziany, z orzechów ziemnych, z kopry, </t>
    </r>
  </si>
  <si>
    <r>
      <t xml:space="preserve">z rdzeni palmowych, palmowy, bawełniany, gorczycowy, sezamowy; 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Olej surowy. 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Zapasy w przetwórstwie</t>
    </r>
  </si>
  <si>
    <r>
      <t>TABL. 56 (229).</t>
    </r>
    <r>
      <rPr>
        <b/>
        <sz val="10"/>
        <rFont val="Times New Roman"/>
        <family val="1"/>
        <charset val="238"/>
      </rPr>
      <t xml:space="preserve"> BILANS NASION I OWOCÓW ROŚLIN OLEISTYCH</t>
    </r>
    <r>
      <rPr>
        <b/>
        <vertAlign val="superscript"/>
        <sz val="10"/>
        <rFont val="Times New Roman"/>
        <family val="1"/>
        <charset val="238"/>
      </rPr>
      <t>a</t>
    </r>
  </si>
  <si>
    <r>
      <t xml:space="preserve">                       </t>
    </r>
    <r>
      <rPr>
        <b/>
        <i/>
        <sz val="10"/>
        <rFont val="Times New Roman"/>
        <family val="1"/>
        <charset val="238"/>
      </rPr>
      <t>OLEAGINOUS SEEDS AND FRUIT BALANCE SHEET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</si>
  <si>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>Zmniejszenie zapasów</t>
    </r>
    <r>
      <rPr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>…………………</t>
    </r>
  </si>
  <si>
    <r>
      <t>Decrease in stocks</t>
    </r>
    <r>
      <rPr>
        <i/>
        <vertAlign val="superscript"/>
        <sz val="10"/>
        <rFont val="Times New Roman"/>
        <family val="1"/>
        <charset val="238"/>
      </rPr>
      <t>b</t>
    </r>
  </si>
  <si>
    <r>
      <t>Zwiększenie zapasów</t>
    </r>
    <r>
      <rPr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>………………….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</si>
  <si>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Rzepak i rzepik, słonecznik, soja, len, orzechy ziemne, rącznik, kopra, rdzenie palmowe, bawełna, gorczyca, mak, sezam;</t>
    </r>
  </si>
  <si>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Zapasy w przetwórstwie przemysłowym i w handlu.</t>
    </r>
  </si>
  <si>
    <r>
      <t>TABL. 55 (228).</t>
    </r>
    <r>
      <rPr>
        <b/>
        <sz val="10"/>
        <rFont val="Times New Roman"/>
        <family val="1"/>
        <charset val="238"/>
      </rPr>
      <t xml:space="preserve"> BILANS CUKRU</t>
    </r>
    <r>
      <rPr>
        <b/>
        <vertAlign val="superscript"/>
        <sz val="10"/>
        <rFont val="Times New Roman"/>
        <family val="1"/>
        <charset val="238"/>
      </rPr>
      <t>a</t>
    </r>
  </si>
  <si>
    <r>
      <t xml:space="preserve">                        </t>
    </r>
    <r>
      <rPr>
        <b/>
        <i/>
        <sz val="10"/>
        <rFont val="Times New Roman"/>
        <family val="1"/>
        <charset val="238"/>
      </rPr>
      <t>SUGAR BALANCE SHEET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</si>
  <si>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>Zmniejszenie zapasów</t>
    </r>
    <r>
      <rPr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>……………..</t>
    </r>
  </si>
  <si>
    <r>
      <t>Zwiększenie zapasów</t>
    </r>
    <r>
      <rPr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>……………….</t>
    </r>
  </si>
  <si>
    <r>
      <t>a</t>
    </r>
    <r>
      <rPr>
        <sz val="9"/>
        <rFont val="Times New Roman"/>
        <family val="1"/>
        <charset val="238"/>
      </rPr>
      <t xml:space="preserve"> Łącznie z cukrem przeznaczonym na przetwory. b Zapasy w przetwórstwie przemysłowym i w handlu.</t>
    </r>
  </si>
  <si>
    <r>
      <t>TABL. 54 (227).</t>
    </r>
    <r>
      <rPr>
        <b/>
        <sz val="10"/>
        <rFont val="Times New Roman"/>
        <family val="1"/>
        <charset val="238"/>
      </rPr>
      <t xml:space="preserve"> BILANS NASION ROŚLIN STRĄCZKOWYCH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</si>
  <si>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                        </t>
    </r>
    <r>
      <rPr>
        <b/>
        <i/>
        <sz val="10"/>
        <rFont val="Times New Roman"/>
        <family val="1"/>
        <charset val="238"/>
      </rPr>
      <t>DRIED PULSES BALANCE SHEET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</si>
  <si>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>a</t>
    </r>
    <r>
      <rPr>
        <sz val="9"/>
        <rFont val="Times New Roman"/>
        <family val="1"/>
        <charset val="238"/>
      </rPr>
      <t xml:space="preserve"> Groch, fasola, bób, bobik, łubin, wyka, soczewica; łącznie z ziarnem przeznaczonym na przetwory.</t>
    </r>
  </si>
  <si>
    <r>
      <t>TABL.53 (226)</t>
    </r>
    <r>
      <rPr>
        <b/>
        <sz val="10"/>
        <rFont val="Times New Roman"/>
        <family val="1"/>
        <charset val="238"/>
      </rPr>
      <t>. BILANS OWOCÓW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</si>
  <si>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                       </t>
    </r>
    <r>
      <rPr>
        <b/>
        <sz val="10"/>
        <rFont val="Times New Roman"/>
        <family val="1"/>
        <charset val="238"/>
      </rPr>
      <t>FRUIT BALANCE SHEET</t>
    </r>
    <r>
      <rPr>
        <b/>
        <vertAlign val="superscript"/>
        <sz val="10"/>
        <rFont val="Times New Roman"/>
        <family val="1"/>
        <charset val="238"/>
      </rPr>
      <t>a</t>
    </r>
  </si>
  <si>
    <r>
      <t xml:space="preserve">a </t>
    </r>
    <r>
      <rPr>
        <sz val="9"/>
        <rFont val="Times New Roman"/>
        <family val="1"/>
        <charset val="238"/>
      </rPr>
      <t xml:space="preserve">Łącznie z przeznaczonymi na przetwory. </t>
    </r>
    <r>
      <rPr>
        <sz val="11"/>
        <color theme="1"/>
        <rFont val="Calibri"/>
        <family val="2"/>
        <charset val="238"/>
        <scheme val="minor"/>
      </rPr>
      <t/>
    </r>
  </si>
  <si>
    <r>
      <t>TABL. 52 (225).</t>
    </r>
    <r>
      <rPr>
        <b/>
        <sz val="10"/>
        <rFont val="Times New Roman"/>
        <family val="1"/>
        <charset val="238"/>
      </rPr>
      <t xml:space="preserve"> BILANS WARZYW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</si>
  <si>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                        </t>
    </r>
    <r>
      <rPr>
        <b/>
        <i/>
        <sz val="10"/>
        <rFont val="Times New Roman"/>
        <family val="1"/>
        <charset val="238"/>
      </rPr>
      <t>VEGETABLES BALANCE SHEET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</si>
  <si>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>w tysiącach ton i</t>
    </r>
    <r>
      <rPr>
        <i/>
        <sz val="10"/>
        <rFont val="Times New Roman"/>
        <family val="1"/>
        <charset val="238"/>
      </rPr>
      <t>n thousand tonnes</t>
    </r>
  </si>
  <si>
    <r>
      <t xml:space="preserve">a </t>
    </r>
    <r>
      <rPr>
        <sz val="9"/>
        <rFont val="Times New Roman"/>
        <family val="1"/>
        <charset val="238"/>
      </rPr>
      <t xml:space="preserve">Łącznie z przeznaczonymi na przetwory. </t>
    </r>
    <r>
      <rPr>
        <i/>
        <sz val="9"/>
        <rFont val="Arial CE"/>
        <family val="2"/>
        <charset val="238"/>
      </rPr>
      <t/>
    </r>
  </si>
  <si>
    <r>
      <t>TABL. 51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(224).</t>
    </r>
    <r>
      <rPr>
        <b/>
        <sz val="10"/>
        <rFont val="Times New Roman"/>
        <family val="1"/>
        <charset val="238"/>
      </rPr>
      <t xml:space="preserve"> BILANS ZIEMNIAKÓW</t>
    </r>
    <r>
      <rPr>
        <b/>
        <vertAlign val="superscript"/>
        <sz val="10"/>
        <rFont val="Times New Roman"/>
        <family val="1"/>
        <charset val="238"/>
      </rPr>
      <t>a</t>
    </r>
  </si>
  <si>
    <r>
      <t xml:space="preserve">                        </t>
    </r>
    <r>
      <rPr>
        <b/>
        <i/>
        <sz val="10"/>
        <rFont val="Times New Roman"/>
        <family val="1"/>
        <charset val="238"/>
      </rPr>
      <t>POTATOES BALANCE SHEET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</si>
  <si>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TABL. 50 (223). </t>
    </r>
    <r>
      <rPr>
        <b/>
        <sz val="10"/>
        <rFont val="Times New Roman"/>
        <family val="1"/>
        <charset val="238"/>
      </rPr>
      <t>BILANS KUKURYDZY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</si>
  <si>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                        </t>
    </r>
    <r>
      <rPr>
        <b/>
        <i/>
        <sz val="10"/>
        <rFont val="Times New Roman"/>
        <family val="1"/>
        <charset val="238"/>
      </rPr>
      <t>MAIZE BALANCE SHEET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</si>
  <si>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w tysiącach ton  </t>
    </r>
    <r>
      <rPr>
        <i/>
        <sz val="10"/>
        <rFont val="Times New Roman"/>
        <family val="1"/>
        <charset val="238"/>
      </rPr>
      <t>in thousand tonnes</t>
    </r>
  </si>
  <si>
    <r>
      <t>Przetwórstwo przemysłowe</t>
    </r>
    <r>
      <rPr>
        <i/>
        <vertAlign val="superscript"/>
        <sz val="10"/>
        <rFont val="Times New Roman"/>
        <family val="1"/>
        <charset val="238"/>
      </rPr>
      <t>c</t>
    </r>
  </si>
  <si>
    <r>
      <t>Industrial processing</t>
    </r>
    <r>
      <rPr>
        <i/>
        <vertAlign val="superscript"/>
        <sz val="10"/>
        <rFont val="Times New Roman"/>
        <family val="1"/>
        <charset val="238"/>
      </rPr>
      <t>c</t>
    </r>
  </si>
  <si>
    <r>
      <t>Zwiększenie zapasów</t>
    </r>
    <r>
      <rPr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>…………………..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</si>
  <si>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Łącznie z ziarnem przeznaczonym na przetwory. 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Zapasy w przetwórstwie przemysłowym i w handlu. 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Bez przemiału kukurydzy</t>
    </r>
  </si>
  <si>
    <r>
      <t>TABL.49 (222).</t>
    </r>
    <r>
      <rPr>
        <b/>
        <sz val="10"/>
        <rFont val="Times New Roman"/>
        <family val="1"/>
        <charset val="238"/>
      </rPr>
      <t xml:space="preserve"> BILANS ZBÓŻ PODSTAWOWYCH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</si>
  <si>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                      </t>
    </r>
    <r>
      <rPr>
        <b/>
        <i/>
        <sz val="10"/>
        <rFont val="Times New Roman"/>
        <family val="1"/>
        <charset val="238"/>
      </rPr>
      <t>BASIC CEREALS BALANCE SHEET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</si>
  <si>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Przychód </t>
    </r>
    <r>
      <rPr>
        <sz val="10"/>
        <rFont val="Times New Roman"/>
        <family val="1"/>
        <charset val="238"/>
      </rPr>
      <t>…………………………………</t>
    </r>
  </si>
  <si>
    <r>
      <t>Zmniejszenie zapasów</t>
    </r>
    <r>
      <rPr>
        <vertAlign val="superscript"/>
        <sz val="10"/>
        <rFont val="Times New Roman"/>
        <family val="1"/>
        <charset val="238"/>
      </rPr>
      <t>b</t>
    </r>
  </si>
  <si>
    <r>
      <t xml:space="preserve">a </t>
    </r>
    <r>
      <rPr>
        <sz val="9"/>
        <rFont val="Times New Roman"/>
        <family val="1"/>
        <charset val="238"/>
      </rPr>
      <t>Łącznie z mieszankami zbożowymi oraz ziarnem przeznaczonym na przetwory.</t>
    </r>
    <r>
      <rPr>
        <i/>
        <sz val="9"/>
        <rFont val="Times New Roman"/>
        <family val="1"/>
        <charset val="238"/>
      </rPr>
      <t xml:space="preserve"> b </t>
    </r>
    <r>
      <rPr>
        <sz val="9"/>
        <rFont val="Times New Roman"/>
        <family val="1"/>
        <charset val="238"/>
      </rPr>
      <t xml:space="preserve">Zapasy w przetwórstwie przemysłowym i w handlu. 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Bez przemiału zbóż.</t>
    </r>
  </si>
  <si>
    <r>
      <rPr>
        <sz val="10"/>
        <rFont val="Times New Roman"/>
        <family val="1"/>
        <charset val="238"/>
      </rPr>
      <t xml:space="preserve">TABL. 48 (221). </t>
    </r>
    <r>
      <rPr>
        <b/>
        <sz val="10"/>
        <rFont val="Times New Roman"/>
        <family val="1"/>
        <charset val="238"/>
      </rPr>
      <t xml:space="preserve"> IMPORT I EKSPORT NAPOJÓW I TYTONIU WEDŁUG SEKCJI SITC</t>
    </r>
  </si>
  <si>
    <r>
      <t xml:space="preserve">KRAJE                                                       </t>
    </r>
    <r>
      <rPr>
        <i/>
        <sz val="10"/>
        <rFont val="Times New Roman"/>
        <family val="1"/>
        <charset val="238"/>
      </rPr>
      <t>COUNTRIES</t>
    </r>
  </si>
  <si>
    <r>
      <t xml:space="preserve">   Węgry</t>
    </r>
    <r>
      <rPr>
        <i/>
        <sz val="10"/>
        <rFont val="Times New Roman"/>
        <family val="1"/>
        <charset val="238"/>
      </rPr>
      <t xml:space="preserve"> </t>
    </r>
  </si>
  <si>
    <r>
      <rPr>
        <sz val="10"/>
        <rFont val="Times New Roman"/>
        <family val="1"/>
        <charset val="238"/>
      </rPr>
      <t>TABL. 48 (221)</t>
    </r>
    <r>
      <rPr>
        <b/>
        <sz val="10"/>
        <rFont val="Times New Roman"/>
        <family val="1"/>
        <charset val="238"/>
      </rPr>
      <t xml:space="preserve">. IMPORT I EKSPORT NAPOJÓW I TYTONIU WEDŁUG SEKCJI SITC I WEDŁUG </t>
    </r>
  </si>
  <si>
    <r>
      <rPr>
        <b/>
        <sz val="9"/>
        <rFont val="Times New Roman"/>
        <family val="1"/>
        <charset val="238"/>
      </rPr>
      <t>Uwaga.</t>
    </r>
    <r>
      <rPr>
        <sz val="9"/>
        <rFont val="Times New Roman"/>
        <family val="1"/>
        <charset val="238"/>
      </rPr>
      <t xml:space="preserve"> Niedokładności, które mogą pojawić się w sumowaniu, wynikają z przyjętych zaokrągleń.</t>
    </r>
  </si>
  <si>
    <r>
      <rPr>
        <b/>
        <sz val="9"/>
        <rFont val="Times New Roman"/>
        <family val="1"/>
        <charset val="238"/>
      </rPr>
      <t>Note.</t>
    </r>
    <r>
      <rPr>
        <sz val="9"/>
        <rFont val="Times New Roman"/>
        <family val="1"/>
        <charset val="238"/>
      </rPr>
      <t xml:space="preserve"> Inaccuracies in totals may apperar due to adopted rounding of numbers</t>
    </r>
  </si>
  <si>
    <r>
      <t>TABL. 47 (220).</t>
    </r>
    <r>
      <rPr>
        <b/>
        <sz val="10"/>
        <rFont val="Times New Roman"/>
        <family val="1"/>
        <charset val="238"/>
      </rPr>
      <t xml:space="preserve">  IMPORT I EKSPORT ŻYWNOŚCI I ZWIERZĄT ŻYWYCH  WEDŁUG SEKCJI SITC</t>
    </r>
  </si>
  <si>
    <r>
      <t>TABL. 47 (220).</t>
    </r>
    <r>
      <rPr>
        <b/>
        <sz val="10"/>
        <rFont val="Times New Roman"/>
        <family val="1"/>
        <charset val="238"/>
      </rPr>
      <t xml:space="preserve"> IMPORT I EKSPORT ŻYWNOŚCI I ZWIERZĄT ŻYWYCH  WEDŁUG SEKCJI SITC</t>
    </r>
  </si>
  <si>
    <r>
      <t>TABL. 46 (219).</t>
    </r>
    <r>
      <rPr>
        <b/>
        <sz val="10"/>
        <rFont val="Times New Roman"/>
        <family val="1"/>
        <charset val="238"/>
      </rPr>
      <t xml:space="preserve">   IMPORT I EKSPORT WAŻNIEJSZYCH TOWARÓW ROLNO - SPOŻYWCZYCH </t>
    </r>
  </si>
  <si>
    <r>
      <t xml:space="preserve">WYSZCZEGÓLNIENIE                                                                </t>
    </r>
    <r>
      <rPr>
        <i/>
        <sz val="10"/>
        <rFont val="Times New Roman"/>
        <family val="1"/>
        <charset val="238"/>
      </rPr>
      <t>SPECIFICATION</t>
    </r>
  </si>
  <si>
    <r>
      <t>Bydło żywe</t>
    </r>
    <r>
      <rPr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>……………………………………………………………..</t>
    </r>
  </si>
  <si>
    <r>
      <t>Live bovine animals</t>
    </r>
    <r>
      <rPr>
        <vertAlign val="superscript"/>
        <sz val="10"/>
        <rFont val="Times New Roman"/>
        <family val="1"/>
        <charset val="238"/>
      </rPr>
      <t>a</t>
    </r>
  </si>
  <si>
    <r>
      <t>Drób żywy</t>
    </r>
    <r>
      <rPr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>……………………………………………………………….</t>
    </r>
  </si>
  <si>
    <r>
      <t>Live poultry</t>
    </r>
    <r>
      <rPr>
        <vertAlign val="superscript"/>
        <sz val="10"/>
        <rFont val="Times New Roman"/>
        <family val="1"/>
        <charset val="238"/>
      </rPr>
      <t>a</t>
    </r>
  </si>
  <si>
    <r>
      <t>Konie, osły, muły, osłomuły, żywe</t>
    </r>
    <r>
      <rPr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>.............................................</t>
    </r>
  </si>
  <si>
    <r>
      <t>Live horses, donkeys, mules</t>
    </r>
    <r>
      <rPr>
        <vertAlign val="superscript"/>
        <sz val="10"/>
        <rFont val="Times New Roman"/>
        <family val="1"/>
        <charset val="238"/>
      </rPr>
      <t>a</t>
    </r>
  </si>
  <si>
    <r>
      <t>Bydło żywe</t>
    </r>
    <r>
      <rPr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>..............................................................................</t>
    </r>
  </si>
  <si>
    <r>
      <t>Owce i kozy żywe</t>
    </r>
    <r>
      <rPr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>………………………………………………………</t>
    </r>
  </si>
  <si>
    <r>
      <t>Live sheep goats</t>
    </r>
    <r>
      <rPr>
        <vertAlign val="superscript"/>
        <sz val="10"/>
        <rFont val="Times New Roman"/>
        <family val="1"/>
        <charset val="238"/>
      </rPr>
      <t>a</t>
    </r>
  </si>
  <si>
    <r>
      <t xml:space="preserve"> </t>
    </r>
    <r>
      <rPr>
        <i/>
        <sz val="10"/>
        <rFont val="Times New Roman"/>
        <family val="1"/>
        <charset val="238"/>
      </rPr>
      <t>a In thous. heads.</t>
    </r>
  </si>
  <si>
    <r>
      <t>TABL. 46 (219).</t>
    </r>
    <r>
      <rPr>
        <b/>
        <sz val="10"/>
        <rFont val="Times New Roman"/>
        <family val="1"/>
        <charset val="238"/>
      </rPr>
      <t xml:space="preserve">  IMPORT I EKSPORT WAŻNIEJSZYCH TOWARÓW ROLNO - SPOŻYWCZYCH </t>
    </r>
  </si>
  <si>
    <r>
      <t xml:space="preserve">WYSZCZEGÓLNIENIE                                                               </t>
    </r>
    <r>
      <rPr>
        <i/>
        <sz val="10"/>
        <rFont val="Times New Roman"/>
        <family val="1"/>
        <charset val="238"/>
      </rPr>
      <t>SPECIFICATION</t>
    </r>
  </si>
  <si>
    <r>
      <t xml:space="preserve">Eksport   </t>
    </r>
    <r>
      <rPr>
        <i/>
        <sz val="10"/>
        <rFont val="Times New Roman"/>
        <family val="1"/>
        <charset val="238"/>
      </rPr>
      <t xml:space="preserve"> </t>
    </r>
  </si>
  <si>
    <r>
      <t>TABL. 45 (218).</t>
    </r>
    <r>
      <rPr>
        <b/>
        <sz val="10"/>
        <rFont val="Times New Roman"/>
        <family val="1"/>
        <charset val="238"/>
      </rPr>
      <t xml:space="preserve">  IMPORT I EKSPORT WAŻNIEJSZYCH TOWARÓW ROLNO-SPOŻYWCZYCH</t>
    </r>
  </si>
  <si>
    <r>
      <t xml:space="preserve">WYSZCZEGÓLNIENIE            
 </t>
    </r>
    <r>
      <rPr>
        <i/>
        <sz val="10"/>
        <rFont val="Times New Roman"/>
        <family val="1"/>
        <charset val="238"/>
      </rPr>
      <t>SPECIFICATION</t>
    </r>
  </si>
  <si>
    <r>
      <t xml:space="preserve">   W tysiącach ton        </t>
    </r>
    <r>
      <rPr>
        <i/>
        <sz val="10"/>
        <rFont val="Times New Roman"/>
        <family val="1"/>
        <charset val="238"/>
      </rPr>
      <t xml:space="preserve"> </t>
    </r>
  </si>
  <si>
    <r>
      <t xml:space="preserve">WYSZCZEGÓLNIENIE             
</t>
    </r>
    <r>
      <rPr>
        <i/>
        <sz val="10"/>
        <rFont val="Times New Roman"/>
        <family val="1"/>
        <charset val="238"/>
      </rPr>
      <t>SPECIFICATION</t>
    </r>
  </si>
  <si>
    <r>
      <t>TABL. 44 (217).</t>
    </r>
    <r>
      <rPr>
        <b/>
        <sz val="10"/>
        <rFont val="Times New Roman"/>
        <family val="1"/>
        <charset val="238"/>
      </rPr>
      <t xml:space="preserve">  IMPORT I EKSPORT TŁUSZCZÓW, OLEJÓW I PRZETWORÓW SPOŻYWCZYCH</t>
    </r>
  </si>
  <si>
    <r>
      <t xml:space="preserve">WYSZCZEGÓLNIENIE             </t>
    </r>
    <r>
      <rPr>
        <i/>
        <sz val="10"/>
        <rFont val="Times New Roman"/>
        <family val="1"/>
        <charset val="238"/>
      </rPr>
      <t xml:space="preserve">                           SPECIFICATION</t>
    </r>
  </si>
  <si>
    <r>
      <t xml:space="preserve">IMPORT                                                                  </t>
    </r>
    <r>
      <rPr>
        <b/>
        <i/>
        <sz val="10"/>
        <rFont val="Times New Roman"/>
        <family val="1"/>
        <charset val="238"/>
      </rPr>
      <t xml:space="preserve">   IMPORTS</t>
    </r>
  </si>
  <si>
    <r>
      <t xml:space="preserve">   w tym:    </t>
    </r>
    <r>
      <rPr>
        <i/>
        <sz val="10"/>
        <rFont val="Times New Roman"/>
        <family val="1"/>
        <charset val="238"/>
      </rPr>
      <t>of which:</t>
    </r>
  </si>
  <si>
    <r>
      <t xml:space="preserve">EKSPORT                                                                 </t>
    </r>
    <r>
      <rPr>
        <i/>
        <sz val="10"/>
        <rFont val="Times New Roman"/>
        <family val="1"/>
        <charset val="238"/>
      </rPr>
      <t>EXPORTS</t>
    </r>
  </si>
  <si>
    <r>
      <t>TABL. 44 (217).</t>
    </r>
    <r>
      <rPr>
        <b/>
        <sz val="10"/>
        <rFont val="Times New Roman"/>
        <family val="1"/>
        <charset val="238"/>
      </rPr>
      <t xml:space="preserve">  IMPORT I EKSPORT TŁUSZCZÓW, OLEJÓW I PRZETWORÓW SPOŻYWCZYCH (dok.)</t>
    </r>
  </si>
  <si>
    <r>
      <t xml:space="preserve">IMPORT                                                            </t>
    </r>
    <r>
      <rPr>
        <b/>
        <i/>
        <sz val="10"/>
        <rFont val="Times New Roman"/>
        <family val="1"/>
        <charset val="238"/>
      </rPr>
      <t>IMPORTS</t>
    </r>
  </si>
  <si>
    <r>
      <t xml:space="preserve">EKSPORT                                                                      </t>
    </r>
    <r>
      <rPr>
        <i/>
        <sz val="10"/>
        <rFont val="Times New Roman"/>
        <family val="1"/>
        <charset val="238"/>
      </rPr>
      <t>EXPORTS</t>
    </r>
  </si>
  <si>
    <r>
      <t xml:space="preserve">TABL. 43 (216). </t>
    </r>
    <r>
      <rPr>
        <b/>
        <sz val="10"/>
        <rFont val="Times New Roman"/>
        <family val="1"/>
        <charset val="238"/>
      </rPr>
      <t xml:space="preserve"> IMPORT I EKSPORT ZWIERZĄT ŻYWYCH I PRODUKTÓW POCHODZENIA ZWIERZĘCEGO</t>
    </r>
  </si>
  <si>
    <r>
      <t xml:space="preserve">                      </t>
    </r>
    <r>
      <rPr>
        <b/>
        <i/>
        <sz val="10"/>
        <rFont val="Times New Roman"/>
        <family val="1"/>
        <charset val="238"/>
      </rPr>
      <t xml:space="preserve">  IMPORTS AND EXPORTS OF LIVESTOCK AND ANIMAL PRODUCTS </t>
    </r>
  </si>
  <si>
    <r>
      <t xml:space="preserve">   w tym:        </t>
    </r>
    <r>
      <rPr>
        <i/>
        <sz val="10"/>
        <rFont val="Times New Roman"/>
        <family val="1"/>
        <charset val="238"/>
      </rPr>
      <t xml:space="preserve"> of which:</t>
    </r>
  </si>
  <si>
    <r>
      <t xml:space="preserve">TABL. 42  (215). </t>
    </r>
    <r>
      <rPr>
        <b/>
        <sz val="10"/>
        <rFont val="Times New Roman"/>
        <family val="1"/>
        <charset val="238"/>
      </rPr>
      <t xml:space="preserve"> IMPORT I EKSPORT PRODUKTÓW POCHODZENIA ROŚLINNEGO </t>
    </r>
  </si>
  <si>
    <r>
      <t xml:space="preserve">WYSZCZEGÓLNIENIE                                                       </t>
    </r>
    <r>
      <rPr>
        <i/>
        <sz val="10"/>
        <rFont val="Times New Roman"/>
        <family val="1"/>
        <charset val="238"/>
      </rPr>
      <t>SPECIFICATION</t>
    </r>
  </si>
  <si>
    <r>
      <t xml:space="preserve">   w tym:      </t>
    </r>
    <r>
      <rPr>
        <i/>
        <sz val="10"/>
        <rFont val="Times New Roman"/>
        <family val="1"/>
        <charset val="238"/>
      </rPr>
      <t>of which:</t>
    </r>
  </si>
  <si>
    <r>
      <t>TABL. 42 (215).</t>
    </r>
    <r>
      <rPr>
        <b/>
        <sz val="10"/>
        <rFont val="Times New Roman"/>
        <family val="1"/>
        <charset val="238"/>
      </rPr>
      <t xml:space="preserve">  IMPORT I EKSPORT PRODUKTÓW POCHODZENIA ROŚLINNEGO (dok.)</t>
    </r>
  </si>
  <si>
    <r>
      <t>TABL. 41 (214).</t>
    </r>
    <r>
      <rPr>
        <b/>
        <sz val="10"/>
        <rFont val="Times New Roman"/>
        <family val="1"/>
        <charset val="238"/>
      </rPr>
      <t xml:space="preserve"> OBROTY HANDLU ZAGRANICZNEGO WYROBAMI PRZEMYSŁU  </t>
    </r>
  </si>
  <si>
    <r>
      <t xml:space="preserve">   w tym:  </t>
    </r>
    <r>
      <rPr>
        <i/>
        <sz val="10"/>
        <rFont val="Times New Roman"/>
        <family val="1"/>
        <charset val="238"/>
      </rPr>
      <t xml:space="preserve"> </t>
    </r>
  </si>
  <si>
    <r>
      <t xml:space="preserve">Produkty </t>
    </r>
    <r>
      <rPr>
        <sz val="11"/>
        <color theme="1"/>
        <rFont val="Times New Roman"/>
        <family val="1"/>
        <charset val="238"/>
      </rPr>
      <t>pochodzenia roślinnego</t>
    </r>
  </si>
  <si>
    <r>
      <t xml:space="preserve">W odsetkach       </t>
    </r>
    <r>
      <rPr>
        <i/>
        <sz val="10"/>
        <rFont val="Times New Roman"/>
        <family val="1"/>
        <charset val="238"/>
      </rPr>
      <t xml:space="preserve"> </t>
    </r>
  </si>
  <si>
    <r>
      <t>TABL. 39 ( 212).</t>
    </r>
    <r>
      <rPr>
        <b/>
        <sz val="10"/>
        <rFont val="Times New Roman"/>
        <family val="1"/>
        <charset val="238"/>
      </rPr>
      <t xml:space="preserve"> PRODUKCJA WAŻNIEJSZYCH WYROBÓW PRZEMYSŁU SPOŻYWCZEGO</t>
    </r>
    <r>
      <rPr>
        <b/>
        <vertAlign val="superscript"/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I TYTONIOWEGO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</si>
  <si>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                         PRODUCTION OF MAJOR FOOD AND TOBACCO INDUSTRY PRODUCTS</t>
    </r>
    <r>
      <rPr>
        <vertAlign val="superscript"/>
        <sz val="10"/>
        <rFont val="Times New Roman"/>
        <family val="1"/>
        <charset val="238"/>
      </rPr>
      <t xml:space="preserve">a </t>
    </r>
  </si>
  <si>
    <r>
      <t>Produkty uboju</t>
    </r>
    <r>
      <rPr>
        <vertAlign val="superscript"/>
        <sz val="10"/>
        <rFont val="Times New Roman"/>
        <family val="1"/>
        <charset val="238"/>
      </rPr>
      <t>b</t>
    </r>
    <r>
      <rPr>
        <sz val="11"/>
        <color theme="1"/>
        <rFont val="Times New Roman"/>
        <family val="1"/>
        <charset val="238"/>
      </rPr>
      <t xml:space="preserve"> wliczane do wydajności poubojowej
poubojowej w tys. t:</t>
    </r>
  </si>
  <si>
    <r>
      <t xml:space="preserve">Slaughter products </t>
    </r>
    <r>
      <rPr>
        <vertAlign val="superscript"/>
        <sz val="10"/>
        <rFont val="Times New Roman"/>
        <family val="1"/>
        <charset val="238"/>
      </rPr>
      <t xml:space="preserve">b </t>
    </r>
    <r>
      <rPr>
        <sz val="11"/>
        <color theme="1"/>
        <rFont val="Times New Roman"/>
        <family val="1"/>
        <charset val="238"/>
      </rPr>
      <t xml:space="preserve">included in slaughter capacity in </t>
    </r>
  </si>
  <si>
    <r>
      <t>Wędliny</t>
    </r>
    <r>
      <rPr>
        <vertAlign val="superscript"/>
        <sz val="10"/>
        <rFont val="Times New Roman"/>
        <family val="1"/>
        <charset val="238"/>
      </rPr>
      <t xml:space="preserve">c </t>
    </r>
    <r>
      <rPr>
        <sz val="11"/>
        <color theme="1"/>
        <rFont val="Times New Roman"/>
        <family val="1"/>
        <charset val="238"/>
      </rPr>
      <t>w tys. t</t>
    </r>
    <r>
      <rPr>
        <vertAlign val="superscript"/>
        <sz val="10"/>
        <rFont val="Times New Roman"/>
        <family val="1"/>
        <charset val="238"/>
      </rPr>
      <t xml:space="preserve"> </t>
    </r>
  </si>
  <si>
    <r>
      <t>Cured meat products</t>
    </r>
    <r>
      <rPr>
        <i/>
        <vertAlign val="superscript"/>
        <sz val="10"/>
        <rFont val="Times New Roman"/>
        <family val="1"/>
        <charset val="238"/>
      </rPr>
      <t>c</t>
    </r>
    <r>
      <rPr>
        <i/>
        <sz val="10"/>
        <rFont val="Times New Roman"/>
        <family val="1"/>
        <charset val="238"/>
      </rPr>
      <t xml:space="preserve"> in thous. t</t>
    </r>
  </si>
  <si>
    <r>
      <t xml:space="preserve">Soki </t>
    </r>
    <r>
      <rPr>
        <sz val="11"/>
        <color theme="1"/>
        <rFont val="Times New Roman"/>
        <family val="1"/>
        <charset val="238"/>
      </rPr>
      <t>z owoców i warzyw w tys. hl</t>
    </r>
  </si>
  <si>
    <r>
      <t>Margaryna</t>
    </r>
    <r>
      <rPr>
        <sz val="11"/>
        <color theme="1"/>
        <rFont val="Times New Roman"/>
        <family val="1"/>
        <charset val="238"/>
      </rPr>
      <t xml:space="preserve"> i produkty do smarowania o obniżonej </t>
    </r>
  </si>
  <si>
    <r>
      <t xml:space="preserve">Mleko płynne przetworzone </t>
    </r>
    <r>
      <rPr>
        <i/>
        <vertAlign val="superscript"/>
        <sz val="10"/>
        <rFont val="Times New Roman"/>
        <family val="1"/>
        <charset val="238"/>
      </rPr>
      <t>d</t>
    </r>
    <r>
      <rPr>
        <sz val="11"/>
        <color theme="1"/>
        <rFont val="Times New Roman"/>
        <family val="1"/>
        <charset val="238"/>
      </rPr>
      <t xml:space="preserve"> w mln l………………………</t>
    </r>
  </si>
  <si>
    <r>
      <t xml:space="preserve">Processed liquid milk </t>
    </r>
    <r>
      <rPr>
        <i/>
        <vertAlign val="superscript"/>
        <sz val="10"/>
        <rFont val="Times New Roman"/>
        <family val="1"/>
        <charset val="238"/>
      </rPr>
      <t>d</t>
    </r>
    <r>
      <rPr>
        <i/>
        <sz val="10"/>
        <rFont val="Times New Roman"/>
        <family val="1"/>
        <charset val="238"/>
      </rPr>
      <t xml:space="preserve"> in mln l</t>
    </r>
  </si>
  <si>
    <r>
      <t xml:space="preserve">Masło </t>
    </r>
    <r>
      <rPr>
        <sz val="11"/>
        <color theme="1"/>
        <rFont val="Times New Roman"/>
        <family val="1"/>
        <charset val="238"/>
      </rPr>
      <t xml:space="preserve">i pozostałe tłuszcze do smarowania w tys.t </t>
    </r>
  </si>
  <si>
    <r>
      <t>TABL. 39 ( 212).</t>
    </r>
    <r>
      <rPr>
        <b/>
        <sz val="10"/>
        <rFont val="Times New Roman"/>
        <family val="1"/>
        <charset val="238"/>
      </rPr>
      <t xml:space="preserve"> PRODUKCJA WAŻNIEJSZYCH WYROBÓW PRZEMYSŁU SPOŻYWCZEGO</t>
    </r>
    <r>
      <rPr>
        <b/>
        <vertAlign val="superscript"/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I TYTONIOWEGO</t>
    </r>
    <r>
      <rPr>
        <b/>
        <i/>
        <vertAlign val="superscript"/>
        <sz val="10"/>
        <rFont val="Times New Roman"/>
        <family val="1"/>
        <charset val="238"/>
      </rPr>
      <t xml:space="preserve">a </t>
    </r>
    <r>
      <rPr>
        <b/>
        <sz val="10"/>
        <rFont val="Times New Roman"/>
        <family val="1"/>
        <charset val="238"/>
      </rPr>
      <t>(dok.)</t>
    </r>
  </si>
  <si>
    <r>
      <t xml:space="preserve">                         PRODUCTION OF MAJOR FOOD AND TOBACCO INDUSTRY PRODUCTS</t>
    </r>
    <r>
      <rPr>
        <b/>
        <i/>
        <vertAlign val="superscript"/>
        <sz val="10"/>
        <rFont val="Times New Roman"/>
        <family val="1"/>
        <charset val="238"/>
      </rPr>
      <t xml:space="preserve">a </t>
    </r>
    <r>
      <rPr>
        <b/>
        <i/>
        <sz val="10"/>
        <rFont val="Times New Roman"/>
        <family val="1"/>
        <charset val="238"/>
      </rPr>
      <t>(cont.)</t>
    </r>
  </si>
  <si>
    <r>
      <t>Ocet</t>
    </r>
    <r>
      <rPr>
        <vertAlign val="superscript"/>
        <sz val="10"/>
        <rFont val="Times New Roman"/>
        <family val="1"/>
        <charset val="238"/>
      </rPr>
      <t>b</t>
    </r>
    <r>
      <rPr>
        <sz val="11"/>
        <color theme="1"/>
        <rFont val="Times New Roman"/>
        <family val="1"/>
        <charset val="238"/>
      </rPr>
      <t xml:space="preserve"> (w przeliczeniu na 10%) w tys. hl....................................................................................</t>
    </r>
  </si>
  <si>
    <r>
      <t>Vinegar</t>
    </r>
    <r>
      <rPr>
        <vertAlign val="superscript"/>
        <sz val="10"/>
        <rFont val="Times New Roman"/>
        <family val="1"/>
        <charset val="238"/>
      </rPr>
      <t>b</t>
    </r>
    <r>
      <rPr>
        <sz val="11"/>
        <color theme="1"/>
        <rFont val="Times New Roman"/>
        <family val="1"/>
        <charset val="238"/>
      </rPr>
      <t xml:space="preserve"> (in terms of 10%) in thous. hl</t>
    </r>
  </si>
  <si>
    <r>
      <t>Spirytus rektyfikowany</t>
    </r>
    <r>
      <rPr>
        <vertAlign val="superscript"/>
        <sz val="10"/>
        <rFont val="Times New Roman"/>
        <family val="1"/>
        <charset val="238"/>
      </rPr>
      <t>c</t>
    </r>
    <r>
      <rPr>
        <sz val="11"/>
        <color theme="1"/>
        <rFont val="Times New Roman"/>
        <family val="1"/>
        <charset val="238"/>
      </rPr>
      <t xml:space="preserve"> (alkohol etylowy) </t>
    </r>
  </si>
  <si>
    <r>
      <t>Rectified spirit</t>
    </r>
    <r>
      <rPr>
        <i/>
        <vertAlign val="superscript"/>
        <sz val="10"/>
        <rFont val="Times New Roman"/>
        <family val="1"/>
        <charset val="238"/>
      </rPr>
      <t>c</t>
    </r>
    <r>
      <rPr>
        <i/>
        <sz val="10"/>
        <rFont val="Times New Roman"/>
        <family val="1"/>
        <charset val="238"/>
      </rPr>
      <t xml:space="preserve"> (ethyl alcohol) in terms of </t>
    </r>
  </si>
  <si>
    <r>
      <t>Piwo otrzymywane ze słodu</t>
    </r>
    <r>
      <rPr>
        <vertAlign val="superscript"/>
        <sz val="10"/>
        <rFont val="Times New Roman"/>
        <family val="1"/>
        <charset val="238"/>
      </rPr>
      <t xml:space="preserve">d </t>
    </r>
    <r>
      <rPr>
        <sz val="11"/>
        <color theme="1"/>
        <rFont val="Times New Roman"/>
        <family val="1"/>
        <charset val="238"/>
      </rPr>
      <t>w mln hl ……………………………………….</t>
    </r>
  </si>
  <si>
    <r>
      <t>Beer from malt</t>
    </r>
    <r>
      <rPr>
        <vertAlign val="superscript"/>
        <sz val="10"/>
        <rFont val="Times New Roman"/>
        <family val="1"/>
        <charset val="238"/>
      </rPr>
      <t xml:space="preserve">d </t>
    </r>
    <r>
      <rPr>
        <sz val="11"/>
        <color theme="1"/>
        <rFont val="Times New Roman"/>
        <family val="1"/>
        <charset val="238"/>
      </rPr>
      <t>in mln hl</t>
    </r>
  </si>
  <si>
    <r>
      <t xml:space="preserve">TABL.38 (211).  </t>
    </r>
    <r>
      <rPr>
        <b/>
        <sz val="10"/>
        <rFont val="Times New Roman"/>
        <family val="1"/>
        <charset val="238"/>
      </rPr>
      <t>WARTOŚĆ PRODUKCJI SPRZEDANEJ WYROBÓW  PRZEMYSŁU SPOŻYWCZEGO</t>
    </r>
  </si>
  <si>
    <r>
      <t xml:space="preserve">                        I TYTONIOWEGO</t>
    </r>
    <r>
      <rPr>
        <b/>
        <vertAlign val="superscript"/>
        <sz val="10"/>
        <rFont val="Times New Roman"/>
        <family val="1"/>
        <charset val="238"/>
      </rPr>
      <t>a</t>
    </r>
    <r>
      <rPr>
        <b/>
        <sz val="10"/>
        <rFont val="Times New Roman"/>
        <family val="1"/>
        <charset val="238"/>
      </rPr>
      <t xml:space="preserve"> (ceny bieżące)</t>
    </r>
  </si>
  <si>
    <r>
      <t xml:space="preserve">                        PRODUCTS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i/>
        <sz val="10"/>
        <rFont val="Times New Roman"/>
        <family val="1"/>
        <charset val="238"/>
      </rPr>
      <t xml:space="preserve">  (current prices)</t>
    </r>
  </si>
  <si>
    <r>
      <t xml:space="preserve">W mln zl   </t>
    </r>
    <r>
      <rPr>
        <b/>
        <i/>
        <sz val="10"/>
        <rFont val="Times New Roman"/>
        <family val="1"/>
        <charset val="238"/>
      </rPr>
      <t xml:space="preserve"> In mln zl</t>
    </r>
  </si>
  <si>
    <r>
      <t>Ryby, skorupiaki i mięczaki</t>
    </r>
    <r>
      <rPr>
        <i/>
        <sz val="10"/>
        <rFont val="Times New Roman"/>
        <family val="1"/>
        <charset val="238"/>
      </rPr>
      <t>,</t>
    </r>
    <r>
      <rPr>
        <sz val="10"/>
        <rFont val="Times New Roman"/>
        <family val="1"/>
        <charset val="238"/>
      </rPr>
      <t xml:space="preserve">  przetworzone i zakonserwowane</t>
    </r>
  </si>
  <si>
    <r>
      <t>Pozostałe artykuły spożywcze</t>
    </r>
    <r>
      <rPr>
        <i/>
        <vertAlign val="superscript"/>
        <sz val="10"/>
        <rFont val="Times New Roman"/>
        <family val="1"/>
        <charset val="238"/>
      </rPr>
      <t xml:space="preserve">b </t>
    </r>
    <r>
      <rPr>
        <i/>
        <sz val="10"/>
        <rFont val="Times New Roman"/>
        <family val="1"/>
        <charset val="238"/>
      </rPr>
      <t>………………………………..</t>
    </r>
  </si>
  <si>
    <r>
      <t>Other food products</t>
    </r>
    <r>
      <rPr>
        <i/>
        <vertAlign val="superscript"/>
        <sz val="10"/>
        <rFont val="Times New Roman"/>
        <family val="1"/>
        <charset val="238"/>
      </rPr>
      <t>b</t>
    </r>
  </si>
  <si>
    <r>
      <t xml:space="preserve">a </t>
    </r>
    <r>
      <rPr>
        <sz val="10"/>
        <rFont val="Times New Roman"/>
        <family val="1"/>
        <charset val="238"/>
      </rPr>
      <t xml:space="preserve">W cenach producenta; dane dotyczą podmiotów gospodarczych, w których liczba pracujących przekracza 9 osób. </t>
    </r>
    <r>
      <rPr>
        <i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Łącznie z wyrobami piekarskimi i mącznymi, które od 2009 klasyfikowane są w grupie "Wyroby piekarskie i mączne".</t>
    </r>
  </si>
  <si>
    <r>
      <t>TABL.37 (210)</t>
    </r>
    <r>
      <rPr>
        <b/>
        <sz val="10"/>
        <rFont val="Times New Roman"/>
        <family val="1"/>
        <charset val="238"/>
      </rPr>
      <t xml:space="preserve"> PODSTAWOWE DANE O PODMIOTACH  GOSPODARCZYCH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</si>
  <si>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WYSZCZEGÓLNIENIE  </t>
    </r>
    <r>
      <rPr>
        <i/>
        <sz val="10"/>
        <rFont val="Times New Roman"/>
        <family val="1"/>
        <charset val="238"/>
      </rPr>
      <t xml:space="preserve">                                         SPECIFICATION</t>
    </r>
  </si>
  <si>
    <r>
      <t xml:space="preserve">157,9 </t>
    </r>
    <r>
      <rPr>
        <vertAlign val="superscript"/>
        <sz val="10"/>
        <rFont val="Times New Roman"/>
        <family val="1"/>
        <charset val="238"/>
      </rPr>
      <t>a</t>
    </r>
  </si>
  <si>
    <r>
      <t xml:space="preserve">125,5 </t>
    </r>
    <r>
      <rPr>
        <vertAlign val="superscript"/>
        <sz val="10"/>
        <rFont val="Times New Roman"/>
        <family val="1"/>
        <charset val="238"/>
      </rPr>
      <t>a</t>
    </r>
  </si>
  <si>
    <r>
      <t xml:space="preserve">110,7 </t>
    </r>
    <r>
      <rPr>
        <vertAlign val="superscript"/>
        <sz val="10"/>
        <rFont val="Times New Roman"/>
        <family val="1"/>
        <charset val="238"/>
      </rPr>
      <t>a</t>
    </r>
  </si>
  <si>
    <r>
      <t>101,7</t>
    </r>
    <r>
      <rPr>
        <vertAlign val="superscript"/>
        <sz val="10"/>
        <rFont val="Times New Roman"/>
        <family val="1"/>
        <charset val="238"/>
      </rPr>
      <t xml:space="preserve"> a</t>
    </r>
  </si>
  <si>
    <r>
      <t xml:space="preserve">87,0 </t>
    </r>
    <r>
      <rPr>
        <vertAlign val="superscript"/>
        <sz val="10"/>
        <rFont val="Times New Roman"/>
        <family val="1"/>
        <charset val="238"/>
      </rPr>
      <t>a</t>
    </r>
  </si>
  <si>
    <r>
      <t xml:space="preserve">129,9 </t>
    </r>
    <r>
      <rPr>
        <vertAlign val="superscript"/>
        <sz val="10"/>
        <rFont val="Times New Roman"/>
        <family val="1"/>
        <charset val="238"/>
      </rPr>
      <t>a</t>
    </r>
  </si>
  <si>
    <r>
      <t xml:space="preserve">TABL. 36 (209). </t>
    </r>
    <r>
      <rPr>
        <b/>
        <sz val="10"/>
        <color rgb="FF000000"/>
        <rFont val="Times New Roman"/>
        <family val="1"/>
        <charset val="238"/>
      </rPr>
      <t>PRZECIĘTNE CENY GRUNTÓW ORNYCH I ŁĄK</t>
    </r>
    <r>
      <rPr>
        <i/>
        <vertAlign val="superscript"/>
        <sz val="10"/>
        <color rgb="FF000000"/>
        <rFont val="Times New Roman"/>
        <family val="1"/>
        <charset val="238"/>
      </rPr>
      <t>a</t>
    </r>
    <r>
      <rPr>
        <b/>
        <sz val="10"/>
        <color rgb="FF000000"/>
        <rFont val="Times New Roman"/>
        <family val="1"/>
        <charset val="238"/>
      </rPr>
      <t xml:space="preserve"> W OBROCIE PRYWATNYM</t>
    </r>
  </si>
  <si>
    <r>
      <t xml:space="preserve">      AVERAGE PRICES OF ARABLE LAND AND MEADOWS</t>
    </r>
    <r>
      <rPr>
        <i/>
        <vertAlign val="superscript"/>
        <sz val="10"/>
        <color rgb="FF000000"/>
        <rFont val="Times New Roman"/>
        <family val="1"/>
        <charset val="238"/>
      </rPr>
      <t>a</t>
    </r>
    <r>
      <rPr>
        <b/>
        <i/>
        <sz val="10"/>
        <color rgb="FF000000"/>
        <rFont val="Times New Roman"/>
        <family val="1"/>
        <charset val="238"/>
      </rPr>
      <t xml:space="preserve"> IN PRIVATE TURNOVER</t>
    </r>
  </si>
  <si>
    <r>
      <t>Łąki:</t>
    </r>
    <r>
      <rPr>
        <vertAlign val="superscript"/>
        <sz val="10"/>
        <color rgb="FF000000"/>
        <rFont val="Times New Roman"/>
        <family val="1"/>
        <charset val="238"/>
      </rPr>
      <t xml:space="preserve">  </t>
    </r>
    <r>
      <rPr>
        <sz val="10"/>
        <color rgb="FF000000"/>
        <rFont val="Times New Roman"/>
        <family val="1"/>
        <charset val="238"/>
      </rPr>
      <t xml:space="preserve">        dobre  </t>
    </r>
  </si>
  <si>
    <r>
      <t xml:space="preserve">TABL. 35 (208). </t>
    </r>
    <r>
      <rPr>
        <b/>
        <sz val="10"/>
        <rFont val="Times New Roman"/>
        <family val="1"/>
        <charset val="238"/>
      </rPr>
      <t>RELACJE CEN DETALICZNYCH NIEKTÓRYCH TOWARÓW NIEŻYWNOŚCIOWYCH</t>
    </r>
  </si>
  <si>
    <r>
      <t xml:space="preserve">   </t>
    </r>
    <r>
      <rPr>
        <b/>
        <sz val="10"/>
        <rFont val="Times New Roman"/>
        <family val="1"/>
        <charset val="238"/>
      </rPr>
      <t>DO CEN SKUPU PRODUKTÓW ROLNYCH</t>
    </r>
  </si>
  <si>
    <r>
      <t xml:space="preserve">ceny detaliczne wyrażone                                                      </t>
    </r>
    <r>
      <rPr>
        <i/>
        <sz val="10"/>
        <rFont val="Times New Roman"/>
        <family val="1"/>
        <charset val="238"/>
      </rPr>
      <t xml:space="preserve">                                   retail prices expressed</t>
    </r>
  </si>
  <si>
    <r>
      <t xml:space="preserve">W dt pszenicy
</t>
    </r>
    <r>
      <rPr>
        <b/>
        <i/>
        <sz val="10"/>
        <rFont val="Times New Roman"/>
        <family val="1"/>
        <charset val="238"/>
      </rPr>
      <t>In dt of wheat</t>
    </r>
    <r>
      <rPr>
        <b/>
        <sz val="10"/>
        <rFont val="Times New Roman"/>
        <family val="1"/>
        <charset val="238"/>
      </rPr>
      <t xml:space="preserve">
</t>
    </r>
  </si>
  <si>
    <r>
      <t xml:space="preserve">Chłodziarko-zamrażarka typu domowego,  poj. ok.300 l 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……</t>
    </r>
  </si>
  <si>
    <r>
      <t xml:space="preserve">Odbiornik telewizyjny LCD, 32 cale </t>
    </r>
    <r>
      <rPr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……………………………</t>
    </r>
  </si>
  <si>
    <r>
      <t xml:space="preserve">LCD TV set, 32 inches 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</si>
  <si>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Rower górski </t>
    </r>
    <r>
      <rPr>
        <i/>
        <vertAlign val="superscript"/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 xml:space="preserve"> …………………………………………………….</t>
    </r>
  </si>
  <si>
    <r>
      <t xml:space="preserve">W kg żywca rzeźnego wołowego
</t>
    </r>
    <r>
      <rPr>
        <b/>
        <i/>
        <sz val="10"/>
        <rFont val="Times New Roman"/>
        <family val="1"/>
        <charset val="238"/>
      </rPr>
      <t>In kg of cattle for slaughter</t>
    </r>
    <r>
      <rPr>
        <b/>
        <sz val="10"/>
        <rFont val="Times New Roman"/>
        <family val="1"/>
        <charset val="238"/>
      </rPr>
      <t xml:space="preserve">
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</si>
  <si>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 W 2000 – 2008 odbiornik telewizji kolorowej, 21 cali. </t>
    </r>
  </si>
  <si>
    <r>
      <t xml:space="preserve">Tabl.  35 (208). </t>
    </r>
    <r>
      <rPr>
        <b/>
        <sz val="10"/>
        <rFont val="Times New Roman"/>
        <family val="1"/>
        <charset val="238"/>
      </rPr>
      <t xml:space="preserve"> RELACJE CEN DETALICZNYCH NIEKTÓRYCH TOWARÓW NIEŻYWNOŚCIOWYCH                                                    </t>
    </r>
  </si>
  <si>
    <r>
      <t xml:space="preserve">W kg żywca rzeźnego wieprzowego
</t>
    </r>
    <r>
      <rPr>
        <b/>
        <i/>
        <sz val="10"/>
        <rFont val="Times New Roman"/>
        <family val="1"/>
        <charset val="238"/>
      </rPr>
      <t>In kg of pigs for slaughter</t>
    </r>
    <r>
      <rPr>
        <b/>
        <sz val="10"/>
        <rFont val="Times New Roman"/>
        <family val="1"/>
        <charset val="238"/>
      </rPr>
      <t xml:space="preserve">
</t>
    </r>
  </si>
  <si>
    <r>
      <t xml:space="preserve">    W l mleka krowiego
</t>
    </r>
    <r>
      <rPr>
        <b/>
        <i/>
        <sz val="10"/>
        <rFont val="Times New Roman"/>
        <family val="1"/>
        <charset val="238"/>
      </rPr>
      <t>In l of cow’s milk</t>
    </r>
    <r>
      <rPr>
        <b/>
        <sz val="10"/>
        <rFont val="Times New Roman"/>
        <family val="1"/>
        <charset val="238"/>
      </rPr>
      <t xml:space="preserve">
</t>
    </r>
  </si>
  <si>
    <r>
      <t>TABL. 34 (207).</t>
    </r>
    <r>
      <rPr>
        <b/>
        <sz val="10"/>
        <rFont val="Times New Roman"/>
        <family val="1"/>
        <charset val="238"/>
      </rPr>
      <t xml:space="preserve"> RELACJE CEN DETALICZNYCH NIEKTÓRYCH TOWARÓW ŻYWNOŚCIOWYCH</t>
    </r>
  </si>
  <si>
    <r>
      <t xml:space="preserve">cena skupu 1 kg produktów rolnych = 1,00                                               </t>
    </r>
    <r>
      <rPr>
        <i/>
        <sz val="10"/>
        <rFont val="Times New Roman"/>
        <family val="1"/>
        <charset val="238"/>
      </rPr>
      <t>procurement price of 1 kg of agricultural products = 1,00</t>
    </r>
  </si>
  <si>
    <r>
      <t xml:space="preserve">Pszenica
</t>
    </r>
    <r>
      <rPr>
        <b/>
        <i/>
        <sz val="10"/>
        <rFont val="Times New Roman"/>
        <family val="1"/>
        <charset val="238"/>
      </rPr>
      <t>Wheat</t>
    </r>
    <r>
      <rPr>
        <b/>
        <sz val="10"/>
        <rFont val="Times New Roman"/>
        <family val="1"/>
        <charset val="238"/>
      </rPr>
      <t xml:space="preserve">
</t>
    </r>
  </si>
  <si>
    <r>
      <t>Makaron jajeczny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- 400 g  </t>
    </r>
  </si>
  <si>
    <r>
      <t xml:space="preserve">Buraki cukrowe
</t>
    </r>
    <r>
      <rPr>
        <b/>
        <i/>
        <sz val="10"/>
        <rFont val="Times New Roman"/>
        <family val="1"/>
        <charset val="238"/>
      </rPr>
      <t>Sugar beets</t>
    </r>
    <r>
      <rPr>
        <b/>
        <sz val="10"/>
        <rFont val="Times New Roman"/>
        <family val="1"/>
        <charset val="238"/>
      </rPr>
      <t xml:space="preserve">
</t>
    </r>
  </si>
  <si>
    <r>
      <t xml:space="preserve">Żywiec rzeźny wołowy
</t>
    </r>
    <r>
      <rPr>
        <b/>
        <i/>
        <sz val="10"/>
        <rFont val="Times New Roman"/>
        <family val="1"/>
        <charset val="238"/>
      </rPr>
      <t>Cattle for slaughter</t>
    </r>
    <r>
      <rPr>
        <b/>
        <sz val="10"/>
        <rFont val="Times New Roman"/>
        <family val="1"/>
        <charset val="238"/>
      </rPr>
      <t xml:space="preserve">
</t>
    </r>
  </si>
  <si>
    <r>
      <t xml:space="preserve">Żywiec rzeźny wieprzowy
</t>
    </r>
    <r>
      <rPr>
        <b/>
        <i/>
        <sz val="10"/>
        <rFont val="Times New Roman"/>
        <family val="1"/>
        <charset val="238"/>
      </rPr>
      <t>Pigs for slaughter</t>
    </r>
    <r>
      <rPr>
        <b/>
        <sz val="10"/>
        <rFont val="Times New Roman"/>
        <family val="1"/>
        <charset val="238"/>
      </rPr>
      <t xml:space="preserve">
</t>
    </r>
  </si>
  <si>
    <r>
      <t>Mleko krowie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sz val="10"/>
        <rFont val="Times New Roman"/>
        <family val="1"/>
        <charset val="238"/>
      </rPr>
      <t xml:space="preserve">
</t>
    </r>
    <r>
      <rPr>
        <b/>
        <i/>
        <sz val="10"/>
        <rFont val="Times New Roman"/>
        <family val="1"/>
        <charset val="238"/>
      </rPr>
      <t>Cows’ milk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sz val="10"/>
        <rFont val="Times New Roman"/>
        <family val="1"/>
        <charset val="238"/>
      </rPr>
      <t xml:space="preserve">
</t>
    </r>
  </si>
  <si>
    <r>
      <t>a</t>
    </r>
    <r>
      <rPr>
        <sz val="9"/>
        <rFont val="Times New Roman"/>
        <family val="1"/>
        <charset val="238"/>
      </rPr>
      <t xml:space="preserve"> W litrach</t>
    </r>
  </si>
  <si>
    <r>
      <t>TABL. 33 (206).</t>
    </r>
    <r>
      <rPr>
        <b/>
        <sz val="10"/>
        <rFont val="Times New Roman"/>
        <family val="1"/>
        <charset val="238"/>
      </rPr>
      <t xml:space="preserve"> WSKAŹNIKI CEN DETALICZNYCH ŻYWNOŚCI   I  NAPOJÓW BEZALKOHOLOWYCH</t>
    </r>
  </si>
  <si>
    <r>
      <t xml:space="preserve">rok poprzedni = 100       </t>
    </r>
    <r>
      <rPr>
        <i/>
        <sz val="10"/>
        <rFont val="Times New Roman"/>
        <family val="1"/>
        <charset val="238"/>
      </rPr>
      <t>previous year = 100</t>
    </r>
  </si>
  <si>
    <r>
      <rPr>
        <sz val="10"/>
        <rFont val="Times New Roman"/>
        <family val="1"/>
        <charset val="238"/>
      </rPr>
      <t>mięso</t>
    </r>
    <r>
      <rPr>
        <i/>
        <vertAlign val="superscript"/>
        <sz val="10"/>
        <rFont val="Times New Roman"/>
        <family val="1"/>
        <charset val="238"/>
      </rPr>
      <t xml:space="preserve">a  </t>
    </r>
  </si>
  <si>
    <r>
      <t>meat</t>
    </r>
    <r>
      <rPr>
        <i/>
        <vertAlign val="superscript"/>
        <sz val="10"/>
        <rFont val="Times New Roman"/>
        <family val="1"/>
        <charset val="238"/>
      </rPr>
      <t xml:space="preserve">a  </t>
    </r>
  </si>
  <si>
    <r>
      <t>mięso surowe</t>
    </r>
    <r>
      <rPr>
        <i/>
        <vertAlign val="superscript"/>
        <sz val="10"/>
        <rFont val="Times New Roman"/>
        <family val="1"/>
        <charset val="238"/>
      </rPr>
      <t xml:space="preserve">a  </t>
    </r>
  </si>
  <si>
    <r>
      <t>fresh, chilled or frozen meat</t>
    </r>
    <r>
      <rPr>
        <i/>
        <vertAlign val="superscript"/>
        <sz val="10"/>
        <rFont val="Times New Roman"/>
        <family val="1"/>
        <charset val="238"/>
      </rPr>
      <t xml:space="preserve">a  </t>
    </r>
  </si>
  <si>
    <r>
      <t>wędliny i pozostałe przetwory mięsne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  ………</t>
    </r>
  </si>
  <si>
    <r>
      <t>processed meat and other meat preparations</t>
    </r>
    <r>
      <rPr>
        <i/>
        <vertAlign val="superscript"/>
        <sz val="10"/>
        <rFont val="Times New Roman"/>
        <family val="1"/>
        <charset val="238"/>
      </rPr>
      <t xml:space="preserve"> </t>
    </r>
  </si>
  <si>
    <r>
      <t>oleje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i</t>
    </r>
    <r>
      <rPr>
        <strike/>
        <sz val="10"/>
        <color rgb="FFFF0000"/>
        <rFont val="Times New Roman"/>
        <family val="1"/>
        <charset val="238"/>
      </rPr>
      <t xml:space="preserve"> pozostałe </t>
    </r>
    <r>
      <rPr>
        <sz val="10"/>
        <rFont val="Times New Roman"/>
        <family val="1"/>
        <charset val="238"/>
      </rPr>
      <t xml:space="preserve">tłuszcze  </t>
    </r>
  </si>
  <si>
    <r>
      <t>fruit</t>
    </r>
    <r>
      <rPr>
        <sz val="10"/>
        <rFont val="Times New Roman"/>
        <family val="1"/>
        <charset val="238"/>
      </rPr>
      <t xml:space="preserve"> </t>
    </r>
  </si>
  <si>
    <r>
      <t xml:space="preserve">a </t>
    </r>
    <r>
      <rPr>
        <sz val="9"/>
        <rFont val="Times New Roman"/>
        <family val="1"/>
        <charset val="238"/>
      </rPr>
      <t xml:space="preserve">W latach 2005, 2010 i 2013 bez boczku surowego uwzględnionego w pozycji „Oleje i tłuszcze”. </t>
    </r>
  </si>
  <si>
    <r>
      <t>a</t>
    </r>
    <r>
      <rPr>
        <i/>
        <sz val="9"/>
        <rFont val="Times New Roman"/>
        <family val="1"/>
        <charset val="238"/>
      </rPr>
      <t xml:space="preserve"> In 2005, 2010 and 2013 excluding raw bacon included in item ”Oils and fats”. </t>
    </r>
  </si>
  <si>
    <r>
      <t>TABL. 32 (205).</t>
    </r>
    <r>
      <rPr>
        <b/>
        <sz val="10"/>
        <rFont val="Times New Roman"/>
        <family val="1"/>
        <charset val="238"/>
      </rPr>
      <t xml:space="preserve"> CENY DETALICZNE NIEKTÓRYCH OWOCÓW I WARZYW</t>
    </r>
  </si>
  <si>
    <r>
      <t xml:space="preserve">w zł za 1 kg </t>
    </r>
    <r>
      <rPr>
        <i/>
        <sz val="10"/>
        <rFont val="Times New Roman"/>
        <family val="1"/>
        <charset val="238"/>
      </rPr>
      <t>in zl per kg</t>
    </r>
  </si>
  <si>
    <r>
      <rPr>
        <sz val="10"/>
        <rFont val="Times New Roman"/>
        <family val="1"/>
        <charset val="238"/>
      </rPr>
      <t>Jabłka</t>
    </r>
    <r>
      <rPr>
        <i/>
        <vertAlign val="superscript"/>
        <sz val="10"/>
        <rFont val="Times New Roman"/>
        <family val="1"/>
        <charset val="238"/>
      </rPr>
      <t>a</t>
    </r>
  </si>
  <si>
    <r>
      <t>Apples</t>
    </r>
    <r>
      <rPr>
        <i/>
        <vertAlign val="superscript"/>
        <sz val="10"/>
        <rFont val="Times New Roman"/>
        <family val="1"/>
        <charset val="238"/>
      </rPr>
      <t>a</t>
    </r>
  </si>
  <si>
    <r>
      <t>1,18</t>
    </r>
    <r>
      <rPr>
        <vertAlign val="superscript"/>
        <sz val="10"/>
        <rFont val="Times New Roman"/>
        <family val="1"/>
        <charset val="238"/>
      </rPr>
      <t>a</t>
    </r>
  </si>
  <si>
    <r>
      <t>1,95</t>
    </r>
    <r>
      <rPr>
        <vertAlign val="superscript"/>
        <sz val="10"/>
        <rFont val="Times New Roman"/>
        <family val="1"/>
        <charset val="238"/>
      </rPr>
      <t>a</t>
    </r>
  </si>
  <si>
    <r>
      <t>Buraki</t>
    </r>
    <r>
      <rPr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>…………………………</t>
    </r>
  </si>
  <si>
    <r>
      <t>Breetroots</t>
    </r>
    <r>
      <rPr>
        <i/>
        <vertAlign val="superscript"/>
        <sz val="10"/>
        <rFont val="Times New Roman"/>
        <family val="1"/>
        <charset val="238"/>
      </rPr>
      <t>a</t>
    </r>
  </si>
  <si>
    <r>
      <t>Marchew</t>
    </r>
    <r>
      <rPr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>………………………</t>
    </r>
  </si>
  <si>
    <r>
      <t>Carrots</t>
    </r>
    <r>
      <rPr>
        <i/>
        <vertAlign val="superscript"/>
        <sz val="10"/>
        <rFont val="Times New Roman"/>
        <family val="1"/>
        <charset val="238"/>
      </rPr>
      <t>a</t>
    </r>
  </si>
  <si>
    <r>
      <t>Cebula</t>
    </r>
    <r>
      <rPr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>…………………………</t>
    </r>
  </si>
  <si>
    <r>
      <t>Onions</t>
    </r>
    <r>
      <rPr>
        <i/>
        <vertAlign val="superscript"/>
        <sz val="10"/>
        <rFont val="Times New Roman"/>
        <family val="1"/>
        <charset val="238"/>
      </rPr>
      <t>a</t>
    </r>
  </si>
  <si>
    <r>
      <t>Ziemniaki</t>
    </r>
    <r>
      <rPr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>…………………………………………..</t>
    </r>
  </si>
  <si>
    <r>
      <t>TABL. 31 (204).</t>
    </r>
    <r>
      <rPr>
        <b/>
        <sz val="10"/>
        <rFont val="Times New Roman"/>
        <family val="1"/>
        <charset val="238"/>
      </rPr>
      <t xml:space="preserve"> CENY DETALICZNE NIEKTÓRYCH TOWARÓW KONSUMPCYJNYCH</t>
    </r>
  </si>
  <si>
    <r>
      <t xml:space="preserve">w zł </t>
    </r>
    <r>
      <rPr>
        <i/>
        <sz val="10"/>
        <rFont val="Times New Roman"/>
        <family val="1"/>
        <charset val="238"/>
      </rPr>
      <t>in zl</t>
    </r>
  </si>
  <si>
    <r>
      <t xml:space="preserve">Wheat flour </t>
    </r>
    <r>
      <rPr>
        <sz val="10"/>
        <rFont val="Times New Roman"/>
        <family val="1"/>
        <charset val="238"/>
      </rPr>
      <t xml:space="preserve">– </t>
    </r>
    <r>
      <rPr>
        <i/>
        <sz val="10"/>
        <rFont val="Times New Roman"/>
        <family val="1"/>
        <charset val="238"/>
      </rPr>
      <t xml:space="preserve"> per kg</t>
    </r>
  </si>
  <si>
    <r>
      <t>bone-in (roast beef</t>
    </r>
    <r>
      <rPr>
        <b/>
        <i/>
        <vertAlign val="superscript"/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)</t>
    </r>
  </si>
  <si>
    <r>
      <t>boneless (gammon</t>
    </r>
    <r>
      <rPr>
        <sz val="10"/>
        <rFont val="Times New Roman"/>
        <family val="1"/>
        <charset val="238"/>
      </rPr>
      <t>)</t>
    </r>
  </si>
  <si>
    <r>
      <t xml:space="preserve">Kurczęta patroszone </t>
    </r>
    <r>
      <rPr>
        <i/>
        <sz val="10"/>
        <rFont val="Times New Roman"/>
        <family val="1"/>
        <charset val="238"/>
      </rPr>
      <t>–</t>
    </r>
    <r>
      <rPr>
        <sz val="10"/>
        <rFont val="Times New Roman"/>
        <family val="1"/>
        <charset val="238"/>
      </rPr>
      <t xml:space="preserve"> za 1 kg </t>
    </r>
  </si>
  <si>
    <r>
      <t xml:space="preserve">Szynka wieprzowa gotowana </t>
    </r>
    <r>
      <rPr>
        <i/>
        <sz val="10"/>
        <rFont val="Times New Roman"/>
        <family val="1"/>
        <charset val="238"/>
      </rPr>
      <t>–</t>
    </r>
    <r>
      <rPr>
        <sz val="10"/>
        <rFont val="Times New Roman"/>
        <family val="1"/>
        <charset val="238"/>
      </rPr>
      <t xml:space="preserve"> za 1 kg </t>
    </r>
  </si>
  <si>
    <r>
      <t xml:space="preserve">Kiełbasa sucha </t>
    </r>
    <r>
      <rPr>
        <i/>
        <sz val="10"/>
        <rFont val="Times New Roman"/>
        <family val="1"/>
        <charset val="238"/>
      </rPr>
      <t>–</t>
    </r>
    <r>
      <rPr>
        <sz val="10"/>
        <rFont val="Times New Roman"/>
        <family val="1"/>
        <charset val="238"/>
      </rPr>
      <t xml:space="preserve"> za 1 kg </t>
    </r>
  </si>
  <si>
    <r>
      <t xml:space="preserve">Parówki wieprzowe </t>
    </r>
    <r>
      <rPr>
        <i/>
        <sz val="10"/>
        <rFont val="Times New Roman"/>
        <family val="1"/>
        <charset val="238"/>
      </rPr>
      <t>–</t>
    </r>
    <r>
      <rPr>
        <sz val="10"/>
        <rFont val="Times New Roman"/>
        <family val="1"/>
        <charset val="238"/>
      </rPr>
      <t xml:space="preserve"> za 1 kg </t>
    </r>
  </si>
  <si>
    <r>
      <t xml:space="preserve">Śledź solony odgłowiony </t>
    </r>
    <r>
      <rPr>
        <i/>
        <sz val="10"/>
        <rFont val="Times New Roman"/>
        <family val="1"/>
        <charset val="238"/>
      </rPr>
      <t>–</t>
    </r>
    <r>
      <rPr>
        <sz val="10"/>
        <rFont val="Times New Roman"/>
        <family val="1"/>
        <charset val="238"/>
      </rPr>
      <t xml:space="preserve"> za 1 kg </t>
    </r>
  </si>
  <si>
    <r>
      <t xml:space="preserve">    sterylizowane </t>
    </r>
    <r>
      <rPr>
        <i/>
        <sz val="10"/>
        <rFont val="Times New Roman"/>
        <family val="1"/>
        <charset val="238"/>
      </rPr>
      <t>–</t>
    </r>
    <r>
      <rPr>
        <sz val="10"/>
        <rFont val="Times New Roman"/>
        <family val="1"/>
        <charset val="238"/>
      </rPr>
      <t xml:space="preserve"> za 1 l </t>
    </r>
  </si>
  <si>
    <r>
      <t xml:space="preserve">Ser </t>
    </r>
    <r>
      <rPr>
        <i/>
        <sz val="10"/>
        <rFont val="Times New Roman"/>
        <family val="1"/>
        <charset val="238"/>
      </rPr>
      <t>–</t>
    </r>
    <r>
      <rPr>
        <sz val="10"/>
        <rFont val="Times New Roman"/>
        <family val="1"/>
        <charset val="238"/>
      </rPr>
      <t xml:space="preserve"> za 1 kg: </t>
    </r>
  </si>
  <si>
    <r>
      <t>Śmietana o zawartości tłuszczu 18% - za 200 g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.................</t>
    </r>
  </si>
  <si>
    <r>
      <t>Sour cream, fat content 18% – per 200 g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</t>
    </r>
  </si>
  <si>
    <r>
      <t xml:space="preserve">Fresh butter, fat content </t>
    </r>
    <r>
      <rPr>
        <sz val="10"/>
        <rFont val="Times New Roman"/>
        <family val="1"/>
        <charset val="238"/>
      </rPr>
      <t>about</t>
    </r>
    <r>
      <rPr>
        <i/>
        <sz val="10"/>
        <rFont val="Times New Roman"/>
        <family val="1"/>
        <charset val="238"/>
      </rPr>
      <t xml:space="preserve"> 82.5% </t>
    </r>
    <r>
      <rPr>
        <sz val="10"/>
        <rFont val="Times New Roman"/>
        <family val="1"/>
        <charset val="238"/>
      </rPr>
      <t>–</t>
    </r>
    <r>
      <rPr>
        <i/>
        <sz val="10"/>
        <rFont val="Times New Roman"/>
        <family val="1"/>
        <charset val="238"/>
      </rPr>
      <t xml:space="preserve"> per 200 g</t>
    </r>
  </si>
  <si>
    <r>
      <t>Olej rzepakowy produkcji krajowej</t>
    </r>
    <r>
      <rPr>
        <b/>
        <i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– za 1 l  </t>
    </r>
  </si>
  <si>
    <r>
      <t xml:space="preserve">Rape-oil, domestic production </t>
    </r>
    <r>
      <rPr>
        <sz val="10"/>
        <rFont val="Times New Roman"/>
        <family val="1"/>
        <charset val="238"/>
      </rPr>
      <t>–</t>
    </r>
    <r>
      <rPr>
        <i/>
        <sz val="10"/>
        <rFont val="Times New Roman"/>
        <family val="1"/>
        <charset val="238"/>
      </rPr>
      <t xml:space="preserve"> per l</t>
    </r>
  </si>
  <si>
    <r>
      <t>Dżem</t>
    </r>
    <r>
      <rPr>
        <b/>
        <i/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– za 360 g  </t>
    </r>
  </si>
  <si>
    <r>
      <t>Jam</t>
    </r>
    <r>
      <rPr>
        <b/>
        <i/>
        <vertAlign val="superscript"/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 xml:space="preserve"> – per 360 g</t>
    </r>
  </si>
  <si>
    <r>
      <t xml:space="preserve">   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 xml:space="preserve">a, b </t>
    </r>
    <r>
      <rPr>
        <sz val="9"/>
        <rFont val="Times New Roman"/>
        <family val="1"/>
        <charset val="238"/>
      </rPr>
      <t>W latach 2005, 2010 i 2013: a – za 200 ml;</t>
    </r>
    <r>
      <rPr>
        <i/>
        <sz val="9"/>
        <rFont val="Times New Roman"/>
        <family val="1"/>
        <charset val="238"/>
      </rPr>
      <t xml:space="preserve"> b </t>
    </r>
    <r>
      <rPr>
        <sz val="9"/>
        <rFont val="Times New Roman"/>
        <family val="1"/>
        <charset val="238"/>
      </rPr>
      <t>Z uwagi na zmianę  reprezentanta objętego badaniem cen w 2015 r., dane za lata poprzednie nie są porównywalne.</t>
    </r>
  </si>
  <si>
    <r>
      <t xml:space="preserve">TABL. 30 (203).  </t>
    </r>
    <r>
      <rPr>
        <b/>
        <sz val="10"/>
        <rFont val="Times New Roman"/>
        <family val="1"/>
        <charset val="238"/>
      </rPr>
      <t xml:space="preserve">RELACJE CEN DETALICZNYCH WYBRANYCH ŚRODKÓW PRODUKCJI  </t>
    </r>
    <r>
      <rPr>
        <sz val="10"/>
        <rFont val="Times New Roman"/>
        <family val="1"/>
        <charset val="238"/>
      </rPr>
      <t xml:space="preserve">                            </t>
    </r>
  </si>
  <si>
    <r>
      <t xml:space="preserve">                        </t>
    </r>
    <r>
      <rPr>
        <b/>
        <sz val="10"/>
        <rFont val="Times New Roman"/>
        <family val="1"/>
        <charset val="238"/>
      </rPr>
      <t xml:space="preserve"> DLA ROLNICTWA DO CEN SKUPU NIEKTÓRYCH PRODUKTÓW ROLNYCH</t>
    </r>
  </si>
  <si>
    <r>
      <t xml:space="preserve">                     </t>
    </r>
    <r>
      <rPr>
        <b/>
        <i/>
        <sz val="10"/>
        <rFont val="Times New Roman"/>
        <family val="1"/>
        <charset val="238"/>
      </rPr>
      <t xml:space="preserve">    RELATIONS BETWEEN RETAIL PRICES OF SELECTED MEANS OF PRODUCTION    </t>
    </r>
  </si>
  <si>
    <r>
      <t xml:space="preserve">cena skupu 1 dt produktów rolnych = 1,00                                                                  </t>
    </r>
    <r>
      <rPr>
        <i/>
        <sz val="10"/>
        <rFont val="Times New Roman"/>
        <family val="1"/>
        <charset val="238"/>
      </rPr>
      <t xml:space="preserve">  procurement price of  1 dt of agricultural products =1,00</t>
    </r>
  </si>
  <si>
    <r>
      <rPr>
        <b/>
        <sz val="10"/>
        <rFont val="Times New Roman"/>
        <family val="1"/>
        <charset val="238"/>
      </rPr>
      <t xml:space="preserve">Ciągnik rolniczy   </t>
    </r>
    <r>
      <rPr>
        <sz val="10"/>
        <rFont val="Times New Roman"/>
        <family val="1"/>
        <charset val="238"/>
      </rPr>
      <t xml:space="preserve"> </t>
    </r>
    <r>
      <rPr>
        <vertAlign val="superscript"/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38"/>
      </rPr>
      <t xml:space="preserve"> </t>
    </r>
  </si>
  <si>
    <r>
      <t>Mleko krowie</t>
    </r>
    <r>
      <rPr>
        <i/>
        <vertAlign val="superscript"/>
        <sz val="10"/>
        <rFont val="Times New Roman"/>
        <family val="1"/>
        <charset val="238"/>
      </rPr>
      <t xml:space="preserve"> a</t>
    </r>
    <r>
      <rPr>
        <sz val="10"/>
        <rFont val="Times New Roman"/>
        <family val="1"/>
        <charset val="238"/>
      </rPr>
      <t>……………………………….</t>
    </r>
  </si>
  <si>
    <r>
      <t>Cows’ milk</t>
    </r>
    <r>
      <rPr>
        <i/>
        <vertAlign val="superscript"/>
        <sz val="10"/>
        <rFont val="Times New Roman"/>
        <family val="1"/>
        <charset val="238"/>
      </rPr>
      <t>a</t>
    </r>
  </si>
  <si>
    <r>
      <rPr>
        <b/>
        <sz val="10"/>
        <rFont val="Times New Roman"/>
        <family val="1"/>
        <charset val="238"/>
      </rPr>
      <t xml:space="preserve">Kopaczka do ziemniaków </t>
    </r>
    <r>
      <rPr>
        <sz val="10"/>
        <rFont val="Times New Roman"/>
        <family val="1"/>
        <charset val="238"/>
      </rPr>
      <t xml:space="preserve">
</t>
    </r>
    <r>
      <rPr>
        <b/>
        <i/>
        <sz val="10"/>
        <rFont val="Times New Roman"/>
        <family val="1"/>
        <charset val="238"/>
      </rPr>
      <t xml:space="preserve"> Tractor potato digger</t>
    </r>
  </si>
  <si>
    <r>
      <t>Mleko krowie</t>
    </r>
    <r>
      <rPr>
        <vertAlign val="superscript"/>
        <sz val="10"/>
        <rFont val="Times New Roman"/>
        <family val="1"/>
        <charset val="238"/>
      </rPr>
      <t xml:space="preserve"> 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>……………………………….</t>
    </r>
  </si>
  <si>
    <r>
      <t xml:space="preserve">Kombajn zbożowy samobieżny               </t>
    </r>
    <r>
      <rPr>
        <b/>
        <i/>
        <sz val="10"/>
        <rFont val="Times New Roman"/>
        <family val="1"/>
        <charset val="238"/>
      </rPr>
      <t xml:space="preserve">                                                                                                                     Self-propelled combine harvester</t>
    </r>
    <r>
      <rPr>
        <b/>
        <sz val="10"/>
        <rFont val="Times New Roman"/>
        <family val="1"/>
        <charset val="238"/>
      </rPr>
      <t xml:space="preserve">
</t>
    </r>
  </si>
  <si>
    <r>
      <t xml:space="preserve">Industrial rape and </t>
    </r>
    <r>
      <rPr>
        <i/>
        <strike/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tumip rape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</si>
  <si>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hektolitrach. </t>
    </r>
  </si>
  <si>
    <r>
      <t>TABL. 30 (203).</t>
    </r>
    <r>
      <rPr>
        <b/>
        <sz val="10"/>
        <rFont val="Times New Roman"/>
        <family val="1"/>
        <charset val="238"/>
      </rPr>
      <t xml:space="preserve"> RELACJE CEN DETALICZYNYCH WYBRANYCH ŚRODKÓW PRODUKCJI</t>
    </r>
  </si>
  <si>
    <r>
      <t xml:space="preserve">                    </t>
    </r>
    <r>
      <rPr>
        <i/>
        <sz val="10"/>
        <rFont val="Times New Roman"/>
        <family val="1"/>
        <charset val="238"/>
      </rPr>
      <t xml:space="preserve">   </t>
    </r>
    <r>
      <rPr>
        <b/>
        <i/>
        <sz val="10"/>
        <rFont val="Times New Roman"/>
        <family val="1"/>
        <charset val="238"/>
      </rPr>
      <t xml:space="preserve">FOR AGRICULTURE AND PROCUREMENT PRICES OF SOME AGRICULTURAL </t>
    </r>
  </si>
  <si>
    <r>
      <t xml:space="preserve">Kombajn zbożowy samobieżny  (dok.)             </t>
    </r>
    <r>
      <rPr>
        <b/>
        <i/>
        <sz val="10"/>
        <rFont val="Times New Roman"/>
        <family val="1"/>
        <charset val="238"/>
      </rPr>
      <t xml:space="preserve">                                                                                                                     Self-propelled combine harvester (cont.)</t>
    </r>
    <r>
      <rPr>
        <b/>
        <sz val="10"/>
        <rFont val="Times New Roman"/>
        <family val="1"/>
        <charset val="238"/>
      </rPr>
      <t xml:space="preserve">
</t>
    </r>
  </si>
  <si>
    <r>
      <rPr>
        <b/>
        <sz val="10"/>
        <rFont val="Times New Roman"/>
        <family val="1"/>
        <charset val="238"/>
      </rPr>
      <t xml:space="preserve">Kultywator ciągnikowy, zawieszany                                                                                                            </t>
    </r>
    <r>
      <rPr>
        <b/>
        <i/>
        <sz val="10"/>
        <rFont val="Times New Roman"/>
        <family val="1"/>
        <charset val="238"/>
      </rPr>
      <t>Trailed  cultivator</t>
    </r>
    <r>
      <rPr>
        <sz val="10"/>
        <rFont val="Times New Roman"/>
        <family val="1"/>
        <charset val="238"/>
      </rPr>
      <t xml:space="preserve">
</t>
    </r>
  </si>
  <si>
    <r>
      <t xml:space="preserve">Siewnik zbożowy ciągnikowy                                                                                                                              </t>
    </r>
    <r>
      <rPr>
        <b/>
        <i/>
        <sz val="10"/>
        <rFont val="Times New Roman"/>
        <family val="1"/>
        <charset val="238"/>
      </rPr>
      <t>Tractor  grain seeder</t>
    </r>
    <r>
      <rPr>
        <b/>
        <sz val="10"/>
        <rFont val="Times New Roman"/>
        <family val="1"/>
        <charset val="238"/>
      </rPr>
      <t xml:space="preserve">
</t>
    </r>
  </si>
  <si>
    <r>
      <t xml:space="preserve">TABL. 29 (202).    </t>
    </r>
    <r>
      <rPr>
        <b/>
        <sz val="10"/>
        <rFont val="Times New Roman"/>
        <family val="1"/>
        <charset val="238"/>
      </rPr>
      <t xml:space="preserve">CENY DETALICZNE WYBRANYCH TOWARÓW I USŁUG NIEKONSUMPCYJNYCH </t>
    </r>
  </si>
  <si>
    <r>
      <t xml:space="preserve">                  w zł    </t>
    </r>
    <r>
      <rPr>
        <i/>
        <sz val="10"/>
        <rFont val="Times New Roman"/>
        <family val="1"/>
        <charset val="238"/>
      </rPr>
      <t>in zl</t>
    </r>
  </si>
  <si>
    <r>
      <t>Building burnt brick, full, class 15</t>
    </r>
    <r>
      <rPr>
        <b/>
        <i/>
        <vertAlign val="superscript"/>
        <sz val="10"/>
        <rFont val="Times New Roman"/>
        <family val="1"/>
        <charset val="238"/>
      </rPr>
      <t xml:space="preserve">  </t>
    </r>
  </si>
  <si>
    <r>
      <t>Parnik gospodarczy  na paliwo stałe</t>
    </r>
    <r>
      <rPr>
        <b/>
        <i/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>............................</t>
    </r>
  </si>
  <si>
    <r>
      <t>Steamer for solid fuel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</si>
  <si>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>–</t>
    </r>
    <r>
      <rPr>
        <i/>
        <sz val="10"/>
        <rFont val="Times New Roman"/>
        <family val="1"/>
        <charset val="238"/>
      </rPr>
      <t xml:space="preserve"> per 25 kg</t>
    </r>
  </si>
  <si>
    <r>
      <t>Superfosfat granulowany ok. 20% P</t>
    </r>
    <r>
      <rPr>
        <vertAlign val="sub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>O</t>
    </r>
    <r>
      <rPr>
        <vertAlign val="subscript"/>
        <sz val="10"/>
        <rFont val="Times New Roman"/>
        <family val="1"/>
        <charset val="238"/>
      </rPr>
      <t>5</t>
    </r>
  </si>
  <si>
    <r>
      <t>about 20% P</t>
    </r>
    <r>
      <rPr>
        <i/>
        <vertAlign val="subscript"/>
        <sz val="10"/>
        <rFont val="Times New Roman"/>
        <family val="1"/>
        <charset val="238"/>
      </rPr>
      <t>2</t>
    </r>
    <r>
      <rPr>
        <i/>
        <sz val="10"/>
        <rFont val="Times New Roman"/>
        <family val="1"/>
        <charset val="238"/>
      </rPr>
      <t>O</t>
    </r>
    <r>
      <rPr>
        <i/>
        <vertAlign val="subscript"/>
        <sz val="10"/>
        <rFont val="Times New Roman"/>
        <family val="1"/>
        <charset val="238"/>
      </rPr>
      <t>5</t>
    </r>
    <r>
      <rPr>
        <i/>
        <sz val="10"/>
        <rFont val="Times New Roman"/>
        <family val="1"/>
        <charset val="238"/>
      </rPr>
      <t xml:space="preserve">  – per 25 kg</t>
    </r>
  </si>
  <si>
    <r>
      <t>Polifoska 8% N, 24% P</t>
    </r>
    <r>
      <rPr>
        <vertAlign val="sub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>O</t>
    </r>
    <r>
      <rPr>
        <vertAlign val="subscript"/>
        <sz val="10"/>
        <rFont val="Times New Roman"/>
        <family val="1"/>
        <charset val="238"/>
      </rPr>
      <t>5</t>
    </r>
    <r>
      <rPr>
        <sz val="10"/>
        <rFont val="Times New Roman"/>
        <family val="1"/>
        <charset val="238"/>
      </rPr>
      <t xml:space="preserve"> i 24% K</t>
    </r>
    <r>
      <rPr>
        <vertAlign val="sub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O – za 25 kg </t>
    </r>
  </si>
  <si>
    <r>
      <t>Polifoska, nutritive content 8% N, 24% P</t>
    </r>
    <r>
      <rPr>
        <i/>
        <vertAlign val="subscript"/>
        <sz val="10"/>
        <rFont val="Times New Roman"/>
        <family val="1"/>
        <charset val="238"/>
      </rPr>
      <t>2</t>
    </r>
    <r>
      <rPr>
        <i/>
        <sz val="10"/>
        <rFont val="Times New Roman"/>
        <family val="1"/>
        <charset val="238"/>
      </rPr>
      <t>O</t>
    </r>
    <r>
      <rPr>
        <i/>
        <vertAlign val="subscript"/>
        <sz val="10"/>
        <rFont val="Times New Roman"/>
        <family val="1"/>
        <charset val="238"/>
      </rPr>
      <t>5</t>
    </r>
    <r>
      <rPr>
        <i/>
        <sz val="10"/>
        <rFont val="Times New Roman"/>
        <family val="1"/>
        <charset val="238"/>
      </rPr>
      <t xml:space="preserve"> and </t>
    </r>
  </si>
  <si>
    <r>
      <t>24% K</t>
    </r>
    <r>
      <rPr>
        <i/>
        <vertAlign val="subscript"/>
        <sz val="10"/>
        <rFont val="Times New Roman"/>
        <family val="1"/>
        <charset val="238"/>
      </rPr>
      <t>2</t>
    </r>
    <r>
      <rPr>
        <i/>
        <sz val="10"/>
        <rFont val="Times New Roman"/>
        <family val="1"/>
        <charset val="238"/>
      </rPr>
      <t xml:space="preserve">O – per 25 kg </t>
    </r>
  </si>
  <si>
    <r>
      <t xml:space="preserve">Fungicide plant protection product </t>
    </r>
    <r>
      <rPr>
        <sz val="10"/>
        <rFont val="Times New Roman"/>
        <family val="1"/>
        <charset val="238"/>
      </rPr>
      <t>–</t>
    </r>
    <r>
      <rPr>
        <i/>
        <sz val="10"/>
        <rFont val="Times New Roman"/>
        <family val="1"/>
        <charset val="238"/>
      </rPr>
      <t xml:space="preserve"> per 1.5 kg</t>
    </r>
  </si>
  <si>
    <r>
      <t xml:space="preserve">Herbicide plant protection product </t>
    </r>
    <r>
      <rPr>
        <sz val="10"/>
        <rFont val="Times New Roman"/>
        <family val="1"/>
        <charset val="238"/>
      </rPr>
      <t xml:space="preserve">– </t>
    </r>
    <r>
      <rPr>
        <i/>
        <sz val="10"/>
        <rFont val="Times New Roman"/>
        <family val="1"/>
        <charset val="238"/>
      </rPr>
      <t>per l</t>
    </r>
  </si>
  <si>
    <r>
      <t>Przewóz samochodem 6 t cegły,</t>
    </r>
    <r>
      <rPr>
        <i/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</t>
    </r>
  </si>
  <si>
    <r>
      <t xml:space="preserve">   na odległość 20 km</t>
    </r>
    <r>
      <rPr>
        <b/>
        <i/>
        <vertAlign val="superscript"/>
        <sz val="10"/>
        <color indexed="10"/>
        <rFont val="Times New Roman"/>
        <family val="1"/>
        <charset val="238"/>
      </rPr>
      <t xml:space="preserve"> </t>
    </r>
  </si>
  <si>
    <r>
      <t>Transport of 6 t of bricks,</t>
    </r>
    <r>
      <rPr>
        <i/>
        <vertAlign val="superscript"/>
        <sz val="10"/>
        <rFont val="Times New Roman"/>
        <family val="1"/>
        <charset val="238"/>
      </rPr>
      <t>b</t>
    </r>
    <r>
      <rPr>
        <i/>
        <sz val="10"/>
        <rFont val="Times New Roman"/>
        <family val="1"/>
        <charset val="238"/>
      </rPr>
      <t xml:space="preserve"> 20 km distance</t>
    </r>
    <r>
      <rPr>
        <b/>
        <i/>
        <vertAlign val="superscript"/>
        <sz val="10"/>
        <color indexed="10"/>
        <rFont val="Times New Roman"/>
        <family val="1"/>
        <charset val="238"/>
      </rPr>
      <t xml:space="preserve"> </t>
    </r>
  </si>
  <si>
    <r>
      <t xml:space="preserve">    </t>
    </r>
    <r>
      <rPr>
        <sz val="9"/>
        <rFont val="Times New Roman"/>
        <family val="1"/>
        <charset val="238"/>
      </rPr>
      <t xml:space="preserve">a, b W latach 2005, 2010 i 2013: a – elektryczny; </t>
    </r>
    <r>
      <rPr>
        <b/>
        <i/>
        <sz val="9"/>
        <rFont val="Times New Roman"/>
        <family val="1"/>
        <charset val="238"/>
      </rPr>
      <t xml:space="preserve">b </t>
    </r>
    <r>
      <rPr>
        <sz val="9"/>
        <rFont val="Times New Roman"/>
        <family val="1"/>
        <charset val="238"/>
      </rPr>
      <t xml:space="preserve">– 10 t cegły, bez załadunku i rozładunku. </t>
    </r>
  </si>
  <si>
    <r>
      <t>TABL. 28 (201).</t>
    </r>
    <r>
      <rPr>
        <b/>
        <sz val="10"/>
        <rFont val="Times New Roman"/>
        <family val="1"/>
        <charset val="238"/>
      </rPr>
      <t xml:space="preserve"> WSKAŹNIKI CEN TOWARÓW I USŁUG NIEKONSUMPCYJNYCH</t>
    </r>
  </si>
  <si>
    <r>
      <t xml:space="preserve">rok poprzedni = 100   </t>
    </r>
    <r>
      <rPr>
        <i/>
        <sz val="10"/>
        <rFont val="Times New Roman"/>
        <family val="1"/>
        <charset val="238"/>
      </rPr>
      <t>previous year = 100</t>
    </r>
  </si>
  <si>
    <r>
      <t xml:space="preserve">O G Ó Ł E M </t>
    </r>
    <r>
      <rPr>
        <sz val="10"/>
        <rFont val="Times New Roman"/>
        <family val="1"/>
        <charset val="238"/>
      </rPr>
      <t>.........................</t>
    </r>
  </si>
  <si>
    <r>
      <rPr>
        <sz val="10"/>
        <rFont val="Times New Roman"/>
        <family val="1"/>
        <charset val="238"/>
      </rPr>
      <t>TABL. 27 (200).</t>
    </r>
    <r>
      <rPr>
        <b/>
        <sz val="10"/>
        <rFont val="Times New Roman"/>
        <family val="1"/>
        <charset val="238"/>
      </rPr>
      <t xml:space="preserve">  PRZECIĘTNE CENY WAŻNIEJSZYCH PRODUKTÓW ROLNYCH UZYSKIWANE PRZEZ ROLNIKÓW NA TARGOWISKACH WEDŁUG WOJEWÓDZTW</t>
    </r>
  </si>
  <si>
    <r>
      <t xml:space="preserve">Lp.          </t>
    </r>
    <r>
      <rPr>
        <i/>
        <sz val="9"/>
        <rFont val="Times New Roman"/>
        <family val="1"/>
        <charset val="238"/>
      </rPr>
      <t>No.</t>
    </r>
  </si>
  <si>
    <r>
      <t xml:space="preserve">WOJEWÓDZTWA       </t>
    </r>
    <r>
      <rPr>
        <i/>
        <sz val="10"/>
        <rFont val="Times New Roman"/>
        <family val="1"/>
        <charset val="238"/>
      </rPr>
      <t>VOIVODSHIPS</t>
    </r>
  </si>
  <si>
    <r>
      <t xml:space="preserve">Ziarno zbóż                                                                                           </t>
    </r>
    <r>
      <rPr>
        <i/>
        <sz val="10"/>
        <rFont val="Times New Roman"/>
        <family val="1"/>
        <charset val="238"/>
      </rPr>
      <t>Cereal grain of</t>
    </r>
  </si>
  <si>
    <r>
      <t xml:space="preserve">jęczmień      </t>
    </r>
    <r>
      <rPr>
        <i/>
        <sz val="10"/>
        <rFont val="Times New Roman"/>
        <family val="1"/>
        <charset val="238"/>
      </rPr>
      <t>barley</t>
    </r>
  </si>
  <si>
    <r>
      <t xml:space="preserve">owies       
  </t>
    </r>
    <r>
      <rPr>
        <i/>
        <sz val="10"/>
        <rFont val="Times New Roman"/>
        <family val="1"/>
        <charset val="238"/>
      </rPr>
      <t>oats</t>
    </r>
  </si>
  <si>
    <r>
      <t xml:space="preserve">w zł za 1 dt      </t>
    </r>
    <r>
      <rPr>
        <i/>
        <sz val="10"/>
        <rFont val="Times New Roman"/>
        <family val="1"/>
        <charset val="238"/>
      </rPr>
      <t>in zl per dt</t>
    </r>
  </si>
  <si>
    <r>
      <t>TABL. 26 (199).</t>
    </r>
    <r>
      <rPr>
        <b/>
        <sz val="10"/>
        <rFont val="Times New Roman"/>
        <family val="1"/>
        <charset val="238"/>
      </rPr>
      <t xml:space="preserve"> PRZECIĘTNE CENY WAŻNIEJSZYCH PRODUKTÓW ROLNYCH </t>
    </r>
  </si>
  <si>
    <r>
      <t xml:space="preserve">w zł          </t>
    </r>
    <r>
      <rPr>
        <i/>
        <sz val="10"/>
        <rFont val="Times New Roman"/>
        <family val="1"/>
        <charset val="238"/>
      </rPr>
      <t>in zl</t>
    </r>
  </si>
  <si>
    <r>
      <t xml:space="preserve">WYSZCZEGÓLNIENIE                                      </t>
    </r>
    <r>
      <rPr>
        <i/>
        <sz val="10"/>
        <rFont val="Times New Roman"/>
        <family val="1"/>
        <charset val="238"/>
      </rPr>
      <t xml:space="preserve">SPECIFICATION </t>
    </r>
  </si>
  <si>
    <r>
      <t xml:space="preserve">   bydło (bez cieląt)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>.......................................................</t>
    </r>
  </si>
  <si>
    <r>
      <t xml:space="preserve">   cattle (excluding calves)</t>
    </r>
    <r>
      <rPr>
        <i/>
        <vertAlign val="superscript"/>
        <sz val="10"/>
        <rFont val="Times New Roman"/>
        <family val="1"/>
        <charset val="238"/>
      </rPr>
      <t>a</t>
    </r>
  </si>
  <si>
    <r>
      <t>a</t>
    </r>
    <r>
      <rPr>
        <sz val="9"/>
        <rFont val="Times New Roman"/>
        <family val="1"/>
        <charset val="238"/>
      </rPr>
      <t xml:space="preserve"> Średnia  ważona cena bydła rzeźnego obliczona przy przyjęciu struktury ilości skupu młodego bydła i krów rzeźnych. </t>
    </r>
  </si>
  <si>
    <r>
      <t>TABL. 25 (198).</t>
    </r>
    <r>
      <rPr>
        <b/>
        <sz val="10"/>
        <rFont val="Times New Roman"/>
        <family val="1"/>
        <charset val="238"/>
      </rPr>
      <t xml:space="preserve"> PRZECIĘTNE CENY SKUPU WAŻNIEJSZYCH PRODUKTÓW ROLNYCH  </t>
    </r>
  </si>
  <si>
    <r>
      <t xml:space="preserve">PRODUKTY                                                   </t>
    </r>
    <r>
      <rPr>
        <i/>
        <sz val="10"/>
        <rFont val="Times New Roman"/>
        <family val="1"/>
        <charset val="238"/>
      </rPr>
      <t>PRODUCTS</t>
    </r>
  </si>
  <si>
    <r>
      <t>Mleko krowie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>..................................................</t>
    </r>
  </si>
  <si>
    <r>
      <t>Cows' milk</t>
    </r>
    <r>
      <rPr>
        <i/>
        <vertAlign val="superscript"/>
        <sz val="10"/>
        <rFont val="Times New Roman"/>
        <family val="1"/>
        <charset val="238"/>
      </rPr>
      <t>a</t>
    </r>
  </si>
  <si>
    <r>
      <t>Jaja kurze konsumpcyjne</t>
    </r>
    <r>
      <rPr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>...................................</t>
    </r>
  </si>
  <si>
    <r>
      <t>Consumer hen eggs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</si>
  <si>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a  </t>
    </r>
    <r>
      <rPr>
        <sz val="10"/>
        <rFont val="Times New Roman"/>
        <family val="1"/>
        <charset val="238"/>
      </rPr>
      <t>Do przeliczeń przyjęto cenę skupu: mleko - za 100 l, jaja - za 100 szt.</t>
    </r>
  </si>
  <si>
    <r>
      <t>TABL. 25 (198).</t>
    </r>
    <r>
      <rPr>
        <b/>
        <sz val="10"/>
        <rFont val="Times New Roman"/>
        <family val="1"/>
        <charset val="238"/>
      </rPr>
      <t xml:space="preserve"> PRZECIĘTNE CENY SKUPU WAŻNIEJSZYCH PRODUKTÓW ROLNYCH</t>
    </r>
  </si>
  <si>
    <r>
      <t xml:space="preserve">Lp.   </t>
    </r>
    <r>
      <rPr>
        <i/>
        <sz val="9"/>
        <rFont val="Times New Roman"/>
        <family val="1"/>
        <charset val="238"/>
      </rPr>
      <t>No</t>
    </r>
  </si>
  <si>
    <r>
      <t xml:space="preserve">WOJEWÓDZTWA    </t>
    </r>
    <r>
      <rPr>
        <i/>
        <sz val="10"/>
        <rFont val="Times New Roman"/>
        <family val="1"/>
        <charset val="238"/>
      </rPr>
      <t xml:space="preserve">          VOIVODSHIPS</t>
    </r>
  </si>
  <si>
    <r>
      <t xml:space="preserve">Ziarno zbóż (bez siewnego)                                                                                    </t>
    </r>
    <r>
      <rPr>
        <i/>
        <sz val="9"/>
        <rFont val="Times New Roman"/>
        <family val="1"/>
        <charset val="238"/>
      </rPr>
      <t>Cereal grain (excluding seed grain)</t>
    </r>
  </si>
  <si>
    <r>
      <t xml:space="preserve">pszenica    </t>
    </r>
    <r>
      <rPr>
        <i/>
        <sz val="9"/>
        <rFont val="Times New Roman"/>
        <family val="1"/>
        <charset val="238"/>
      </rPr>
      <t>wheat</t>
    </r>
  </si>
  <si>
    <r>
      <t xml:space="preserve">żyto        </t>
    </r>
    <r>
      <rPr>
        <i/>
        <sz val="9"/>
        <rFont val="Times New Roman"/>
        <family val="1"/>
        <charset val="238"/>
      </rPr>
      <t>rye</t>
    </r>
  </si>
  <si>
    <r>
      <t xml:space="preserve">jęczmien                        </t>
    </r>
    <r>
      <rPr>
        <i/>
        <sz val="9"/>
        <rFont val="Times New Roman"/>
        <family val="1"/>
        <charset val="238"/>
      </rPr>
      <t>barley</t>
    </r>
  </si>
  <si>
    <r>
      <t xml:space="preserve">TABL. 23 (196). </t>
    </r>
    <r>
      <rPr>
        <b/>
        <sz val="10"/>
        <rFont val="Times New Roman"/>
        <family val="1"/>
        <charset val="238"/>
      </rPr>
      <t>PRZECIĘTNE CENY SKUPU WAŻNIEJSZYCH PRODUKTÓW ROLNYCH (dok.)</t>
    </r>
  </si>
  <si>
    <r>
      <t xml:space="preserve">w zł    </t>
    </r>
    <r>
      <rPr>
        <i/>
        <sz val="10"/>
        <rFont val="Times New Roman"/>
        <family val="1"/>
        <charset val="238"/>
      </rPr>
      <t>in zl</t>
    </r>
  </si>
  <si>
    <r>
      <t xml:space="preserve">TABL. 23 (196). </t>
    </r>
    <r>
      <rPr>
        <b/>
        <sz val="10"/>
        <rFont val="Times New Roman"/>
        <family val="1"/>
        <charset val="238"/>
      </rPr>
      <t>PRZECIĘTNE CENY SKUPU WAŻNIEJSZYCH PRODUKTÓW ROLNYCH</t>
    </r>
  </si>
  <si>
    <r>
      <t xml:space="preserve">                        </t>
    </r>
    <r>
      <rPr>
        <b/>
        <i/>
        <sz val="10"/>
        <rFont val="Times New Roman"/>
        <family val="1"/>
        <charset val="238"/>
      </rPr>
      <t>AVERAGE PROCUREMENT PRICES OF MAJOR AGRICULUTRAL PRODUCTS</t>
    </r>
  </si>
  <si>
    <r>
      <t xml:space="preserve">w zł       </t>
    </r>
    <r>
      <rPr>
        <i/>
        <sz val="10"/>
        <rFont val="Times New Roman"/>
        <family val="1"/>
        <charset val="238"/>
      </rPr>
      <t>in zl</t>
    </r>
  </si>
  <si>
    <r>
      <t xml:space="preserve">    oats and</t>
    </r>
    <r>
      <rPr>
        <sz val="10"/>
        <rFont val="Times New Roman"/>
        <family val="1"/>
        <charset val="238"/>
      </rPr>
      <t xml:space="preserve"> cereal mixed</t>
    </r>
  </si>
  <si>
    <r>
      <t xml:space="preserve">Sugar </t>
    </r>
    <r>
      <rPr>
        <sz val="10"/>
        <rFont val="Times New Roman"/>
        <family val="1"/>
        <charset val="238"/>
      </rPr>
      <t>beets - per dt</t>
    </r>
  </si>
  <si>
    <r>
      <t xml:space="preserve">TABL. 23 (196). </t>
    </r>
    <r>
      <rPr>
        <b/>
        <sz val="10"/>
        <rFont val="Times New Roman"/>
        <family val="1"/>
        <charset val="238"/>
      </rPr>
      <t>PRZECIĘTNE CENY SKUPU WAŻNIEJSZYCH PRODUKTÓW ROLNYCH (cd.)</t>
    </r>
  </si>
  <si>
    <r>
      <t xml:space="preserve">                       </t>
    </r>
    <r>
      <rPr>
        <b/>
        <i/>
        <sz val="10"/>
        <rFont val="Times New Roman"/>
        <family val="1"/>
        <charset val="238"/>
      </rPr>
      <t xml:space="preserve"> AVERAGE PROCUREMENT PRICES OF MAJOR AGRICULUTRAL PRODUCTS (cont.)</t>
    </r>
  </si>
  <si>
    <r>
      <t xml:space="preserve">TABL. 22 (195). </t>
    </r>
    <r>
      <rPr>
        <b/>
        <sz val="10"/>
        <rFont val="Times New Roman"/>
        <family val="1"/>
        <charset val="238"/>
      </rPr>
      <t xml:space="preserve">WSKAŹNIKI CEN TOWARÓW I USŁUG KONSUMPCYJNYCH WEDŁUG GRUP GOSPODARSTW </t>
    </r>
  </si>
  <si>
    <r>
      <t xml:space="preserve">rok poprzedni = 100                                                                                      </t>
    </r>
    <r>
      <rPr>
        <i/>
        <sz val="10"/>
        <rFont val="Times New Roman"/>
        <family val="1"/>
        <charset val="238"/>
      </rPr>
      <t>previous year = 100</t>
    </r>
  </si>
  <si>
    <r>
      <t>Gospodarstwa emerytów i rencistów</t>
    </r>
    <r>
      <rPr>
        <i/>
        <vertAlign val="superscript"/>
        <sz val="10"/>
        <rFont val="Times New Roman"/>
        <family val="1"/>
        <charset val="238"/>
      </rPr>
      <t xml:space="preserve"> </t>
    </r>
  </si>
  <si>
    <r>
      <t>TABL.21 (194).</t>
    </r>
    <r>
      <rPr>
        <b/>
        <sz val="10"/>
        <rFont val="Times New Roman"/>
        <family val="1"/>
        <charset val="238"/>
      </rPr>
      <t xml:space="preserve"> SKUP WAŻNIEJSZYCH PRODUKTÓW LEŚNYCH</t>
    </r>
  </si>
  <si>
    <r>
      <t xml:space="preserve">WYSZCZEGÓLNIENIE </t>
    </r>
    <r>
      <rPr>
        <i/>
        <sz val="10"/>
        <rFont val="Times New Roman"/>
        <family val="1"/>
        <charset val="238"/>
      </rPr>
      <t>SPECIFICATION</t>
    </r>
  </si>
  <si>
    <r>
      <t xml:space="preserve">w tonach  </t>
    </r>
    <r>
      <rPr>
        <i/>
        <sz val="10"/>
        <rFont val="Times New Roman"/>
        <family val="1"/>
        <charset val="238"/>
      </rPr>
      <t>in tonnes</t>
    </r>
  </si>
  <si>
    <r>
      <t xml:space="preserve">   </t>
    </r>
    <r>
      <rPr>
        <i/>
        <sz val="10"/>
        <rFont val="Times New Roman"/>
        <family val="1"/>
        <charset val="238"/>
      </rPr>
      <t>dog rose</t>
    </r>
  </si>
  <si>
    <r>
      <t>Zwierzyna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.....................................................</t>
    </r>
  </si>
  <si>
    <r>
      <t>TABL. 20 (193).</t>
    </r>
    <r>
      <rPr>
        <b/>
        <sz val="10"/>
        <rFont val="Times New Roman"/>
        <family val="1"/>
        <charset val="238"/>
      </rPr>
      <t xml:space="preserve"> UDZIAŁ SKUPU W PRODUKCJI WAŻNIEJSZYCH PRODUKTÓW ZWIERZĘCYCH </t>
    </r>
  </si>
  <si>
    <r>
      <rPr>
        <sz val="10"/>
        <rFont val="Times New Roman"/>
        <family val="1"/>
        <charset val="238"/>
      </rPr>
      <t xml:space="preserve"> mleko krowie                                 </t>
    </r>
    <r>
      <rPr>
        <i/>
        <sz val="10"/>
        <rFont val="Times New Roman"/>
        <family val="1"/>
        <charset val="238"/>
      </rPr>
      <t xml:space="preserve"> cow's milk</t>
    </r>
  </si>
  <si>
    <r>
      <t>na mięso(łącznie z tłuszczami)</t>
    </r>
    <r>
      <rPr>
        <vertAlign val="superscript"/>
        <sz val="10"/>
        <rFont val="Times New Roman"/>
        <family val="1"/>
        <charset val="238"/>
      </rPr>
      <t>a</t>
    </r>
  </si>
  <si>
    <r>
      <t>animals for slaughter in terms of meat (including fats)</t>
    </r>
    <r>
      <rPr>
        <i/>
        <vertAlign val="superscript"/>
        <sz val="10"/>
        <rFont val="Times New Roman"/>
        <family val="1"/>
        <charset val="238"/>
      </rPr>
      <t>a</t>
    </r>
  </si>
  <si>
    <r>
      <t>w %</t>
    </r>
    <r>
      <rPr>
        <i/>
        <sz val="10"/>
        <rFont val="Times New Roman"/>
        <family val="1"/>
        <charset val="238"/>
      </rPr>
      <t xml:space="preserve">  in%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</si>
  <si>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Produkcja żywca rzeźnego zbilansowana (-)importem i (+) eksportem żywych zwierząt; </t>
    </r>
  </si>
  <si>
    <r>
      <t>TABL. 19 (192).</t>
    </r>
    <r>
      <rPr>
        <b/>
        <sz val="10"/>
        <rFont val="Times New Roman"/>
        <family val="1"/>
        <charset val="238"/>
      </rPr>
      <t xml:space="preserve"> UDZIAŁ SKUPU W PRODUKCJI WAŻNIEJSZYCH PRODUKTÓW ROŚLINNYCH </t>
    </r>
  </si>
  <si>
    <r>
      <t xml:space="preserve">WOJEWÓDZTWA  </t>
    </r>
    <r>
      <rPr>
        <i/>
        <sz val="10"/>
        <rFont val="Times New Roman"/>
        <family val="1"/>
        <charset val="238"/>
      </rPr>
      <t>VOIVODSHIPS</t>
    </r>
  </si>
  <si>
    <r>
      <t>zboża podstawowe</t>
    </r>
    <r>
      <rPr>
        <i/>
        <vertAlign val="superscript"/>
        <sz val="10"/>
        <rFont val="Times New Roman"/>
        <family val="1"/>
        <charset val="238"/>
      </rPr>
      <t>a</t>
    </r>
  </si>
  <si>
    <r>
      <t>basic cereals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</si>
  <si>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w %   </t>
    </r>
    <r>
      <rPr>
        <i/>
        <sz val="10"/>
        <rFont val="Times New Roman"/>
        <family val="1"/>
        <charset val="238"/>
      </rPr>
      <t>in %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</si>
  <si>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Łącznie z mieszankami zbożowymi.</t>
    </r>
  </si>
  <si>
    <r>
      <t>TABL. 18 (191).</t>
    </r>
    <r>
      <rPr>
        <b/>
        <sz val="10"/>
        <rFont val="Times New Roman"/>
        <family val="1"/>
        <charset val="238"/>
      </rPr>
      <t xml:space="preserve"> UDZIAŁ SKUPU W PRODUKCJI WAŻNIEJSZYCH PRODUKTÓW ZWIERZĘCYCH</t>
    </r>
  </si>
  <si>
    <r>
      <t>w %</t>
    </r>
    <r>
      <rPr>
        <i/>
        <sz val="10"/>
        <rFont val="Times New Roman"/>
        <family val="1"/>
        <charset val="238"/>
      </rPr>
      <t xml:space="preserve"> in %</t>
    </r>
  </si>
  <si>
    <r>
      <t>Żywiec rzeźny</t>
    </r>
    <r>
      <rPr>
        <i/>
        <vertAlign val="superscript"/>
        <sz val="10"/>
        <rFont val="Times New Roman"/>
        <family val="1"/>
        <charset val="238"/>
      </rPr>
      <t xml:space="preserve">ab  </t>
    </r>
    <r>
      <rPr>
        <i/>
        <sz val="10"/>
        <rFont val="Times New Roman"/>
        <family val="1"/>
        <charset val="238"/>
      </rPr>
      <t>………………………………</t>
    </r>
  </si>
  <si>
    <r>
      <t>Animals for slaughter</t>
    </r>
    <r>
      <rPr>
        <i/>
        <vertAlign val="superscript"/>
        <sz val="10"/>
        <rFont val="Times New Roman"/>
        <family val="1"/>
        <charset val="238"/>
      </rPr>
      <t>ab</t>
    </r>
  </si>
  <si>
    <r>
      <t xml:space="preserve">         trzoda chlewna</t>
    </r>
    <r>
      <rPr>
        <i/>
        <sz val="10"/>
        <color indexed="8"/>
        <rFont val="Times New Roman"/>
        <family val="1"/>
        <charset val="238"/>
      </rPr>
      <t xml:space="preserve"> </t>
    </r>
    <r>
      <rPr>
        <vertAlign val="superscript"/>
        <sz val="10"/>
        <color indexed="8"/>
        <rFont val="Times New Roman"/>
        <family val="1"/>
        <charset val="238"/>
      </rPr>
      <t xml:space="preserve"> ………………………….</t>
    </r>
  </si>
  <si>
    <r>
      <t xml:space="preserve">   (łącznie z tłuszczami)</t>
    </r>
    <r>
      <rPr>
        <vertAlign val="superscript"/>
        <sz val="10"/>
        <rFont val="Times New Roman"/>
        <family val="1"/>
        <charset val="238"/>
      </rPr>
      <t>a</t>
    </r>
    <r>
      <rPr>
        <i/>
        <vertAlign val="superscript"/>
        <sz val="10"/>
        <rFont val="Times New Roman"/>
        <family val="1"/>
        <charset val="238"/>
      </rPr>
      <t>c</t>
    </r>
    <r>
      <rPr>
        <i/>
        <sz val="10"/>
        <rFont val="Times New Roman"/>
        <family val="1"/>
        <charset val="238"/>
      </rPr>
      <t>.......................</t>
    </r>
  </si>
  <si>
    <r>
      <t>Animals for slaughter in terms of meat (including fats)</t>
    </r>
    <r>
      <rPr>
        <i/>
        <vertAlign val="superscript"/>
        <sz val="10"/>
        <rFont val="Times New Roman"/>
        <family val="1"/>
        <charset val="238"/>
      </rPr>
      <t>ac</t>
    </r>
  </si>
  <si>
    <r>
      <t>W tym od gospodarstw indywidualnych    O</t>
    </r>
    <r>
      <rPr>
        <b/>
        <i/>
        <sz val="10"/>
        <rFont val="Times New Roman"/>
        <family val="1"/>
        <charset val="238"/>
      </rPr>
      <t>f which from private farms</t>
    </r>
  </si>
  <si>
    <r>
      <t>Żywiec rzeźny</t>
    </r>
    <r>
      <rPr>
        <i/>
        <vertAlign val="superscript"/>
        <sz val="10"/>
        <rFont val="Times New Roman"/>
        <family val="1"/>
        <charset val="238"/>
      </rPr>
      <t>ab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.....................................</t>
    </r>
  </si>
  <si>
    <r>
      <t xml:space="preserve">         trzoda chlewna</t>
    </r>
    <r>
      <rPr>
        <vertAlign val="superscript"/>
        <sz val="10"/>
        <color indexed="8"/>
        <rFont val="Times New Roman"/>
        <family val="1"/>
        <charset val="238"/>
      </rPr>
      <t xml:space="preserve"> …………………………….</t>
    </r>
  </si>
  <si>
    <r>
      <t xml:space="preserve">   (łącznie z tłuszczami)</t>
    </r>
    <r>
      <rPr>
        <i/>
        <vertAlign val="superscript"/>
        <sz val="10"/>
        <rFont val="Times New Roman"/>
        <family val="1"/>
        <charset val="238"/>
      </rPr>
      <t>ac</t>
    </r>
    <r>
      <rPr>
        <sz val="10"/>
        <rFont val="Times New Roman"/>
        <family val="1"/>
        <charset val="238"/>
      </rPr>
      <t>.......................</t>
    </r>
  </si>
  <si>
    <r>
      <rPr>
        <i/>
        <sz val="9"/>
        <rFont val="Times New Roman"/>
        <family val="1"/>
        <charset val="238"/>
      </rPr>
      <t xml:space="preserve"> a</t>
    </r>
    <r>
      <rPr>
        <sz val="9"/>
        <rFont val="Times New Roman"/>
        <family val="1"/>
        <charset val="238"/>
      </rPr>
      <t xml:space="preserve"> Bydło, cielęta, trzoda chlewna, owce, konie i drób; w wadze żywej.  </t>
    </r>
  </si>
  <si>
    <r>
      <rPr>
        <i/>
        <sz val="9"/>
        <rFont val="Times New Roman"/>
        <family val="1"/>
        <charset val="238"/>
      </rPr>
      <t xml:space="preserve"> b</t>
    </r>
    <r>
      <rPr>
        <sz val="9"/>
        <rFont val="Times New Roman"/>
        <family val="1"/>
        <charset val="238"/>
      </rPr>
      <t xml:space="preserve"> Produkcja żywca rzeźnego zbilansowana (-)importem i (+) eksportem żywych zwierząt.</t>
    </r>
  </si>
  <si>
    <r>
      <t xml:space="preserve">  </t>
    </r>
    <r>
      <rPr>
        <i/>
        <sz val="9"/>
        <rFont val="Times New Roman"/>
        <family val="1"/>
        <charset val="238"/>
      </rPr>
      <t xml:space="preserve">c </t>
    </r>
    <r>
      <rPr>
        <sz val="9"/>
        <rFont val="Times New Roman"/>
        <family val="1"/>
        <charset val="238"/>
      </rPr>
      <t xml:space="preserve">Wołowe, cielęce, wieprzowe, baranie,  końskie i drobiowe; w wadze poubojowej ciepłej. </t>
    </r>
  </si>
  <si>
    <r>
      <t>TABL. 17 (190).</t>
    </r>
    <r>
      <rPr>
        <b/>
        <sz val="10"/>
        <rFont val="Times New Roman"/>
        <family val="1"/>
        <charset val="238"/>
      </rPr>
      <t xml:space="preserve"> UDZIAŁ SKUPU W PRODUKCJI WAŻNIEJSZYCH PRODUKTÓW ROŚLINNYCH</t>
    </r>
  </si>
  <si>
    <r>
      <t xml:space="preserve">   w tym: zboża podstawowe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.....</t>
    </r>
  </si>
  <si>
    <r>
      <t xml:space="preserve">   of which basic cereals</t>
    </r>
    <r>
      <rPr>
        <i/>
        <vertAlign val="superscript"/>
        <sz val="10"/>
        <rFont val="Times New Roman"/>
        <family val="1"/>
        <charset val="238"/>
      </rPr>
      <t>a</t>
    </r>
  </si>
  <si>
    <r>
      <t>TABL.16 (189).</t>
    </r>
    <r>
      <rPr>
        <b/>
        <sz val="10"/>
        <rFont val="Times New Roman"/>
        <family val="1"/>
        <charset val="238"/>
      </rPr>
      <t xml:space="preserve"> SKUP WAŻNIEJSZYCH PRODUKTÓW ZWIERZĘCYCH WEDŁUG PÓŁROCZY</t>
    </r>
  </si>
  <si>
    <r>
      <t>Bydło (łącznie z cielętami)</t>
    </r>
    <r>
      <rPr>
        <i/>
        <vertAlign val="superscript"/>
        <sz val="10"/>
        <rFont val="Times New Roman"/>
        <family val="1"/>
        <charset val="238"/>
      </rPr>
      <t>a</t>
    </r>
  </si>
  <si>
    <r>
      <t>Trzoda chlewna</t>
    </r>
    <r>
      <rPr>
        <i/>
        <vertAlign val="superscript"/>
        <sz val="10"/>
        <rFont val="Times New Roman"/>
        <family val="1"/>
        <charset val="238"/>
      </rPr>
      <t>a</t>
    </r>
  </si>
  <si>
    <r>
      <t>Cattle (including calves)</t>
    </r>
    <r>
      <rPr>
        <i/>
        <vertAlign val="superscript"/>
        <sz val="10"/>
        <rFont val="Times New Roman"/>
        <family val="1"/>
        <charset val="238"/>
      </rPr>
      <t>a</t>
    </r>
  </si>
  <si>
    <r>
      <t>Pigs</t>
    </r>
    <r>
      <rPr>
        <i/>
        <vertAlign val="superscript"/>
        <sz val="10"/>
        <rFont val="Times New Roman"/>
        <family val="1"/>
        <charset val="238"/>
      </rPr>
      <t>a</t>
    </r>
  </si>
  <si>
    <r>
      <rPr>
        <i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wadze żywej.</t>
    </r>
  </si>
  <si>
    <r>
      <t xml:space="preserve">TABL. 15 (188). </t>
    </r>
    <r>
      <rPr>
        <b/>
        <sz val="10"/>
        <rFont val="Times New Roman"/>
        <family val="1"/>
        <charset val="238"/>
      </rPr>
      <t>SKUP WAŻNIEJSZYCH PRODUKTÓW ROŚLINNYCH W LATACH GOSPODARCZYCH</t>
    </r>
  </si>
  <si>
    <r>
      <t xml:space="preserve">w tysiącach ton </t>
    </r>
    <r>
      <rPr>
        <i/>
        <sz val="10"/>
        <rFont val="Times New Roman"/>
        <family val="1"/>
        <charset val="238"/>
      </rPr>
      <t xml:space="preserve"> in thousand tonnes</t>
    </r>
  </si>
  <si>
    <r>
      <t xml:space="preserve">   w tym zboża podstawowe</t>
    </r>
    <r>
      <rPr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>...........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</si>
  <si>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Łącznie z mieszankami zbożowymi.</t>
    </r>
    <r>
      <rPr>
        <i/>
        <sz val="9"/>
        <rFont val="Times New Roman"/>
        <family val="1"/>
        <charset val="238"/>
      </rPr>
      <t xml:space="preserve">   </t>
    </r>
  </si>
  <si>
    <r>
      <t>TABL. 14 (187).</t>
    </r>
    <r>
      <rPr>
        <b/>
        <sz val="10"/>
        <rFont val="Times New Roman"/>
        <family val="1"/>
        <charset val="238"/>
      </rPr>
      <t xml:space="preserve"> SKUP PRODUKTÓW ROLNYCH W  PRZELICZENIU NA JEDNOSTKI ZBOŻOWE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</si>
  <si>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                         PROCUREMENT OF AGRICULTURAL PRODUCTS IN TERMS OF GRAIN UNIT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</si>
  <si>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Jednostka zbożowa jest to przeciętna wartość energetyczna i białkowa 1 dt zbóż - patrz uwagi  do działu ust. 5 na str. 271.</t>
    </r>
  </si>
  <si>
    <r>
      <t xml:space="preserve">TABL. 13 (186). </t>
    </r>
    <r>
      <rPr>
        <b/>
        <sz val="10"/>
        <rFont val="Times New Roman"/>
        <family val="1"/>
        <charset val="238"/>
      </rPr>
      <t>SKUP PRODUKTÓW ROLNYCH W PRZELICZENIU NA JEDNOSTKI ZBOŻOWE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</si>
  <si>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                        PROCUREMENT OF AGRICULTURAL PRODUCTS IN TERMS OF GRAIN UNIT</t>
    </r>
    <r>
      <rPr>
        <b/>
        <i/>
        <vertAlign val="superscript"/>
        <sz val="10"/>
        <rFont val="Times New Roman"/>
        <family val="1"/>
        <charset val="238"/>
      </rPr>
      <t>a</t>
    </r>
  </si>
  <si>
    <r>
      <t xml:space="preserve">PRODUKTY ROLNE                     </t>
    </r>
    <r>
      <rPr>
        <i/>
        <sz val="10"/>
        <rFont val="Times New Roman"/>
        <family val="1"/>
        <charset val="238"/>
      </rPr>
      <t>AGRICULTURAL PRODUCTS</t>
    </r>
  </si>
  <si>
    <r>
      <t>TABL. 12 (185).</t>
    </r>
    <r>
      <rPr>
        <b/>
        <sz val="10"/>
        <rFont val="Times New Roman"/>
        <family val="1"/>
        <charset val="238"/>
      </rPr>
      <t xml:space="preserve"> SKUP ŻYWCA RZEŹNEGO I MLEKA KROWIEGO NA 1 SZTUKĘ POGŁOWIA ZWIERZĄT </t>
    </r>
  </si>
  <si>
    <r>
      <t xml:space="preserve">WOJEWÓDZTWA </t>
    </r>
    <r>
      <rPr>
        <i/>
        <sz val="10"/>
        <rFont val="Times New Roman"/>
        <family val="1"/>
        <charset val="238"/>
      </rPr>
      <t>VOIVODSHIPS</t>
    </r>
  </si>
  <si>
    <r>
      <t xml:space="preserve">TABL. 11 (184). </t>
    </r>
    <r>
      <rPr>
        <b/>
        <sz val="10"/>
        <rFont val="Times New Roman"/>
        <family val="1"/>
        <charset val="238"/>
      </rPr>
      <t xml:space="preserve">SKUP ZBÓŻ I ZIEMNIAKÓW NA 1 ha POWIERZCHNI UPRAW WEDŁUG WOJEWÓDZTW </t>
    </r>
  </si>
  <si>
    <r>
      <t>skup zbóż podstawowych</t>
    </r>
    <r>
      <rPr>
        <i/>
        <vertAlign val="superscript"/>
        <sz val="10"/>
        <rFont val="Times New Roman"/>
        <family val="1"/>
        <charset val="238"/>
      </rPr>
      <t>a</t>
    </r>
  </si>
  <si>
    <r>
      <t>procurement of basic cereals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
per 1 ha of sown area</t>
    </r>
  </si>
  <si>
    <r>
      <t xml:space="preserve">w kilogramach </t>
    </r>
    <r>
      <rPr>
        <i/>
        <sz val="10"/>
        <rFont val="Times New Roman"/>
        <family val="1"/>
        <charset val="238"/>
      </rPr>
      <t xml:space="preserve">in kilograms 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</si>
  <si>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Łącznie z mieszankami zbożowymi. </t>
    </r>
  </si>
  <si>
    <r>
      <t>TABL. 10 (183).</t>
    </r>
    <r>
      <rPr>
        <b/>
        <sz val="10"/>
        <rFont val="Times New Roman"/>
        <family val="1"/>
        <charset val="238"/>
      </rPr>
      <t xml:space="preserve"> SKUP WAŻNIEJSZYCH PRODUKTÓW ROLNYCH NA 1 ha UŻYTKÓW ROLNYCH WEDŁUG WOJEWÓDZTW </t>
    </r>
  </si>
  <si>
    <r>
      <t xml:space="preserve"> a Łącznie z mieszankami zbożowymi.   </t>
    </r>
    <r>
      <rPr>
        <i/>
        <sz val="9"/>
        <rFont val="Times New Roman"/>
        <family val="1"/>
        <charset val="238"/>
      </rPr>
      <t xml:space="preserve">b </t>
    </r>
    <r>
      <rPr>
        <sz val="9"/>
        <rFont val="Times New Roman"/>
        <family val="1"/>
        <charset val="238"/>
      </rPr>
      <t xml:space="preserve"> Wołowe, cielęce, wieprzowe, baranie, końskie i drobiowe; w wadze poubojowej ciepłej (wbc). </t>
    </r>
  </si>
  <si>
    <r>
      <t>TABL. 9 (182).</t>
    </r>
    <r>
      <rPr>
        <b/>
        <sz val="10"/>
        <rFont val="Times New Roman"/>
        <family val="1"/>
        <charset val="238"/>
      </rPr>
      <t xml:space="preserve"> SKUP WAŻNIEJSZYCH PRODUKTÓW ZWIERZĘCYCH WEDŁUG WOJEWÓDZTW</t>
    </r>
  </si>
  <si>
    <r>
      <t xml:space="preserve">Lp. </t>
    </r>
    <r>
      <rPr>
        <i/>
        <sz val="10"/>
        <rFont val="Times New Roman"/>
        <family val="1"/>
        <charset val="238"/>
      </rPr>
      <t>No</t>
    </r>
    <r>
      <rPr>
        <sz val="10"/>
        <rFont val="Times New Roman"/>
        <family val="1"/>
        <charset val="238"/>
      </rPr>
      <t>.</t>
    </r>
  </si>
  <si>
    <r>
      <t xml:space="preserve">żywiec rzeźny w przeliczeniu na mięso (łącznie z tłuszczami) </t>
    </r>
    <r>
      <rPr>
        <vertAlign val="superscript"/>
        <sz val="9"/>
        <rFont val="Times New Roman"/>
        <family val="1"/>
        <charset val="238"/>
      </rPr>
      <t>a</t>
    </r>
  </si>
  <si>
    <r>
      <t xml:space="preserve">   bydło (łącznie z cielętami)</t>
    </r>
    <r>
      <rPr>
        <vertAlign val="superscript"/>
        <sz val="10"/>
        <rFont val="Times New Roman"/>
        <family val="1"/>
        <charset val="238"/>
      </rPr>
      <t>b</t>
    </r>
  </si>
  <si>
    <r>
      <t>cattle (including calves)</t>
    </r>
    <r>
      <rPr>
        <vertAlign val="superscript"/>
        <sz val="10"/>
        <rFont val="Times New Roman"/>
        <family val="1"/>
        <charset val="238"/>
      </rPr>
      <t>b</t>
    </r>
  </si>
  <si>
    <r>
      <t>animals for slaughter in terms of meat (including fats)</t>
    </r>
    <r>
      <rPr>
        <i/>
        <vertAlign val="superscript"/>
        <sz val="9"/>
        <rFont val="Times New Roman"/>
        <family val="1"/>
        <charset val="238"/>
      </rPr>
      <t>a</t>
    </r>
  </si>
  <si>
    <r>
      <t xml:space="preserve"> </t>
    </r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Wołowy, cielęcy, wieprzowy, barani, koński i drobiowy; w wadze poubojowej ciepłej (wbc). 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wadze żywej.</t>
    </r>
  </si>
  <si>
    <r>
      <t>TABL.8 (181).</t>
    </r>
    <r>
      <rPr>
        <b/>
        <sz val="10"/>
        <rFont val="Times New Roman"/>
        <family val="1"/>
        <charset val="238"/>
      </rPr>
      <t xml:space="preserve"> SKUP WAŻNIEJSZYCH PRODUKTÓW ROŚLINNYCH WEDŁUG WOJEWÓDZTW</t>
    </r>
  </si>
  <si>
    <r>
      <t xml:space="preserve">WOJEWÓDZTWA    </t>
    </r>
    <r>
      <rPr>
        <i/>
        <sz val="10"/>
        <rFont val="Times New Roman"/>
        <family val="1"/>
        <charset val="238"/>
      </rPr>
      <t>VOIVODSHIPS</t>
    </r>
  </si>
  <si>
    <r>
      <t>zboża podstawowe</t>
    </r>
    <r>
      <rPr>
        <vertAlign val="superscript"/>
        <sz val="10"/>
        <rFont val="Times New Roman"/>
        <family val="1"/>
        <charset val="238"/>
      </rPr>
      <t>a</t>
    </r>
  </si>
  <si>
    <r>
      <t xml:space="preserve">w tysiącach ton   </t>
    </r>
    <r>
      <rPr>
        <i/>
        <sz val="10"/>
        <rFont val="Times New Roman"/>
        <family val="1"/>
        <charset val="238"/>
      </rPr>
      <t>in thousand tonnes</t>
    </r>
  </si>
  <si>
    <r>
      <t xml:space="preserve">     </t>
    </r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Łącznie z mieszankami zbożowymi. </t>
    </r>
  </si>
  <si>
    <r>
      <t>TABL. 7 (180).</t>
    </r>
    <r>
      <rPr>
        <b/>
        <sz val="10"/>
        <rFont val="Times New Roman"/>
        <family val="1"/>
        <charset val="238"/>
      </rPr>
      <t xml:space="preserve"> SKUP WAŻNIEJSZYCH PRODUKTÓW ROLNYCH</t>
    </r>
  </si>
  <si>
    <r>
      <t xml:space="preserve">PRODUKTY ROLNE                           </t>
    </r>
    <r>
      <rPr>
        <i/>
        <sz val="10"/>
        <rFont val="Times New Roman"/>
        <family val="1"/>
        <charset val="238"/>
      </rPr>
      <t>AGRICULTURAL PRODUCTS</t>
    </r>
  </si>
  <si>
    <r>
      <t xml:space="preserve">Jednostka miary            </t>
    </r>
    <r>
      <rPr>
        <i/>
        <sz val="10"/>
        <rFont val="Times New Roman"/>
        <family val="1"/>
        <charset val="238"/>
      </rPr>
      <t>Measure unit</t>
    </r>
  </si>
  <si>
    <r>
      <t>Żywiec rzeźny</t>
    </r>
    <r>
      <rPr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>...............................................</t>
    </r>
  </si>
  <si>
    <r>
      <t>Animals for slaughter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</si>
  <si>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a  </t>
    </r>
    <r>
      <rPr>
        <sz val="9"/>
        <rFont val="Times New Roman"/>
        <family val="1"/>
        <charset val="238"/>
      </rPr>
      <t>W wadze żywej.</t>
    </r>
    <r>
      <rPr>
        <i/>
        <sz val="9"/>
        <rFont val="Times New Roman"/>
        <family val="1"/>
        <charset val="238"/>
      </rPr>
      <t xml:space="preserve"> a In live weight.</t>
    </r>
  </si>
  <si>
    <r>
      <t>TABL. 7 (180).</t>
    </r>
    <r>
      <rPr>
        <b/>
        <sz val="10"/>
        <rFont val="Times New Roman"/>
        <family val="1"/>
        <charset val="238"/>
      </rPr>
      <t xml:space="preserve"> SKUP WAŻNIEJSZYCH PRODUKTÓW ROLNYCH (cd.)</t>
    </r>
  </si>
  <si>
    <r>
      <t xml:space="preserve">  na mięso (łącznie z tłuszczami)</t>
    </r>
    <r>
      <rPr>
        <i/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>...................</t>
    </r>
  </si>
  <si>
    <r>
      <t xml:space="preserve">  (including fats)</t>
    </r>
    <r>
      <rPr>
        <i/>
        <vertAlign val="superscript"/>
        <sz val="10"/>
        <rFont val="Times New Roman"/>
        <family val="1"/>
        <charset val="238"/>
      </rPr>
      <t>b</t>
    </r>
  </si>
  <si>
    <r>
      <t>Zboża podstawowe</t>
    </r>
    <r>
      <rPr>
        <vertAlign val="superscript"/>
        <sz val="10"/>
        <rFont val="Times New Roman"/>
        <family val="1"/>
        <charset val="238"/>
      </rPr>
      <t xml:space="preserve">c </t>
    </r>
  </si>
  <si>
    <r>
      <t>Basic cereals</t>
    </r>
    <r>
      <rPr>
        <i/>
        <vertAlign val="superscript"/>
        <sz val="10"/>
        <rFont val="Times New Roman"/>
        <family val="1"/>
        <charset val="238"/>
      </rPr>
      <t>c</t>
    </r>
  </si>
  <si>
    <r>
      <t xml:space="preserve">  na mięso (łącznie z tłuszczami)</t>
    </r>
    <r>
      <rPr>
        <vertAlign val="superscript"/>
        <sz val="10"/>
        <rFont val="Times New Roman"/>
        <family val="1"/>
        <charset val="238"/>
      </rPr>
      <t>b</t>
    </r>
    <r>
      <rPr>
        <i/>
        <vertAlign val="superscript"/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.....................</t>
    </r>
  </si>
  <si>
    <r>
      <t xml:space="preserve">  of meat (including fats)</t>
    </r>
    <r>
      <rPr>
        <i/>
        <vertAlign val="superscript"/>
        <sz val="10"/>
        <rFont val="Times New Roman"/>
        <family val="1"/>
        <charset val="238"/>
      </rPr>
      <t>b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</si>
  <si>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 W wadze żywej.  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Wołowe,cielęce, wieprzowe, baranie, końskie i drobiowe; w wadze poubojowej ciepłej (wbc). </t>
    </r>
  </si>
  <si>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Łącznie z mieszankami zbożowymi. </t>
    </r>
  </si>
  <si>
    <r>
      <t>TABL. 6 (179).</t>
    </r>
    <r>
      <rPr>
        <b/>
        <sz val="12"/>
        <rFont val="Times New Roman"/>
        <family val="1"/>
        <charset val="238"/>
      </rPr>
      <t xml:space="preserve"> WARTOŚĆ SKUPU PRODUKTÓW ROLNYCH NA 1 HA UŻYTKÓW ROLNYCH </t>
    </r>
  </si>
  <si>
    <r>
      <t xml:space="preserve">WOJEWÓDZTWA  </t>
    </r>
    <r>
      <rPr>
        <i/>
        <sz val="12"/>
        <rFont val="Times New Roman"/>
        <family val="1"/>
        <charset val="238"/>
      </rPr>
      <t>VOIVODSHIPS</t>
    </r>
  </si>
  <si>
    <r>
      <t xml:space="preserve">w złotych    </t>
    </r>
    <r>
      <rPr>
        <i/>
        <sz val="12"/>
        <rFont val="Times New Roman"/>
        <family val="1"/>
        <charset val="238"/>
      </rPr>
      <t>in zloty</t>
    </r>
  </si>
  <si>
    <r>
      <t xml:space="preserve">TABL. 5 (178). </t>
    </r>
    <r>
      <rPr>
        <b/>
        <sz val="12"/>
        <rFont val="Times New Roman"/>
        <family val="1"/>
        <charset val="238"/>
      </rPr>
      <t xml:space="preserve"> WARTOŚĆ SKUPU PRODUKTÓW ROLNYCH WEDŁUG WOJEWÓDZTW (ceny bieżące)</t>
    </r>
  </si>
  <si>
    <r>
      <t xml:space="preserve">WOJEWÓDZTWA   </t>
    </r>
    <r>
      <rPr>
        <i/>
        <sz val="12"/>
        <rFont val="Times New Roman"/>
        <family val="1"/>
        <charset val="238"/>
      </rPr>
      <t xml:space="preserve"> VOIVODSHIPS</t>
    </r>
  </si>
  <si>
    <r>
      <t xml:space="preserve">                    w milionach złotych      </t>
    </r>
    <r>
      <rPr>
        <i/>
        <sz val="12"/>
        <rFont val="Times New Roman"/>
        <family val="1"/>
        <charset val="238"/>
      </rPr>
      <t xml:space="preserve"> in million zloty</t>
    </r>
  </si>
  <si>
    <r>
      <t>TABL. 4  (177).</t>
    </r>
    <r>
      <rPr>
        <b/>
        <sz val="9"/>
        <rFont val="Times New Roman"/>
        <family val="1"/>
        <charset val="238"/>
      </rPr>
      <t xml:space="preserve">  WARTOŚĆ SKUPU PRODUKTÓW ROLNYCH WEDŁUG JEDNOSTEK SKUPUJĄCYCH (ceny bieżące)</t>
    </r>
  </si>
  <si>
    <r>
      <t xml:space="preserve">WYSZCZEGÓLNIENIE                                  </t>
    </r>
    <r>
      <rPr>
        <i/>
        <sz val="10"/>
        <rFont val="Times New Roman"/>
        <family val="1"/>
        <charset val="238"/>
      </rPr>
      <t>SPECIFICATION</t>
    </r>
  </si>
  <si>
    <r>
      <t xml:space="preserve">w milionach złotych  </t>
    </r>
    <r>
      <rPr>
        <i/>
        <sz val="10"/>
        <rFont val="Times New Roman"/>
        <family val="1"/>
        <charset val="238"/>
      </rPr>
      <t>in million zloty</t>
    </r>
  </si>
  <si>
    <r>
      <t>TABL. 3  (176).</t>
    </r>
    <r>
      <rPr>
        <b/>
        <sz val="10"/>
        <rFont val="Times New Roman"/>
        <family val="1"/>
        <charset val="238"/>
      </rPr>
      <t xml:space="preserve"> WARTOŚĆ SKUPU PRODUKTÓW ROLNYCH W GOSPODARSTWACH </t>
    </r>
  </si>
  <si>
    <r>
      <t xml:space="preserve">WYSZCZEGÓLNIENIE          </t>
    </r>
    <r>
      <rPr>
        <i/>
        <sz val="10"/>
        <rFont val="Times New Roman"/>
        <family val="1"/>
        <charset val="238"/>
      </rPr>
      <t>SPECIFICATION</t>
    </r>
  </si>
  <si>
    <r>
      <t>TABL. 2 (175).</t>
    </r>
    <r>
      <rPr>
        <b/>
        <sz val="10"/>
        <rFont val="Times New Roman"/>
        <family val="1"/>
        <charset val="238"/>
      </rPr>
      <t xml:space="preserve"> DYNAMIKA SKUPU PRODUKTÓW ROLNYCH (ceny stałe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sz val="10"/>
        <rFont val="Times New Roman"/>
        <family val="1"/>
        <charset val="238"/>
      </rPr>
      <t>)</t>
    </r>
  </si>
  <si>
    <r>
      <t xml:space="preserve">                      INDICES OF AGRICULTURAL PRODUCTS PROCUREMENT  (constant prices</t>
    </r>
    <r>
      <rPr>
        <b/>
        <i/>
        <vertAlign val="superscript"/>
        <sz val="10"/>
        <rFont val="Times New Roman"/>
        <family val="1"/>
        <charset val="238"/>
      </rPr>
      <t>a</t>
    </r>
    <r>
      <rPr>
        <b/>
        <i/>
        <sz val="10"/>
        <rFont val="Times New Roman"/>
        <family val="1"/>
        <charset val="238"/>
      </rPr>
      <t>)</t>
    </r>
  </si>
  <si>
    <r>
      <t xml:space="preserve">rok poprzedni = 100 </t>
    </r>
    <r>
      <rPr>
        <i/>
        <sz val="10"/>
        <rFont val="Times New Roman"/>
        <family val="1"/>
        <charset val="238"/>
      </rPr>
      <t>pervious year= 100</t>
    </r>
  </si>
  <si>
    <r>
      <t xml:space="preserve">a </t>
    </r>
    <r>
      <rPr>
        <sz val="8"/>
        <rFont val="Times New Roman"/>
        <family val="1"/>
        <charset val="238"/>
      </rPr>
      <t xml:space="preserve">Patrz uwagi ogólne do Rocznika, ust. 12 na str. 31.  </t>
    </r>
  </si>
  <si>
    <t>CHAPTER II. FOOD 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</si>
</sst>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z_ł_-;\-* #,##0.00\ _z_ł_-;_-* &quot;-&quot;??\ _z_ł_-;_-@_-"/>
    <numFmt numFmtId="164" formatCode="0.0"/>
    <numFmt numFmtId="165" formatCode="@*."/>
    <numFmt numFmtId="166" formatCode="0_)"/>
    <numFmt numFmtId="167" formatCode="0.00_)"/>
    <numFmt numFmtId="168" formatCode="0.0000"/>
    <numFmt numFmtId="169" formatCode="#,##0.0"/>
    <numFmt numFmtId="170" formatCode="0.0%"/>
    <numFmt numFmtId="171" formatCode="[$-1010409]0.0"/>
    <numFmt numFmtId="172" formatCode="[$-1010409]General"/>
  </numFmts>
  <fonts count="17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 CE"/>
      <charset val="238"/>
    </font>
    <font>
      <i/>
      <vertAlign val="superscript"/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1"/>
      <name val="Czcionka tekstu podstawowego"/>
      <family val="2"/>
      <charset val="238"/>
    </font>
    <font>
      <i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9"/>
      <name val="Arial"/>
      <family val="2"/>
      <charset val="238"/>
    </font>
    <font>
      <sz val="10"/>
      <name val="Czcionka tekstu podstawowego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 CE"/>
      <family val="2"/>
      <charset val="238"/>
    </font>
    <font>
      <sz val="10"/>
      <color rgb="FFFF0000"/>
      <name val="Times New Roman"/>
      <family val="1"/>
      <charset val="238"/>
    </font>
    <font>
      <i/>
      <sz val="10"/>
      <color indexed="8"/>
      <name val="Arial"/>
      <family val="2"/>
      <charset val="238"/>
    </font>
    <font>
      <sz val="10"/>
      <color rgb="FFFF0000"/>
      <name val="Arial CE"/>
      <charset val="238"/>
    </font>
    <font>
      <i/>
      <sz val="9"/>
      <name val="Arial CE"/>
      <charset val="238"/>
    </font>
    <font>
      <i/>
      <sz val="9"/>
      <name val="Times New Roman"/>
      <family val="1"/>
      <charset val="238"/>
    </font>
    <font>
      <b/>
      <sz val="11"/>
      <name val="Arial CE"/>
      <family val="2"/>
      <charset val="238"/>
    </font>
    <font>
      <sz val="9"/>
      <name val="Times New Roman CE"/>
      <charset val="238"/>
    </font>
    <font>
      <strike/>
      <sz val="9"/>
      <name val="Times New Roman CE"/>
      <charset val="238"/>
    </font>
    <font>
      <i/>
      <strike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8.5"/>
      <name val="Arial"/>
      <family val="2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Czcionka tekstu podstawowego"/>
      <family val="2"/>
      <charset val="238"/>
    </font>
    <font>
      <i/>
      <vertAlign val="subscript"/>
      <sz val="10"/>
      <name val="Arial"/>
      <family val="2"/>
      <charset val="238"/>
    </font>
    <font>
      <sz val="9"/>
      <color theme="1"/>
      <name val="Arial"/>
      <family val="2"/>
      <charset val="238"/>
    </font>
    <font>
      <i/>
      <sz val="8"/>
      <name val="Arial"/>
      <family val="2"/>
      <charset val="238"/>
    </font>
    <font>
      <sz val="8"/>
      <name val="Czcionka tekstu podstawowego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sz val="10"/>
      <color rgb="FF000000"/>
      <name val="Arial"/>
      <family val="2"/>
      <charset val="238"/>
    </font>
    <font>
      <i/>
      <sz val="9"/>
      <name val="Arial CE"/>
      <family val="2"/>
      <charset val="238"/>
    </font>
    <font>
      <b/>
      <sz val="10"/>
      <color theme="4" tint="-0.249977111117893"/>
      <name val="Arial CE"/>
      <charset val="238"/>
    </font>
    <font>
      <b/>
      <sz val="10"/>
      <color theme="4" tint="-0.249977111117893"/>
      <name val="Arial"/>
      <family val="2"/>
      <charset val="238"/>
    </font>
    <font>
      <i/>
      <sz val="8"/>
      <name val="Arial CE"/>
      <charset val="238"/>
    </font>
    <font>
      <b/>
      <sz val="10"/>
      <color rgb="FFFF0000"/>
      <name val="Arial CE"/>
      <charset val="238"/>
    </font>
    <font>
      <b/>
      <sz val="12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 CE"/>
      <charset val="238"/>
    </font>
    <font>
      <i/>
      <vertAlign val="superscript"/>
      <sz val="8"/>
      <name val="Arial"/>
      <family val="2"/>
      <charset val="238"/>
    </font>
    <font>
      <i/>
      <sz val="8.5"/>
      <color rgb="FFFF0000"/>
      <name val="Arial"/>
      <family val="2"/>
      <charset val="238"/>
    </font>
    <font>
      <sz val="8.5"/>
      <color rgb="FFFF0000"/>
      <name val="Arial"/>
      <family val="2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8"/>
      <color rgb="FF000000"/>
      <name val="Times New Roman"/>
      <family val="1"/>
      <charset val="238"/>
    </font>
    <font>
      <b/>
      <i/>
      <sz val="7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theme="1"/>
      <name val="Czcionka tekstu podstawowego"/>
      <charset val="238"/>
    </font>
    <font>
      <sz val="11"/>
      <name val="Calibri"/>
      <family val="2"/>
      <charset val="238"/>
    </font>
    <font>
      <sz val="7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sz val="12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i/>
      <vertAlign val="superscript"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i/>
      <vertAlign val="superscript"/>
      <sz val="1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vertAlign val="superscript"/>
      <sz val="14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i/>
      <vertAlign val="superscript"/>
      <sz val="10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vertAlign val="superscript"/>
      <sz val="10"/>
      <color rgb="FF000000"/>
      <name val="Times New Roman"/>
      <family val="1"/>
      <charset val="238"/>
    </font>
    <font>
      <i/>
      <sz val="7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strike/>
      <sz val="10"/>
      <name val="Times New Roman"/>
      <family val="1"/>
      <charset val="238"/>
    </font>
    <font>
      <strike/>
      <sz val="10"/>
      <color rgb="FFFF0000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i/>
      <strike/>
      <sz val="10"/>
      <name val="Times New Roman"/>
      <family val="1"/>
      <charset val="238"/>
    </font>
    <font>
      <vertAlign val="subscript"/>
      <sz val="10"/>
      <name val="Times New Roman"/>
      <family val="1"/>
      <charset val="238"/>
    </font>
    <font>
      <i/>
      <vertAlign val="subscript"/>
      <sz val="10"/>
      <name val="Times New Roman"/>
      <family val="1"/>
      <charset val="238"/>
    </font>
    <font>
      <b/>
      <i/>
      <vertAlign val="superscript"/>
      <sz val="10"/>
      <color indexed="10"/>
      <name val="Times New Roman"/>
      <family val="1"/>
      <charset val="238"/>
    </font>
    <font>
      <sz val="8.5"/>
      <name val="Times New Roman"/>
      <family val="1"/>
      <charset val="238"/>
    </font>
    <font>
      <b/>
      <sz val="8.5"/>
      <name val="Times New Roman"/>
      <family val="1"/>
      <charset val="238"/>
    </font>
    <font>
      <b/>
      <i/>
      <sz val="8.5"/>
      <name val="Times New Roman"/>
      <family val="1"/>
      <charset val="238"/>
    </font>
    <font>
      <vertAlign val="superscript"/>
      <sz val="10"/>
      <color indexed="8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i/>
      <vertAlign val="superscript"/>
      <sz val="9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u/>
      <sz val="10"/>
      <color theme="10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u/>
      <sz val="11"/>
      <color theme="10"/>
      <name val="Calibri"/>
      <family val="2"/>
      <charset val="238"/>
    </font>
    <font>
      <b/>
      <i/>
      <u/>
      <sz val="11"/>
      <color theme="10"/>
      <name val="Calibri"/>
      <family val="2"/>
      <charset val="238"/>
    </font>
    <font>
      <b/>
      <i/>
      <sz val="16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4" fillId="0" borderId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38" fillId="8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0" fillId="5" borderId="24" applyNumberFormat="0" applyAlignment="0" applyProtection="0"/>
    <xf numFmtId="0" fontId="31" fillId="6" borderId="25" applyNumberFormat="0" applyAlignment="0" applyProtection="0"/>
    <xf numFmtId="0" fontId="27" fillId="2" borderId="0" applyNumberFormat="0" applyBorder="0" applyAlignment="0" applyProtection="0"/>
    <xf numFmtId="0" fontId="33" fillId="0" borderId="26" applyNumberFormat="0" applyFill="0" applyAlignment="0" applyProtection="0"/>
    <xf numFmtId="0" fontId="34" fillId="7" borderId="27" applyNumberFormat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2" fillId="6" borderId="24" applyNumberFormat="0" applyAlignment="0" applyProtection="0"/>
    <xf numFmtId="0" fontId="37" fillId="0" borderId="28" applyNumberFormat="0" applyFill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 applyFont="0"/>
    <xf numFmtId="0" fontId="1" fillId="0" borderId="0"/>
  </cellStyleXfs>
  <cellXfs count="2751">
    <xf numFmtId="0" fontId="0" fillId="0" borderId="0" xfId="0"/>
    <xf numFmtId="0" fontId="4" fillId="0" borderId="0" xfId="1" applyFont="1"/>
    <xf numFmtId="0" fontId="5" fillId="0" borderId="0" xfId="1" applyFont="1" applyBorder="1"/>
    <xf numFmtId="0" fontId="4" fillId="0" borderId="0" xfId="1" applyFont="1" applyBorder="1"/>
    <xf numFmtId="0" fontId="5" fillId="0" borderId="0" xfId="1" applyFont="1"/>
    <xf numFmtId="0" fontId="5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7" fillId="0" borderId="1" xfId="1" applyFont="1" applyFill="1" applyBorder="1"/>
    <xf numFmtId="0" fontId="9" fillId="0" borderId="3" xfId="1" applyFont="1" applyBorder="1" applyAlignment="1">
      <alignment horizontal="left"/>
    </xf>
    <xf numFmtId="0" fontId="5" fillId="0" borderId="0" xfId="1" applyFont="1" applyFill="1" applyBorder="1"/>
    <xf numFmtId="0" fontId="5" fillId="0" borderId="1" xfId="1" applyFont="1" applyFill="1" applyBorder="1"/>
    <xf numFmtId="0" fontId="5" fillId="0" borderId="2" xfId="1" applyFont="1" applyFill="1" applyBorder="1"/>
    <xf numFmtId="0" fontId="9" fillId="0" borderId="3" xfId="1" applyFont="1" applyBorder="1"/>
    <xf numFmtId="165" fontId="5" fillId="0" borderId="3" xfId="1" applyNumberFormat="1" applyFont="1" applyBorder="1"/>
    <xf numFmtId="0" fontId="7" fillId="0" borderId="0" xfId="1" applyFont="1" applyFill="1" applyBorder="1"/>
    <xf numFmtId="0" fontId="7" fillId="0" borderId="1" xfId="1" applyFont="1" applyBorder="1"/>
    <xf numFmtId="0" fontId="7" fillId="0" borderId="0" xfId="1" applyFont="1" applyAlignment="1">
      <alignment horizontal="centerContinuous"/>
    </xf>
    <xf numFmtId="0" fontId="7" fillId="0" borderId="0" xfId="1" applyFont="1" applyBorder="1" applyAlignment="1">
      <alignment horizontal="centerContinuous"/>
    </xf>
    <xf numFmtId="0" fontId="5" fillId="0" borderId="0" xfId="1" applyFont="1" applyFill="1"/>
    <xf numFmtId="164" fontId="5" fillId="0" borderId="0" xfId="1" applyNumberFormat="1" applyFont="1" applyFill="1" applyBorder="1"/>
    <xf numFmtId="164" fontId="5" fillId="0" borderId="1" xfId="1" applyNumberFormat="1" applyFont="1" applyFill="1" applyBorder="1"/>
    <xf numFmtId="164" fontId="5" fillId="0" borderId="2" xfId="1" applyNumberFormat="1" applyFont="1" applyFill="1" applyBorder="1"/>
    <xf numFmtId="0" fontId="5" fillId="0" borderId="3" xfId="1" applyFont="1" applyBorder="1"/>
    <xf numFmtId="164" fontId="5" fillId="0" borderId="1" xfId="1" applyNumberFormat="1" applyFont="1" applyBorder="1"/>
    <xf numFmtId="0" fontId="11" fillId="0" borderId="0" xfId="1" applyFont="1"/>
    <xf numFmtId="0" fontId="9" fillId="0" borderId="0" xfId="1" applyFont="1"/>
    <xf numFmtId="0" fontId="9" fillId="0" borderId="2" xfId="1" applyFont="1" applyBorder="1"/>
    <xf numFmtId="164" fontId="7" fillId="0" borderId="0" xfId="1" applyNumberFormat="1" applyFont="1" applyFill="1" applyBorder="1"/>
    <xf numFmtId="164" fontId="7" fillId="0" borderId="1" xfId="1" applyNumberFormat="1" applyFont="1" applyFill="1" applyBorder="1"/>
    <xf numFmtId="164" fontId="5" fillId="0" borderId="0" xfId="1" applyNumberFormat="1" applyFont="1"/>
    <xf numFmtId="0" fontId="9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Continuous"/>
    </xf>
    <xf numFmtId="0" fontId="5" fillId="0" borderId="0" xfId="1" applyFont="1" applyBorder="1" applyAlignment="1">
      <alignment vertical="center"/>
    </xf>
    <xf numFmtId="0" fontId="14" fillId="0" borderId="0" xfId="4" applyFont="1"/>
    <xf numFmtId="0" fontId="4" fillId="0" borderId="2" xfId="4" applyFont="1" applyBorder="1"/>
    <xf numFmtId="164" fontId="4" fillId="0" borderId="2" xfId="4" applyNumberFormat="1" applyFont="1" applyBorder="1"/>
    <xf numFmtId="0" fontId="17" fillId="0" borderId="2" xfId="4" applyFont="1" applyBorder="1"/>
    <xf numFmtId="164" fontId="19" fillId="0" borderId="2" xfId="4" applyNumberFormat="1" applyFont="1" applyBorder="1"/>
    <xf numFmtId="0" fontId="16" fillId="0" borderId="7" xfId="4" applyFont="1" applyBorder="1"/>
    <xf numFmtId="0" fontId="16" fillId="0" borderId="11" xfId="4" applyFont="1" applyBorder="1" applyAlignment="1">
      <alignment horizontal="center" vertical="center"/>
    </xf>
    <xf numFmtId="0" fontId="14" fillId="0" borderId="0" xfId="4" applyFont="1" applyBorder="1"/>
    <xf numFmtId="0" fontId="16" fillId="0" borderId="0" xfId="4" applyFont="1"/>
    <xf numFmtId="0" fontId="16" fillId="0" borderId="0" xfId="1" applyFont="1"/>
    <xf numFmtId="165" fontId="5" fillId="0" borderId="3" xfId="1" applyNumberFormat="1" applyFont="1" applyBorder="1" applyAlignment="1">
      <alignment horizontal="left"/>
    </xf>
    <xf numFmtId="0" fontId="5" fillId="0" borderId="0" xfId="1" applyFont="1" applyBorder="1" applyAlignment="1">
      <alignment horizontal="center"/>
    </xf>
    <xf numFmtId="165" fontId="5" fillId="0" borderId="3" xfId="1" applyNumberFormat="1" applyFont="1" applyBorder="1" applyAlignment="1"/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164" fontId="5" fillId="0" borderId="0" xfId="1" applyNumberFormat="1" applyFont="1" applyBorder="1"/>
    <xf numFmtId="0" fontId="5" fillId="0" borderId="17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7" fillId="0" borderId="0" xfId="1" applyFont="1"/>
    <xf numFmtId="0" fontId="4" fillId="0" borderId="20" xfId="1" applyFont="1" applyBorder="1"/>
    <xf numFmtId="164" fontId="7" fillId="0" borderId="1" xfId="1" applyNumberFormat="1" applyFont="1" applyBorder="1"/>
    <xf numFmtId="0" fontId="5" fillId="0" borderId="1" xfId="1" applyFont="1" applyFill="1" applyBorder="1" applyAlignment="1">
      <alignment horizontal="right"/>
    </xf>
    <xf numFmtId="0" fontId="5" fillId="0" borderId="0" xfId="1" applyFont="1" applyBorder="1" applyAlignment="1"/>
    <xf numFmtId="0" fontId="5" fillId="0" borderId="15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9" fillId="0" borderId="0" xfId="1" applyFont="1" applyAlignment="1">
      <alignment horizontal="left"/>
    </xf>
    <xf numFmtId="0" fontId="5" fillId="0" borderId="0" xfId="1" applyFont="1" applyAlignment="1"/>
    <xf numFmtId="0" fontId="21" fillId="0" borderId="0" xfId="1" applyFont="1"/>
    <xf numFmtId="0" fontId="8" fillId="0" borderId="0" xfId="1" applyFont="1" applyAlignment="1">
      <alignment horizontal="center"/>
    </xf>
    <xf numFmtId="0" fontId="7" fillId="0" borderId="0" xfId="1" applyFont="1" applyAlignment="1"/>
    <xf numFmtId="0" fontId="22" fillId="0" borderId="0" xfId="1" applyFont="1"/>
    <xf numFmtId="0" fontId="40" fillId="0" borderId="0" xfId="1" applyFont="1"/>
    <xf numFmtId="0" fontId="40" fillId="0" borderId="0" xfId="1" applyFont="1" applyFill="1"/>
    <xf numFmtId="0" fontId="41" fillId="0" borderId="0" xfId="1" applyFont="1"/>
    <xf numFmtId="0" fontId="41" fillId="0" borderId="0" xfId="1" applyFont="1" applyFill="1"/>
    <xf numFmtId="0" fontId="41" fillId="0" borderId="2" xfId="1" applyFont="1" applyBorder="1"/>
    <xf numFmtId="1" fontId="41" fillId="0" borderId="1" xfId="1" applyNumberFormat="1" applyFont="1" applyFill="1" applyBorder="1"/>
    <xf numFmtId="0" fontId="41" fillId="0" borderId="1" xfId="1" applyFont="1" applyBorder="1"/>
    <xf numFmtId="0" fontId="42" fillId="0" borderId="0" xfId="1" applyFont="1" applyBorder="1" applyAlignment="1">
      <alignment horizontal="right" vertical="center" wrapText="1"/>
    </xf>
    <xf numFmtId="1" fontId="41" fillId="0" borderId="1" xfId="1" applyNumberFormat="1" applyFont="1" applyBorder="1"/>
    <xf numFmtId="0" fontId="43" fillId="0" borderId="0" xfId="1" applyFont="1" applyBorder="1" applyAlignment="1">
      <alignment horizontal="right" vertical="center" wrapText="1"/>
    </xf>
    <xf numFmtId="0" fontId="44" fillId="0" borderId="7" xfId="1" applyFont="1" applyBorder="1"/>
    <xf numFmtId="1" fontId="44" fillId="0" borderId="8" xfId="1" applyNumberFormat="1" applyFont="1" applyFill="1" applyBorder="1" applyAlignment="1"/>
    <xf numFmtId="0" fontId="4" fillId="0" borderId="0" xfId="1" applyFont="1" applyAlignment="1">
      <alignment vertical="center"/>
    </xf>
    <xf numFmtId="0" fontId="41" fillId="0" borderId="15" xfId="1" applyFont="1" applyFill="1" applyBorder="1" applyAlignment="1">
      <alignment horizontal="center" vertical="center"/>
    </xf>
    <xf numFmtId="0" fontId="41" fillId="0" borderId="15" xfId="1" applyFont="1" applyBorder="1" applyAlignment="1">
      <alignment horizontal="center" vertical="center"/>
    </xf>
    <xf numFmtId="0" fontId="41" fillId="0" borderId="16" xfId="1" applyFont="1" applyFill="1" applyBorder="1" applyAlignment="1">
      <alignment horizontal="center" vertical="center"/>
    </xf>
    <xf numFmtId="0" fontId="44" fillId="0" borderId="0" xfId="1" applyFont="1" applyBorder="1"/>
    <xf numFmtId="0" fontId="41" fillId="0" borderId="0" xfId="1" applyFont="1" applyBorder="1"/>
    <xf numFmtId="164" fontId="41" fillId="0" borderId="0" xfId="1" applyNumberFormat="1" applyFont="1" applyBorder="1"/>
    <xf numFmtId="0" fontId="41" fillId="0" borderId="36" xfId="1" applyFont="1" applyBorder="1"/>
    <xf numFmtId="164" fontId="41" fillId="0" borderId="1" xfId="1" applyNumberFormat="1" applyFont="1" applyBorder="1"/>
    <xf numFmtId="164" fontId="41" fillId="0" borderId="2" xfId="1" applyNumberFormat="1" applyFont="1" applyBorder="1"/>
    <xf numFmtId="164" fontId="44" fillId="0" borderId="1" xfId="1" applyNumberFormat="1" applyFont="1" applyBorder="1"/>
    <xf numFmtId="164" fontId="44" fillId="0" borderId="37" xfId="1" applyNumberFormat="1" applyFont="1" applyBorder="1"/>
    <xf numFmtId="0" fontId="46" fillId="0" borderId="0" xfId="1" applyFont="1"/>
    <xf numFmtId="0" fontId="46" fillId="0" borderId="0" xfId="1" applyFont="1" applyBorder="1"/>
    <xf numFmtId="0" fontId="47" fillId="0" borderId="0" xfId="1" applyFont="1"/>
    <xf numFmtId="0" fontId="47" fillId="0" borderId="0" xfId="1" applyFont="1" applyBorder="1"/>
    <xf numFmtId="0" fontId="21" fillId="0" borderId="0" xfId="1" applyFont="1" applyBorder="1"/>
    <xf numFmtId="0" fontId="6" fillId="0" borderId="0" xfId="1" applyFont="1"/>
    <xf numFmtId="0" fontId="21" fillId="0" borderId="0" xfId="1" applyFont="1" applyAlignment="1">
      <alignment wrapText="1"/>
    </xf>
    <xf numFmtId="0" fontId="5" fillId="0" borderId="20" xfId="1" applyFont="1" applyBorder="1"/>
    <xf numFmtId="0" fontId="5" fillId="0" borderId="41" xfId="1" applyFont="1" applyBorder="1"/>
    <xf numFmtId="1" fontId="5" fillId="0" borderId="1" xfId="1" applyNumberFormat="1" applyFont="1" applyBorder="1"/>
    <xf numFmtId="0" fontId="9" fillId="0" borderId="0" xfId="1" applyFont="1" applyBorder="1" applyAlignment="1">
      <alignment horizontal="centerContinuous"/>
    </xf>
    <xf numFmtId="0" fontId="46" fillId="32" borderId="0" xfId="1" applyFont="1" applyFill="1" applyBorder="1"/>
    <xf numFmtId="0" fontId="5" fillId="0" borderId="41" xfId="1" applyFont="1" applyFill="1" applyBorder="1"/>
    <xf numFmtId="0" fontId="5" fillId="0" borderId="0" xfId="1" applyFont="1" applyFill="1" applyAlignment="1">
      <alignment horizontal="centerContinuous"/>
    </xf>
    <xf numFmtId="0" fontId="5" fillId="0" borderId="0" xfId="1" applyFont="1" applyAlignment="1">
      <alignment horizontal="centerContinuous"/>
    </xf>
    <xf numFmtId="0" fontId="9" fillId="0" borderId="20" xfId="1" applyFont="1" applyBorder="1" applyAlignment="1">
      <alignment horizontal="center"/>
    </xf>
    <xf numFmtId="164" fontId="5" fillId="0" borderId="41" xfId="1" applyNumberFormat="1" applyFont="1" applyBorder="1"/>
    <xf numFmtId="164" fontId="5" fillId="0" borderId="2" xfId="1" applyNumberFormat="1" applyFont="1" applyBorder="1"/>
    <xf numFmtId="164" fontId="5" fillId="0" borderId="20" xfId="1" applyNumberFormat="1" applyFont="1" applyBorder="1"/>
    <xf numFmtId="49" fontId="5" fillId="0" borderId="3" xfId="1" applyNumberFormat="1" applyFont="1" applyBorder="1"/>
    <xf numFmtId="0" fontId="48" fillId="0" borderId="19" xfId="1" applyFont="1" applyBorder="1" applyAlignment="1">
      <alignment horizontal="center" vertical="center" wrapText="1"/>
    </xf>
    <xf numFmtId="0" fontId="9" fillId="0" borderId="0" xfId="1" applyFont="1" applyBorder="1"/>
    <xf numFmtId="0" fontId="21" fillId="0" borderId="0" xfId="1" applyFont="1" applyFill="1" applyBorder="1"/>
    <xf numFmtId="0" fontId="6" fillId="0" borderId="0" xfId="1" applyFont="1" applyBorder="1" applyAlignment="1">
      <alignment horizontal="centerContinuous"/>
    </xf>
    <xf numFmtId="0" fontId="9" fillId="0" borderId="3" xfId="1" applyFont="1" applyBorder="1" applyAlignment="1"/>
    <xf numFmtId="0" fontId="9" fillId="0" borderId="3" xfId="1" applyFont="1" applyBorder="1" applyAlignment="1">
      <alignment wrapText="1"/>
    </xf>
    <xf numFmtId="0" fontId="5" fillId="0" borderId="3" xfId="1" applyFont="1" applyBorder="1" applyAlignment="1">
      <alignment wrapText="1"/>
    </xf>
    <xf numFmtId="0" fontId="21" fillId="0" borderId="0" xfId="1" applyFont="1"/>
    <xf numFmtId="0" fontId="50" fillId="0" borderId="0" xfId="1" applyFont="1"/>
    <xf numFmtId="0" fontId="50" fillId="0" borderId="0" xfId="1" applyFont="1" applyBorder="1"/>
    <xf numFmtId="0" fontId="8" fillId="0" borderId="0" xfId="1" applyFont="1" applyBorder="1" applyAlignment="1"/>
    <xf numFmtId="164" fontId="21" fillId="0" borderId="0" xfId="1" applyNumberFormat="1" applyFont="1"/>
    <xf numFmtId="164" fontId="21" fillId="0" borderId="0" xfId="1" applyNumberFormat="1" applyFont="1" applyFill="1" applyBorder="1"/>
    <xf numFmtId="164" fontId="46" fillId="0" borderId="0" xfId="1" applyNumberFormat="1" applyFont="1" applyBorder="1"/>
    <xf numFmtId="0" fontId="51" fillId="0" borderId="0" xfId="1" applyFont="1" applyBorder="1" applyAlignment="1">
      <alignment horizontal="right" wrapText="1"/>
    </xf>
    <xf numFmtId="164" fontId="5" fillId="0" borderId="1" xfId="1" applyNumberFormat="1" applyFont="1" applyBorder="1" applyAlignment="1">
      <alignment horizontal="right"/>
    </xf>
    <xf numFmtId="0" fontId="52" fillId="0" borderId="0" xfId="1" applyFont="1" applyBorder="1" applyAlignment="1">
      <alignment horizontal="right" vertical="top" wrapText="1"/>
    </xf>
    <xf numFmtId="0" fontId="5" fillId="0" borderId="8" xfId="1" applyFont="1" applyBorder="1"/>
    <xf numFmtId="0" fontId="5" fillId="0" borderId="4" xfId="1" applyFont="1" applyBorder="1"/>
    <xf numFmtId="0" fontId="5" fillId="0" borderId="35" xfId="1" applyFont="1" applyBorder="1" applyAlignment="1">
      <alignment horizontal="centerContinuous"/>
    </xf>
    <xf numFmtId="0" fontId="5" fillId="0" borderId="33" xfId="1" applyFont="1" applyBorder="1" applyAlignment="1">
      <alignment horizontal="centerContinuous"/>
    </xf>
    <xf numFmtId="0" fontId="5" fillId="0" borderId="39" xfId="1" applyFont="1" applyBorder="1" applyAlignment="1">
      <alignment horizontal="centerContinuous"/>
    </xf>
    <xf numFmtId="0" fontId="5" fillId="0" borderId="39" xfId="1" applyFont="1" applyBorder="1" applyAlignment="1">
      <alignment horizontal="centerContinuous" wrapText="1"/>
    </xf>
    <xf numFmtId="0" fontId="5" fillId="0" borderId="7" xfId="1" applyFont="1" applyBorder="1"/>
    <xf numFmtId="0" fontId="5" fillId="0" borderId="16" xfId="1" applyFont="1" applyFill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46" fillId="0" borderId="0" xfId="1" applyFont="1" applyAlignment="1">
      <alignment vertical="top"/>
    </xf>
    <xf numFmtId="0" fontId="5" fillId="0" borderId="0" xfId="1" applyFont="1" applyAlignment="1">
      <alignment vertical="top"/>
    </xf>
    <xf numFmtId="164" fontId="4" fillId="0" borderId="0" xfId="1" applyNumberFormat="1" applyFont="1"/>
    <xf numFmtId="0" fontId="4" fillId="0" borderId="0" xfId="1" applyFont="1" applyFill="1" applyBorder="1"/>
    <xf numFmtId="0" fontId="39" fillId="0" borderId="0" xfId="1" applyFont="1"/>
    <xf numFmtId="0" fontId="39" fillId="0" borderId="0" xfId="1" applyFont="1" applyBorder="1"/>
    <xf numFmtId="0" fontId="51" fillId="0" borderId="0" xfId="1" applyFont="1" applyBorder="1" applyAlignment="1">
      <alignment horizontal="right" vertical="top" wrapText="1"/>
    </xf>
    <xf numFmtId="164" fontId="51" fillId="0" borderId="0" xfId="1" applyNumberFormat="1" applyFont="1" applyBorder="1" applyAlignment="1">
      <alignment horizontal="right" wrapText="1"/>
    </xf>
    <xf numFmtId="1" fontId="4" fillId="0" borderId="0" xfId="1" applyNumberFormat="1" applyFont="1" applyBorder="1"/>
    <xf numFmtId="0" fontId="51" fillId="0" borderId="0" xfId="1" applyFont="1" applyFill="1" applyBorder="1" applyAlignment="1">
      <alignment horizontal="right" wrapText="1"/>
    </xf>
    <xf numFmtId="0" fontId="5" fillId="0" borderId="2" xfId="1" applyFont="1" applyBorder="1" applyAlignment="1">
      <alignment horizontal="center"/>
    </xf>
    <xf numFmtId="164" fontId="4" fillId="0" borderId="0" xfId="1" applyNumberFormat="1" applyFont="1" applyBorder="1"/>
    <xf numFmtId="0" fontId="4" fillId="0" borderId="0" xfId="1" applyNumberFormat="1" applyFont="1" applyBorder="1" applyAlignment="1"/>
    <xf numFmtId="164" fontId="51" fillId="0" borderId="0" xfId="1" applyNumberFormat="1" applyFont="1" applyBorder="1" applyAlignment="1">
      <alignment horizontal="right" vertical="top" wrapText="1"/>
    </xf>
    <xf numFmtId="0" fontId="5" fillId="0" borderId="33" xfId="1" applyFont="1" applyBorder="1" applyAlignment="1">
      <alignment horizontal="center" wrapText="1"/>
    </xf>
    <xf numFmtId="0" fontId="5" fillId="0" borderId="34" xfId="1" applyFont="1" applyBorder="1" applyAlignment="1">
      <alignment horizontal="center" wrapText="1"/>
    </xf>
    <xf numFmtId="0" fontId="5" fillId="0" borderId="33" xfId="1" applyFont="1" applyBorder="1" applyAlignment="1">
      <alignment horizontal="centerContinuous" wrapText="1"/>
    </xf>
    <xf numFmtId="0" fontId="5" fillId="0" borderId="34" xfId="1" applyFont="1" applyBorder="1" applyAlignment="1">
      <alignment horizontal="centerContinuous" wrapText="1"/>
    </xf>
    <xf numFmtId="0" fontId="5" fillId="0" borderId="16" xfId="1" applyFont="1" applyFill="1" applyBorder="1" applyAlignment="1">
      <alignment horizontal="center"/>
    </xf>
    <xf numFmtId="0" fontId="5" fillId="0" borderId="16" xfId="1" applyFont="1" applyBorder="1" applyAlignment="1">
      <alignment horizontal="center"/>
    </xf>
    <xf numFmtId="1" fontId="5" fillId="0" borderId="0" xfId="1" applyNumberFormat="1" applyFont="1"/>
    <xf numFmtId="1" fontId="5" fillId="0" borderId="1" xfId="2" applyNumberFormat="1" applyFont="1" applyBorder="1"/>
    <xf numFmtId="1" fontId="5" fillId="0" borderId="1" xfId="1" applyNumberFormat="1" applyFont="1" applyFill="1" applyBorder="1"/>
    <xf numFmtId="1" fontId="7" fillId="0" borderId="0" xfId="1" applyNumberFormat="1" applyFont="1"/>
    <xf numFmtId="1" fontId="7" fillId="0" borderId="1" xfId="2" applyNumberFormat="1" applyFont="1" applyBorder="1" applyAlignment="1">
      <alignment horizontal="right"/>
    </xf>
    <xf numFmtId="1" fontId="7" fillId="0" borderId="1" xfId="1" applyNumberFormat="1" applyFont="1" applyBorder="1"/>
    <xf numFmtId="0" fontId="5" fillId="0" borderId="4" xfId="1" applyFont="1" applyBorder="1" applyAlignment="1"/>
    <xf numFmtId="0" fontId="5" fillId="0" borderId="34" xfId="1" applyFont="1" applyBorder="1" applyAlignment="1">
      <alignment horizontal="centerContinuous"/>
    </xf>
    <xf numFmtId="0" fontId="9" fillId="0" borderId="0" xfId="1" applyFont="1" applyBorder="1" applyAlignment="1">
      <alignment horizontal="center" vertical="top" wrapText="1"/>
    </xf>
    <xf numFmtId="0" fontId="9" fillId="0" borderId="30" xfId="1" applyFont="1" applyBorder="1" applyAlignment="1">
      <alignment horizontal="center" vertical="top" wrapText="1"/>
    </xf>
    <xf numFmtId="0" fontId="9" fillId="0" borderId="32" xfId="1" applyFont="1" applyBorder="1" applyAlignment="1">
      <alignment horizontal="center" vertical="top" wrapText="1"/>
    </xf>
    <xf numFmtId="0" fontId="5" fillId="0" borderId="30" xfId="1" applyFont="1" applyBorder="1" applyAlignment="1">
      <alignment vertical="center" wrapText="1"/>
    </xf>
    <xf numFmtId="0" fontId="5" fillId="0" borderId="32" xfId="1" applyFont="1" applyBorder="1" applyAlignment="1">
      <alignment horizontal="center" wrapText="1"/>
    </xf>
    <xf numFmtId="0" fontId="9" fillId="0" borderId="2" xfId="1" applyFont="1" applyBorder="1" applyAlignment="1">
      <alignment horizontal="center" vertical="top"/>
    </xf>
    <xf numFmtId="0" fontId="5" fillId="0" borderId="7" xfId="1" applyFont="1" applyBorder="1" applyAlignment="1">
      <alignment horizontal="center"/>
    </xf>
    <xf numFmtId="0" fontId="9" fillId="0" borderId="0" xfId="1" applyFont="1" applyBorder="1" applyAlignment="1"/>
    <xf numFmtId="0" fontId="16" fillId="0" borderId="0" xfId="1" applyFont="1" applyBorder="1"/>
    <xf numFmtId="0" fontId="5" fillId="0" borderId="1" xfId="1" applyFont="1" applyBorder="1" applyAlignment="1">
      <alignment horizontal="centerContinuous"/>
    </xf>
    <xf numFmtId="0" fontId="5" fillId="0" borderId="15" xfId="1" applyFont="1" applyBorder="1" applyAlignment="1">
      <alignment horizontal="center" vertical="center"/>
    </xf>
    <xf numFmtId="0" fontId="55" fillId="0" borderId="0" xfId="1" applyFont="1"/>
    <xf numFmtId="0" fontId="4" fillId="0" borderId="0" xfId="1" applyNumberFormat="1" applyFont="1"/>
    <xf numFmtId="1" fontId="4" fillId="0" borderId="0" xfId="1" applyNumberFormat="1" applyFont="1"/>
    <xf numFmtId="164" fontId="19" fillId="0" borderId="0" xfId="1" applyNumberFormat="1" applyFont="1" applyBorder="1"/>
    <xf numFmtId="164" fontId="16" fillId="0" borderId="0" xfId="1" applyNumberFormat="1" applyFont="1"/>
    <xf numFmtId="164" fontId="55" fillId="0" borderId="0" xfId="1" applyNumberFormat="1" applyFont="1"/>
    <xf numFmtId="0" fontId="58" fillId="0" borderId="0" xfId="1" applyFont="1"/>
    <xf numFmtId="164" fontId="58" fillId="0" borderId="0" xfId="1" applyNumberFormat="1" applyFont="1"/>
    <xf numFmtId="0" fontId="59" fillId="0" borderId="0" xfId="1" applyFont="1" applyBorder="1"/>
    <xf numFmtId="164" fontId="7" fillId="0" borderId="54" xfId="1" applyNumberFormat="1" applyFont="1" applyBorder="1"/>
    <xf numFmtId="0" fontId="7" fillId="0" borderId="55" xfId="1" applyFont="1" applyBorder="1"/>
    <xf numFmtId="0" fontId="5" fillId="0" borderId="54" xfId="1" applyFont="1" applyBorder="1"/>
    <xf numFmtId="0" fontId="5" fillId="0" borderId="55" xfId="1" applyFont="1" applyBorder="1"/>
    <xf numFmtId="164" fontId="5" fillId="0" borderId="55" xfId="1" applyNumberFormat="1" applyFont="1" applyBorder="1"/>
    <xf numFmtId="0" fontId="7" fillId="0" borderId="54" xfId="1" applyFont="1" applyBorder="1"/>
    <xf numFmtId="0" fontId="5" fillId="0" borderId="56" xfId="1" applyFont="1" applyBorder="1" applyAlignment="1">
      <alignment horizontal="centerContinuous" vertical="center"/>
    </xf>
    <xf numFmtId="0" fontId="5" fillId="0" borderId="44" xfId="1" applyFont="1" applyBorder="1" applyAlignment="1">
      <alignment horizontal="centerContinuous" vertical="center"/>
    </xf>
    <xf numFmtId="0" fontId="9" fillId="0" borderId="5" xfId="1" applyFont="1" applyBorder="1" applyAlignment="1">
      <alignment horizontal="centerContinuous" wrapText="1"/>
    </xf>
    <xf numFmtId="0" fontId="9" fillId="0" borderId="2" xfId="1" applyFont="1" applyBorder="1" applyAlignment="1">
      <alignment horizontal="centerContinuous"/>
    </xf>
    <xf numFmtId="0" fontId="5" fillId="0" borderId="52" xfId="1" applyFont="1" applyBorder="1" applyAlignment="1">
      <alignment horizontal="centerContinuous"/>
    </xf>
    <xf numFmtId="0" fontId="5" fillId="0" borderId="7" xfId="1" applyFont="1" applyBorder="1" applyAlignment="1">
      <alignment horizontal="centerContinuous"/>
    </xf>
    <xf numFmtId="0" fontId="21" fillId="0" borderId="0" xfId="1" applyFont="1" applyAlignment="1"/>
    <xf numFmtId="0" fontId="5" fillId="0" borderId="57" xfId="1" applyFont="1" applyBorder="1"/>
    <xf numFmtId="0" fontId="5" fillId="0" borderId="31" xfId="1" applyFont="1" applyBorder="1" applyAlignment="1">
      <alignment horizontal="center" vertical="top" wrapText="1"/>
    </xf>
    <xf numFmtId="0" fontId="5" fillId="0" borderId="38" xfId="1" applyFont="1" applyBorder="1" applyAlignment="1">
      <alignment horizontal="center" vertical="top"/>
    </xf>
    <xf numFmtId="0" fontId="5" fillId="0" borderId="0" xfId="1" applyFont="1" applyAlignment="1">
      <alignment horizontal="center"/>
    </xf>
    <xf numFmtId="0" fontId="5" fillId="0" borderId="39" xfId="1" applyFont="1" applyBorder="1" applyAlignment="1">
      <alignment horizontal="center"/>
    </xf>
    <xf numFmtId="0" fontId="51" fillId="0" borderId="0" xfId="1" applyFont="1"/>
    <xf numFmtId="0" fontId="55" fillId="0" borderId="0" xfId="1" applyFont="1" applyBorder="1"/>
    <xf numFmtId="0" fontId="61" fillId="0" borderId="0" xfId="1" applyFont="1"/>
    <xf numFmtId="0" fontId="62" fillId="0" borderId="0" xfId="1" applyFont="1"/>
    <xf numFmtId="0" fontId="63" fillId="0" borderId="0" xfId="1" applyFont="1"/>
    <xf numFmtId="164" fontId="46" fillId="0" borderId="0" xfId="1" applyNumberFormat="1" applyFont="1"/>
    <xf numFmtId="166" fontId="16" fillId="0" borderId="0" xfId="1" applyNumberFormat="1" applyFont="1" applyBorder="1"/>
    <xf numFmtId="166" fontId="64" fillId="0" borderId="0" xfId="1" applyNumberFormat="1" applyFont="1" applyBorder="1"/>
    <xf numFmtId="0" fontId="65" fillId="0" borderId="0" xfId="7" applyFont="1"/>
    <xf numFmtId="0" fontId="65" fillId="0" borderId="0" xfId="7" applyFont="1" applyBorder="1"/>
    <xf numFmtId="0" fontId="5" fillId="0" borderId="0" xfId="7" applyFont="1"/>
    <xf numFmtId="0" fontId="66" fillId="0" borderId="0" xfId="7" applyFont="1"/>
    <xf numFmtId="0" fontId="66" fillId="0" borderId="0" xfId="7" applyFont="1" applyBorder="1"/>
    <xf numFmtId="0" fontId="5" fillId="0" borderId="0" xfId="7" applyFont="1" applyBorder="1"/>
    <xf numFmtId="0" fontId="5" fillId="0" borderId="0" xfId="7" applyFont="1" applyFill="1" applyBorder="1"/>
    <xf numFmtId="0" fontId="5" fillId="0" borderId="0" xfId="7" applyFont="1" applyBorder="1" applyAlignment="1"/>
    <xf numFmtId="0" fontId="5" fillId="0" borderId="15" xfId="7" applyFont="1" applyFill="1" applyBorder="1" applyAlignment="1">
      <alignment horizontal="center"/>
    </xf>
    <xf numFmtId="165" fontId="5" fillId="0" borderId="0" xfId="1" applyNumberFormat="1" applyFont="1" applyBorder="1"/>
    <xf numFmtId="49" fontId="5" fillId="0" borderId="0" xfId="1" applyNumberFormat="1" applyFont="1" applyBorder="1"/>
    <xf numFmtId="0" fontId="5" fillId="0" borderId="7" xfId="1" applyFont="1" applyBorder="1" applyAlignment="1">
      <alignment horizontal="center" vertical="center" wrapText="1"/>
    </xf>
    <xf numFmtId="0" fontId="5" fillId="0" borderId="56" xfId="1" applyFont="1" applyBorder="1" applyAlignment="1">
      <alignment horizontal="center" vertical="center" wrapText="1"/>
    </xf>
    <xf numFmtId="2" fontId="46" fillId="0" borderId="0" xfId="1" applyNumberFormat="1" applyFont="1"/>
    <xf numFmtId="2" fontId="5" fillId="0" borderId="0" xfId="1" applyNumberFormat="1" applyFont="1"/>
    <xf numFmtId="2" fontId="5" fillId="0" borderId="1" xfId="1" applyNumberFormat="1" applyFont="1" applyBorder="1"/>
    <xf numFmtId="2" fontId="56" fillId="0" borderId="1" xfId="1" applyNumberFormat="1" applyFont="1" applyBorder="1"/>
    <xf numFmtId="0" fontId="9" fillId="0" borderId="3" xfId="1" applyNumberFormat="1" applyFont="1" applyBorder="1"/>
    <xf numFmtId="2" fontId="56" fillId="0" borderId="1" xfId="8" applyNumberFormat="1" applyFont="1" applyBorder="1"/>
    <xf numFmtId="0" fontId="59" fillId="0" borderId="0" xfId="1" applyFont="1" applyAlignment="1">
      <alignment horizontal="center"/>
    </xf>
    <xf numFmtId="2" fontId="5" fillId="0" borderId="1" xfId="1" applyNumberFormat="1" applyFont="1" applyBorder="1" applyAlignment="1">
      <alignment horizontal="right"/>
    </xf>
    <xf numFmtId="2" fontId="5" fillId="0" borderId="1" xfId="1" applyNumberFormat="1" applyFont="1" applyFill="1" applyBorder="1"/>
    <xf numFmtId="2" fontId="5" fillId="0" borderId="2" xfId="1" applyNumberFormat="1" applyFont="1" applyBorder="1" applyAlignment="1">
      <alignment horizontal="right"/>
    </xf>
    <xf numFmtId="2" fontId="46" fillId="0" borderId="0" xfId="1" applyNumberFormat="1" applyFont="1" applyBorder="1" applyAlignment="1">
      <alignment horizontal="center" vertical="center"/>
    </xf>
    <xf numFmtId="0" fontId="46" fillId="0" borderId="0" xfId="1" applyFont="1" applyBorder="1" applyAlignment="1">
      <alignment vertical="center"/>
    </xf>
    <xf numFmtId="2" fontId="68" fillId="0" borderId="0" xfId="1" applyNumberFormat="1" applyFont="1" applyBorder="1"/>
    <xf numFmtId="2" fontId="5" fillId="0" borderId="0" xfId="1" applyNumberFormat="1" applyFont="1" applyBorder="1"/>
    <xf numFmtId="0" fontId="69" fillId="0" borderId="0" xfId="1" applyFont="1" applyAlignment="1">
      <alignment horizontal="center"/>
    </xf>
    <xf numFmtId="167" fontId="53" fillId="32" borderId="0" xfId="1" applyNumberFormat="1" applyFont="1" applyFill="1" applyAlignment="1"/>
    <xf numFmtId="167" fontId="54" fillId="32" borderId="0" xfId="1" applyNumberFormat="1" applyFont="1" applyFill="1" applyAlignment="1"/>
    <xf numFmtId="2" fontId="5" fillId="0" borderId="20" xfId="1" applyNumberFormat="1" applyFont="1" applyBorder="1" applyAlignment="1">
      <alignment horizontal="right"/>
    </xf>
    <xf numFmtId="2" fontId="68" fillId="0" borderId="0" xfId="1" applyNumberFormat="1" applyFont="1"/>
    <xf numFmtId="2" fontId="46" fillId="0" borderId="0" xfId="1" applyNumberFormat="1" applyFont="1" applyBorder="1"/>
    <xf numFmtId="0" fontId="46" fillId="0" borderId="0" xfId="1" applyFont="1" applyAlignment="1">
      <alignment horizontal="center"/>
    </xf>
    <xf numFmtId="0" fontId="5" fillId="0" borderId="1" xfId="1" applyFont="1" applyBorder="1" applyAlignment="1">
      <alignment horizontal="right"/>
    </xf>
    <xf numFmtId="2" fontId="5" fillId="0" borderId="1" xfId="1" applyNumberFormat="1" applyFont="1" applyFill="1" applyBorder="1" applyAlignment="1">
      <alignment horizontal="right"/>
    </xf>
    <xf numFmtId="1" fontId="46" fillId="0" borderId="0" xfId="1" applyNumberFormat="1" applyFont="1"/>
    <xf numFmtId="0" fontId="46" fillId="0" borderId="0" xfId="1" applyFont="1" applyFill="1"/>
    <xf numFmtId="2" fontId="5" fillId="0" borderId="0" xfId="1" applyNumberFormat="1" applyFont="1" applyFill="1"/>
    <xf numFmtId="0" fontId="4" fillId="0" borderId="0" xfId="1"/>
    <xf numFmtId="0" fontId="46" fillId="0" borderId="0" xfId="1" applyFont="1" applyBorder="1" applyAlignment="1">
      <alignment horizontal="center" vertical="center"/>
    </xf>
    <xf numFmtId="0" fontId="68" fillId="0" borderId="0" xfId="1" applyFont="1"/>
    <xf numFmtId="0" fontId="46" fillId="0" borderId="0" xfId="1" applyFont="1" applyAlignment="1">
      <alignment horizontal="right"/>
    </xf>
    <xf numFmtId="0" fontId="59" fillId="0" borderId="0" xfId="1" applyFont="1"/>
    <xf numFmtId="2" fontId="59" fillId="0" borderId="0" xfId="1" applyNumberFormat="1" applyFont="1"/>
    <xf numFmtId="49" fontId="70" fillId="0" borderId="0" xfId="1" applyNumberFormat="1" applyFont="1" applyBorder="1" applyAlignment="1">
      <alignment horizontal="right"/>
    </xf>
    <xf numFmtId="4" fontId="5" fillId="0" borderId="1" xfId="1" applyNumberFormat="1" applyFont="1" applyFill="1" applyBorder="1" applyAlignment="1">
      <alignment horizontal="right"/>
    </xf>
    <xf numFmtId="4" fontId="5" fillId="0" borderId="0" xfId="1" applyNumberFormat="1" applyFont="1" applyFill="1" applyAlignment="1">
      <alignment horizontal="right"/>
    </xf>
    <xf numFmtId="4" fontId="5" fillId="0" borderId="2" xfId="1" applyNumberFormat="1" applyFont="1" applyFill="1" applyBorder="1" applyAlignment="1">
      <alignment horizontal="right"/>
    </xf>
    <xf numFmtId="49" fontId="70" fillId="0" borderId="2" xfId="1" applyNumberFormat="1" applyFont="1" applyBorder="1" applyAlignment="1">
      <alignment horizontal="right"/>
    </xf>
    <xf numFmtId="4" fontId="5" fillId="0" borderId="1" xfId="11" applyNumberFormat="1" applyFont="1" applyFill="1" applyBorder="1" applyAlignment="1">
      <alignment horizontal="right"/>
    </xf>
    <xf numFmtId="4" fontId="5" fillId="0" borderId="1" xfId="1" applyNumberFormat="1" applyFont="1" applyFill="1" applyBorder="1" applyAlignment="1">
      <alignment horizontal="right" wrapText="1"/>
    </xf>
    <xf numFmtId="168" fontId="59" fillId="0" borderId="0" xfId="1" applyNumberFormat="1" applyFont="1"/>
    <xf numFmtId="2" fontId="5" fillId="0" borderId="0" xfId="1" applyNumberFormat="1" applyFont="1" applyFill="1" applyAlignment="1">
      <alignment horizontal="right"/>
    </xf>
    <xf numFmtId="4" fontId="5" fillId="0" borderId="1" xfId="11" applyNumberFormat="1" applyFont="1" applyFill="1" applyBorder="1"/>
    <xf numFmtId="168" fontId="46" fillId="0" borderId="0" xfId="1" applyNumberFormat="1" applyFont="1"/>
    <xf numFmtId="2" fontId="53" fillId="0" borderId="0" xfId="1" applyNumberFormat="1" applyFont="1" applyFill="1" applyAlignment="1">
      <alignment horizontal="right"/>
    </xf>
    <xf numFmtId="4" fontId="7" fillId="0" borderId="1" xfId="11" applyNumberFormat="1" applyFont="1" applyFill="1" applyBorder="1"/>
    <xf numFmtId="2" fontId="7" fillId="0" borderId="1" xfId="1" applyNumberFormat="1" applyFont="1" applyFill="1" applyBorder="1" applyAlignment="1">
      <alignment horizontal="right"/>
    </xf>
    <xf numFmtId="2" fontId="7" fillId="0" borderId="1" xfId="1" applyNumberFormat="1" applyFont="1" applyBorder="1" applyAlignment="1">
      <alignment horizontal="right"/>
    </xf>
    <xf numFmtId="49" fontId="70" fillId="0" borderId="7" xfId="1" applyNumberFormat="1" applyFont="1" applyBorder="1" applyAlignment="1">
      <alignment horizontal="right"/>
    </xf>
    <xf numFmtId="2" fontId="70" fillId="0" borderId="8" xfId="1" applyNumberFormat="1" applyFont="1" applyFill="1" applyBorder="1" applyAlignment="1">
      <alignment horizontal="right"/>
    </xf>
    <xf numFmtId="2" fontId="70" fillId="0" borderId="8" xfId="1" applyNumberFormat="1" applyFont="1" applyBorder="1" applyAlignment="1">
      <alignment horizontal="right"/>
    </xf>
    <xf numFmtId="2" fontId="70" fillId="0" borderId="1" xfId="1" applyNumberFormat="1" applyFont="1" applyBorder="1" applyAlignment="1">
      <alignment horizontal="right"/>
    </xf>
    <xf numFmtId="2" fontId="70" fillId="0" borderId="1" xfId="1" applyNumberFormat="1" applyFont="1" applyFill="1" applyBorder="1" applyAlignment="1">
      <alignment horizontal="right"/>
    </xf>
    <xf numFmtId="0" fontId="21" fillId="0" borderId="20" xfId="1" applyFont="1" applyBorder="1" applyAlignment="1">
      <alignment horizontal="centerContinuous" vertical="justify"/>
    </xf>
    <xf numFmtId="0" fontId="21" fillId="0" borderId="0" xfId="1" applyFont="1" applyBorder="1" applyAlignment="1">
      <alignment horizontal="centerContinuous" vertical="justify"/>
    </xf>
    <xf numFmtId="0" fontId="21" fillId="0" borderId="34" xfId="1" applyFont="1" applyBorder="1" applyAlignment="1">
      <alignment horizontal="centerContinuous" vertical="center"/>
    </xf>
    <xf numFmtId="0" fontId="7" fillId="0" borderId="0" xfId="1" applyFont="1" applyFill="1"/>
    <xf numFmtId="0" fontId="8" fillId="0" borderId="0" xfId="1" applyFont="1" applyFill="1" applyBorder="1" applyAlignment="1"/>
    <xf numFmtId="0" fontId="7" fillId="0" borderId="0" xfId="1" applyFont="1" applyBorder="1" applyAlignment="1"/>
    <xf numFmtId="2" fontId="71" fillId="0" borderId="0" xfId="1" applyNumberFormat="1" applyFont="1" applyBorder="1"/>
    <xf numFmtId="2" fontId="46" fillId="0" borderId="0" xfId="1" applyNumberFormat="1" applyFont="1" applyBorder="1" applyAlignment="1">
      <alignment horizontal="right"/>
    </xf>
    <xf numFmtId="0" fontId="5" fillId="0" borderId="2" xfId="1" applyFont="1" applyBorder="1" applyAlignment="1">
      <alignment horizontal="right"/>
    </xf>
    <xf numFmtId="2" fontId="5" fillId="0" borderId="2" xfId="1" applyNumberFormat="1" applyFont="1" applyFill="1" applyBorder="1" applyAlignment="1">
      <alignment horizontal="right"/>
    </xf>
    <xf numFmtId="0" fontId="5" fillId="0" borderId="15" xfId="1" applyFont="1" applyFill="1" applyBorder="1" applyAlignment="1">
      <alignment horizontal="center" vertical="center"/>
    </xf>
    <xf numFmtId="0" fontId="72" fillId="0" borderId="0" xfId="1" applyFont="1" applyBorder="1"/>
    <xf numFmtId="0" fontId="5" fillId="0" borderId="0" xfId="1" applyFont="1" applyBorder="1" applyAlignment="1">
      <alignment horizontal="right"/>
    </xf>
    <xf numFmtId="0" fontId="72" fillId="0" borderId="0" xfId="1" applyFont="1"/>
    <xf numFmtId="2" fontId="46" fillId="0" borderId="0" xfId="1" applyNumberFormat="1" applyFont="1" applyFill="1"/>
    <xf numFmtId="2" fontId="46" fillId="0" borderId="0" xfId="1" applyNumberFormat="1" applyFont="1" applyFill="1" applyBorder="1"/>
    <xf numFmtId="0" fontId="46" fillId="0" borderId="0" xfId="1" applyFont="1" applyFill="1" applyBorder="1"/>
    <xf numFmtId="2" fontId="5" fillId="0" borderId="0" xfId="1" applyNumberFormat="1" applyFont="1" applyFill="1" applyBorder="1"/>
    <xf numFmtId="0" fontId="21" fillId="0" borderId="2" xfId="1" applyFont="1" applyBorder="1"/>
    <xf numFmtId="0" fontId="5" fillId="0" borderId="20" xfId="1" applyFont="1" applyBorder="1" applyAlignment="1">
      <alignment horizontal="right"/>
    </xf>
    <xf numFmtId="2" fontId="5" fillId="33" borderId="1" xfId="1" applyNumberFormat="1" applyFont="1" applyFill="1" applyBorder="1" applyAlignment="1">
      <alignment horizontal="right"/>
    </xf>
    <xf numFmtId="2" fontId="5" fillId="0" borderId="1" xfId="1" applyNumberFormat="1" applyFont="1" applyFill="1" applyBorder="1" applyAlignment="1"/>
    <xf numFmtId="0" fontId="5" fillId="33" borderId="1" xfId="1" applyFont="1" applyFill="1" applyBorder="1" applyAlignment="1">
      <alignment horizontal="right"/>
    </xf>
    <xf numFmtId="49" fontId="21" fillId="0" borderId="0" xfId="1" applyNumberFormat="1" applyFont="1" applyBorder="1" applyAlignment="1">
      <alignment horizontal="right"/>
    </xf>
    <xf numFmtId="1" fontId="5" fillId="33" borderId="1" xfId="1" applyNumberFormat="1" applyFont="1" applyFill="1" applyBorder="1" applyAlignment="1">
      <alignment horizontal="right"/>
    </xf>
    <xf numFmtId="2" fontId="5" fillId="0" borderId="1" xfId="1" applyNumberFormat="1" applyFont="1" applyFill="1" applyBorder="1" applyAlignment="1">
      <alignment horizontal="center"/>
    </xf>
    <xf numFmtId="1" fontId="5" fillId="33" borderId="1" xfId="1" applyNumberFormat="1" applyFont="1" applyFill="1" applyBorder="1" applyAlignment="1">
      <alignment horizontal="center"/>
    </xf>
    <xf numFmtId="2" fontId="5" fillId="33" borderId="20" xfId="1" applyNumberFormat="1" applyFont="1" applyFill="1" applyBorder="1" applyAlignment="1">
      <alignment horizontal="right"/>
    </xf>
    <xf numFmtId="0" fontId="5" fillId="33" borderId="1" xfId="1" applyFont="1" applyFill="1" applyBorder="1" applyAlignment="1"/>
    <xf numFmtId="2" fontId="5" fillId="0" borderId="1" xfId="1" applyNumberFormat="1" applyFont="1" applyFill="1" applyBorder="1" applyAlignment="1">
      <alignment horizontal="right" vertical="center"/>
    </xf>
    <xf numFmtId="1" fontId="7" fillId="0" borderId="1" xfId="1" applyNumberFormat="1" applyFont="1" applyBorder="1" applyAlignment="1">
      <alignment horizontal="right"/>
    </xf>
    <xf numFmtId="49" fontId="21" fillId="0" borderId="2" xfId="1" applyNumberFormat="1" applyFont="1" applyBorder="1" applyAlignment="1">
      <alignment horizontal="right"/>
    </xf>
    <xf numFmtId="0" fontId="5" fillId="0" borderId="63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2" fontId="5" fillId="0" borderId="63" xfId="1" applyNumberFormat="1" applyFont="1" applyFill="1" applyBorder="1"/>
    <xf numFmtId="0" fontId="5" fillId="0" borderId="12" xfId="1" applyFont="1" applyFill="1" applyBorder="1" applyAlignment="1">
      <alignment horizontal="centerContinuous"/>
    </xf>
    <xf numFmtId="0" fontId="5" fillId="0" borderId="32" xfId="1" applyFont="1" applyBorder="1" applyAlignment="1">
      <alignment horizontal="center" vertical="center" wrapText="1"/>
    </xf>
    <xf numFmtId="0" fontId="9" fillId="32" borderId="32" xfId="1" applyFont="1" applyFill="1" applyBorder="1" applyAlignment="1">
      <alignment horizontal="center" vertical="center" wrapText="1"/>
    </xf>
    <xf numFmtId="0" fontId="5" fillId="32" borderId="32" xfId="1" applyFont="1" applyFill="1" applyBorder="1" applyAlignment="1">
      <alignment horizontal="center" vertical="center" wrapText="1"/>
    </xf>
    <xf numFmtId="0" fontId="5" fillId="0" borderId="40" xfId="1" applyFont="1" applyFill="1" applyBorder="1" applyAlignment="1">
      <alignment horizontal="centerContinuous"/>
    </xf>
    <xf numFmtId="0" fontId="5" fillId="0" borderId="15" xfId="1" applyFont="1" applyFill="1" applyBorder="1" applyAlignment="1">
      <alignment horizontal="centerContinuous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14" xfId="0" applyFont="1" applyBorder="1"/>
    <xf numFmtId="0" fontId="55" fillId="0" borderId="56" xfId="0" applyFont="1" applyBorder="1" applyAlignment="1">
      <alignment horizontal="center" vertical="center" wrapText="1"/>
    </xf>
    <xf numFmtId="0" fontId="55" fillId="0" borderId="7" xfId="0" applyFont="1" applyBorder="1" applyAlignment="1">
      <alignment vertical="center"/>
    </xf>
    <xf numFmtId="164" fontId="19" fillId="0" borderId="2" xfId="0" applyNumberFormat="1" applyFont="1" applyBorder="1"/>
    <xf numFmtId="164" fontId="7" fillId="0" borderId="1" xfId="0" applyNumberFormat="1" applyFont="1" applyBorder="1" applyAlignment="1">
      <alignment horizontal="right" wrapText="1"/>
    </xf>
    <xf numFmtId="164" fontId="7" fillId="0" borderId="2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164" fontId="0" fillId="0" borderId="2" xfId="0" applyNumberFormat="1" applyFont="1" applyBorder="1"/>
    <xf numFmtId="0" fontId="14" fillId="0" borderId="0" xfId="12" applyFont="1"/>
    <xf numFmtId="0" fontId="73" fillId="0" borderId="0" xfId="12" applyFont="1"/>
    <xf numFmtId="0" fontId="14" fillId="0" borderId="0" xfId="12" applyFont="1" applyBorder="1"/>
    <xf numFmtId="2" fontId="5" fillId="0" borderId="1" xfId="12" applyNumberFormat="1" applyFont="1" applyBorder="1"/>
    <xf numFmtId="0" fontId="5" fillId="0" borderId="20" xfId="12" applyFont="1" applyBorder="1"/>
    <xf numFmtId="0" fontId="5" fillId="0" borderId="0" xfId="12" applyFont="1" applyBorder="1"/>
    <xf numFmtId="0" fontId="2" fillId="0" borderId="0" xfId="12"/>
    <xf numFmtId="2" fontId="5" fillId="0" borderId="0" xfId="12" applyNumberFormat="1" applyFont="1"/>
    <xf numFmtId="0" fontId="5" fillId="0" borderId="0" xfId="12" applyFont="1"/>
    <xf numFmtId="0" fontId="5" fillId="0" borderId="1" xfId="12" applyFont="1" applyBorder="1"/>
    <xf numFmtId="0" fontId="5" fillId="0" borderId="16" xfId="12" applyFont="1" applyBorder="1" applyAlignment="1">
      <alignment horizontal="center" vertical="center"/>
    </xf>
    <xf numFmtId="0" fontId="8" fillId="0" borderId="0" xfId="12" applyFont="1"/>
    <xf numFmtId="0" fontId="72" fillId="0" borderId="0" xfId="12" applyFont="1"/>
    <xf numFmtId="0" fontId="46" fillId="0" borderId="0" xfId="12" applyFont="1"/>
    <xf numFmtId="0" fontId="47" fillId="0" borderId="0" xfId="12" applyFont="1"/>
    <xf numFmtId="0" fontId="21" fillId="0" borderId="0" xfId="12" applyFont="1"/>
    <xf numFmtId="0" fontId="21" fillId="0" borderId="0" xfId="12" applyFont="1" applyBorder="1"/>
    <xf numFmtId="0" fontId="6" fillId="0" borderId="0" xfId="12" applyFont="1" applyBorder="1"/>
    <xf numFmtId="0" fontId="5" fillId="0" borderId="2" xfId="12" applyFont="1" applyBorder="1"/>
    <xf numFmtId="0" fontId="5" fillId="0" borderId="10" xfId="12" applyFont="1" applyBorder="1"/>
    <xf numFmtId="0" fontId="9" fillId="0" borderId="0" xfId="12" applyFont="1"/>
    <xf numFmtId="164" fontId="5" fillId="0" borderId="2" xfId="12" applyNumberFormat="1" applyFont="1" applyBorder="1"/>
    <xf numFmtId="164" fontId="5" fillId="0" borderId="1" xfId="12" applyNumberFormat="1" applyFont="1" applyBorder="1" applyAlignment="1">
      <alignment vertical="top" wrapText="1"/>
    </xf>
    <xf numFmtId="0" fontId="5" fillId="0" borderId="10" xfId="12" applyFont="1" applyBorder="1" applyAlignment="1">
      <alignment horizontal="right" vertical="top" wrapText="1"/>
    </xf>
    <xf numFmtId="169" fontId="5" fillId="0" borderId="1" xfId="12" applyNumberFormat="1" applyFont="1" applyBorder="1"/>
    <xf numFmtId="0" fontId="5" fillId="0" borderId="1" xfId="12" applyFont="1" applyBorder="1" applyAlignment="1">
      <alignment horizontal="right" vertical="top" wrapText="1"/>
    </xf>
    <xf numFmtId="164" fontId="5" fillId="0" borderId="10" xfId="12" applyNumberFormat="1" applyFont="1" applyBorder="1" applyAlignment="1">
      <alignment horizontal="right" vertical="top" wrapText="1"/>
    </xf>
    <xf numFmtId="165" fontId="5" fillId="0" borderId="0" xfId="12" applyNumberFormat="1" applyFont="1"/>
    <xf numFmtId="0" fontId="5" fillId="0" borderId="1" xfId="12" applyFont="1" applyBorder="1" applyAlignment="1">
      <alignment vertical="top" wrapText="1"/>
    </xf>
    <xf numFmtId="0" fontId="9" fillId="0" borderId="0" xfId="12" applyFont="1" applyAlignment="1">
      <alignment horizontal="left" indent="1"/>
    </xf>
    <xf numFmtId="164" fontId="5" fillId="0" borderId="1" xfId="12" applyNumberFormat="1" applyFont="1" applyBorder="1"/>
    <xf numFmtId="165" fontId="5" fillId="0" borderId="0" xfId="12" applyNumberFormat="1" applyFont="1" applyAlignment="1">
      <alignment horizontal="left" indent="1"/>
    </xf>
    <xf numFmtId="0" fontId="5" fillId="0" borderId="0" xfId="12" applyNumberFormat="1" applyFont="1"/>
    <xf numFmtId="164" fontId="5" fillId="0" borderId="1" xfId="12" applyNumberFormat="1" applyFont="1" applyBorder="1" applyAlignment="1">
      <alignment horizontal="right" vertical="top" wrapText="1"/>
    </xf>
    <xf numFmtId="0" fontId="5" fillId="0" borderId="0" xfId="12" applyFont="1" applyBorder="1" applyAlignment="1">
      <alignment vertical="center" wrapText="1"/>
    </xf>
    <xf numFmtId="0" fontId="9" fillId="0" borderId="6" xfId="12" applyFont="1" applyBorder="1" applyAlignment="1">
      <alignment horizontal="center" vertical="top"/>
    </xf>
    <xf numFmtId="0" fontId="5" fillId="0" borderId="15" xfId="12" applyFont="1" applyBorder="1" applyAlignment="1">
      <alignment horizontal="center" vertical="center"/>
    </xf>
    <xf numFmtId="0" fontId="5" fillId="0" borderId="40" xfId="12" applyFont="1" applyBorder="1" applyAlignment="1">
      <alignment horizontal="center" vertical="center"/>
    </xf>
    <xf numFmtId="0" fontId="5" fillId="0" borderId="9" xfId="12" applyFont="1" applyBorder="1" applyAlignment="1">
      <alignment horizontal="center" vertical="center"/>
    </xf>
    <xf numFmtId="0" fontId="8" fillId="0" borderId="0" xfId="12" applyFont="1" applyAlignment="1">
      <alignment horizontal="left" indent="7"/>
    </xf>
    <xf numFmtId="0" fontId="7" fillId="0" borderId="0" xfId="12" applyFont="1" applyAlignment="1">
      <alignment horizontal="left" indent="8"/>
    </xf>
    <xf numFmtId="0" fontId="76" fillId="0" borderId="0" xfId="12" applyFont="1" applyBorder="1"/>
    <xf numFmtId="2" fontId="5" fillId="0" borderId="10" xfId="12" applyNumberFormat="1" applyFont="1" applyBorder="1" applyAlignment="1">
      <alignment horizontal="right" vertical="top" wrapText="1"/>
    </xf>
    <xf numFmtId="2" fontId="5" fillId="0" borderId="2" xfId="12" applyNumberFormat="1" applyFont="1" applyBorder="1"/>
    <xf numFmtId="2" fontId="5" fillId="0" borderId="1" xfId="12" applyNumberFormat="1" applyFont="1" applyBorder="1" applyAlignment="1">
      <alignment horizontal="right" vertical="top" wrapText="1"/>
    </xf>
    <xf numFmtId="0" fontId="7" fillId="0" borderId="0" xfId="12" applyFont="1" applyBorder="1" applyAlignment="1">
      <alignment vertical="center"/>
    </xf>
    <xf numFmtId="0" fontId="9" fillId="0" borderId="3" xfId="12" applyFont="1" applyBorder="1"/>
    <xf numFmtId="0" fontId="5" fillId="0" borderId="0" xfId="12" applyFont="1" applyBorder="1" applyAlignment="1">
      <alignment horizontal="right" vertical="top" wrapText="1"/>
    </xf>
    <xf numFmtId="0" fontId="5" fillId="0" borderId="3" xfId="12" applyFont="1" applyBorder="1"/>
    <xf numFmtId="165" fontId="5" fillId="0" borderId="3" xfId="12" applyNumberFormat="1" applyFont="1" applyBorder="1"/>
    <xf numFmtId="0" fontId="9" fillId="0" borderId="3" xfId="12" applyFont="1" applyBorder="1" applyAlignment="1">
      <alignment horizontal="left" indent="1"/>
    </xf>
    <xf numFmtId="164" fontId="5" fillId="0" borderId="0" xfId="12" applyNumberFormat="1" applyFont="1" applyBorder="1" applyAlignment="1">
      <alignment horizontal="right" vertical="top" wrapText="1"/>
    </xf>
    <xf numFmtId="165" fontId="5" fillId="0" borderId="3" xfId="12" applyNumberFormat="1" applyFont="1" applyBorder="1" applyAlignment="1">
      <alignment horizontal="left" indent="1"/>
    </xf>
    <xf numFmtId="0" fontId="5" fillId="0" borderId="3" xfId="12" applyNumberFormat="1" applyFont="1" applyBorder="1"/>
    <xf numFmtId="0" fontId="72" fillId="0" borderId="0" xfId="12" applyFont="1" applyBorder="1"/>
    <xf numFmtId="0" fontId="76" fillId="0" borderId="0" xfId="12" applyFont="1" applyAlignment="1">
      <alignment horizontal="left" indent="1"/>
    </xf>
    <xf numFmtId="0" fontId="6" fillId="0" borderId="0" xfId="12" applyFont="1" applyAlignment="1">
      <alignment horizontal="left" indent="1"/>
    </xf>
    <xf numFmtId="164" fontId="5" fillId="0" borderId="0" xfId="12" applyNumberFormat="1" applyFont="1"/>
    <xf numFmtId="164" fontId="5" fillId="32" borderId="0" xfId="12" applyNumberFormat="1" applyFont="1" applyFill="1"/>
    <xf numFmtId="2" fontId="5" fillId="0" borderId="0" xfId="12" applyNumberFormat="1" applyFont="1" applyBorder="1" applyAlignment="1">
      <alignment horizontal="right" vertical="top" wrapText="1"/>
    </xf>
    <xf numFmtId="0" fontId="5" fillId="0" borderId="0" xfId="12" applyFont="1" applyAlignment="1">
      <alignment vertical="center"/>
    </xf>
    <xf numFmtId="0" fontId="5" fillId="0" borderId="0" xfId="12" applyFont="1" applyBorder="1" applyAlignment="1">
      <alignment vertical="center"/>
    </xf>
    <xf numFmtId="0" fontId="8" fillId="0" borderId="0" xfId="12" applyFont="1" applyAlignment="1">
      <alignment horizontal="left" indent="8"/>
    </xf>
    <xf numFmtId="0" fontId="7" fillId="0" borderId="0" xfId="12" applyFont="1"/>
    <xf numFmtId="0" fontId="47" fillId="0" borderId="0" xfId="12" applyFont="1" applyBorder="1"/>
    <xf numFmtId="0" fontId="21" fillId="0" borderId="0" xfId="12" applyFont="1" applyAlignment="1"/>
    <xf numFmtId="0" fontId="6" fillId="0" borderId="0" xfId="12" applyFont="1" applyAlignment="1"/>
    <xf numFmtId="0" fontId="6" fillId="0" borderId="0" xfId="12" applyFont="1"/>
    <xf numFmtId="0" fontId="5" fillId="0" borderId="20" xfId="12" applyFont="1" applyBorder="1" applyAlignment="1">
      <alignment horizontal="right" vertical="top" wrapText="1"/>
    </xf>
    <xf numFmtId="49" fontId="5" fillId="0" borderId="3" xfId="12" applyNumberFormat="1" applyFont="1" applyBorder="1"/>
    <xf numFmtId="164" fontId="5" fillId="0" borderId="1" xfId="12" applyNumberFormat="1" applyFont="1" applyBorder="1" applyAlignment="1">
      <alignment horizontal="right"/>
    </xf>
    <xf numFmtId="0" fontId="72" fillId="0" borderId="0" xfId="12" applyFont="1" applyBorder="1" applyAlignment="1">
      <alignment horizontal="center"/>
    </xf>
    <xf numFmtId="0" fontId="14" fillId="0" borderId="0" xfId="12" applyFont="1" applyFill="1"/>
    <xf numFmtId="2" fontId="2" fillId="0" borderId="0" xfId="12" applyNumberFormat="1" applyFill="1"/>
    <xf numFmtId="0" fontId="21" fillId="0" borderId="0" xfId="12" applyFont="1" applyAlignment="1">
      <alignment horizontal="left"/>
    </xf>
    <xf numFmtId="164" fontId="5" fillId="0" borderId="0" xfId="12" applyNumberFormat="1" applyFont="1" applyBorder="1"/>
    <xf numFmtId="164" fontId="5" fillId="0" borderId="2" xfId="12" applyNumberFormat="1" applyFont="1" applyBorder="1" applyAlignment="1">
      <alignment horizontal="right"/>
    </xf>
    <xf numFmtId="164" fontId="5" fillId="0" borderId="2" xfId="12" applyNumberFormat="1" applyFont="1" applyBorder="1" applyAlignment="1">
      <alignment vertical="top"/>
    </xf>
    <xf numFmtId="164" fontId="5" fillId="0" borderId="1" xfId="12" applyNumberFormat="1" applyFont="1" applyBorder="1" applyAlignment="1">
      <alignment vertical="top"/>
    </xf>
    <xf numFmtId="164" fontId="5" fillId="0" borderId="2" xfId="12" applyNumberFormat="1" applyFont="1" applyBorder="1" applyAlignment="1">
      <alignment horizontal="center" vertical="top" wrapText="1"/>
    </xf>
    <xf numFmtId="164" fontId="5" fillId="0" borderId="1" xfId="12" applyNumberFormat="1" applyFont="1" applyBorder="1" applyAlignment="1">
      <alignment horizontal="center" vertical="top" wrapText="1"/>
    </xf>
    <xf numFmtId="164" fontId="5" fillId="0" borderId="2" xfId="12" applyNumberFormat="1" applyFont="1" applyBorder="1" applyAlignment="1">
      <alignment horizontal="right" vertical="top" wrapText="1"/>
    </xf>
    <xf numFmtId="164" fontId="5" fillId="0" borderId="2" xfId="12" applyNumberFormat="1" applyFont="1" applyBorder="1" applyAlignment="1">
      <alignment horizontal="right" wrapText="1"/>
    </xf>
    <xf numFmtId="164" fontId="5" fillId="0" borderId="1" xfId="12" applyNumberFormat="1" applyFont="1" applyBorder="1" applyAlignment="1">
      <alignment horizontal="right" wrapText="1"/>
    </xf>
    <xf numFmtId="164" fontId="7" fillId="0" borderId="2" xfId="12" applyNumberFormat="1" applyFont="1" applyBorder="1" applyAlignment="1">
      <alignment horizontal="right" wrapText="1"/>
    </xf>
    <xf numFmtId="164" fontId="7" fillId="0" borderId="1" xfId="12" applyNumberFormat="1" applyFont="1" applyBorder="1" applyAlignment="1">
      <alignment horizontal="right" wrapText="1"/>
    </xf>
    <xf numFmtId="0" fontId="5" fillId="0" borderId="7" xfId="12" applyFont="1" applyBorder="1" applyAlignment="1">
      <alignment horizontal="center" wrapText="1"/>
    </xf>
    <xf numFmtId="0" fontId="5" fillId="0" borderId="8" xfId="12" applyFont="1" applyBorder="1" applyAlignment="1">
      <alignment horizontal="center" wrapText="1"/>
    </xf>
    <xf numFmtId="0" fontId="5" fillId="0" borderId="56" xfId="12" applyFont="1" applyBorder="1" applyAlignment="1">
      <alignment horizontal="center" wrapText="1"/>
    </xf>
    <xf numFmtId="0" fontId="5" fillId="0" borderId="65" xfId="12" applyFont="1" applyBorder="1" applyAlignment="1">
      <alignment horizontal="center" wrapText="1"/>
    </xf>
    <xf numFmtId="0" fontId="78" fillId="0" borderId="0" xfId="12" applyFont="1"/>
    <xf numFmtId="0" fontId="56" fillId="0" borderId="0" xfId="12" applyFont="1"/>
    <xf numFmtId="0" fontId="79" fillId="0" borderId="0" xfId="12" applyFont="1"/>
    <xf numFmtId="0" fontId="75" fillId="0" borderId="0" xfId="12" applyFont="1"/>
    <xf numFmtId="0" fontId="57" fillId="0" borderId="0" xfId="12" applyFont="1" applyAlignment="1">
      <alignment vertical="center" wrapText="1"/>
    </xf>
    <xf numFmtId="0" fontId="57" fillId="0" borderId="0" xfId="12" applyFont="1" applyAlignment="1">
      <alignment vertical="center"/>
    </xf>
    <xf numFmtId="0" fontId="57" fillId="0" borderId="0" xfId="12" applyFont="1" applyBorder="1" applyAlignment="1">
      <alignment vertical="center"/>
    </xf>
    <xf numFmtId="0" fontId="56" fillId="0" borderId="0" xfId="12" applyFont="1" applyBorder="1" applyAlignment="1">
      <alignment vertical="center" wrapText="1"/>
    </xf>
    <xf numFmtId="0" fontId="73" fillId="0" borderId="0" xfId="12" applyFont="1" applyBorder="1"/>
    <xf numFmtId="0" fontId="80" fillId="0" borderId="0" xfId="12" applyFont="1"/>
    <xf numFmtId="0" fontId="4" fillId="0" borderId="1" xfId="1" applyFont="1" applyBorder="1"/>
    <xf numFmtId="0" fontId="4" fillId="0" borderId="2" xfId="1" applyFont="1" applyBorder="1"/>
    <xf numFmtId="0" fontId="4" fillId="0" borderId="10" xfId="1" applyFont="1" applyBorder="1"/>
    <xf numFmtId="0" fontId="17" fillId="0" borderId="0" xfId="1" applyFont="1"/>
    <xf numFmtId="169" fontId="16" fillId="0" borderId="0" xfId="1" applyNumberFormat="1" applyFont="1"/>
    <xf numFmtId="169" fontId="55" fillId="0" borderId="0" xfId="1" applyNumberFormat="1" applyFont="1"/>
    <xf numFmtId="0" fontId="9" fillId="0" borderId="0" xfId="1" applyFont="1" applyFill="1"/>
    <xf numFmtId="0" fontId="9" fillId="0" borderId="0" xfId="1" applyFont="1" applyAlignment="1">
      <alignment wrapText="1"/>
    </xf>
    <xf numFmtId="169" fontId="82" fillId="0" borderId="0" xfId="1" applyNumberFormat="1" applyFont="1" applyAlignment="1">
      <alignment horizontal="left" wrapText="1"/>
    </xf>
    <xf numFmtId="169" fontId="82" fillId="0" borderId="0" xfId="1" applyNumberFormat="1" applyFont="1" applyFill="1" applyBorder="1" applyAlignment="1">
      <alignment wrapText="1"/>
    </xf>
    <xf numFmtId="169" fontId="16" fillId="0" borderId="0" xfId="1" applyNumberFormat="1" applyFont="1" applyFill="1" applyBorder="1"/>
    <xf numFmtId="169" fontId="5" fillId="0" borderId="0" xfId="1" applyNumberFormat="1" applyFont="1" applyFill="1" applyBorder="1"/>
    <xf numFmtId="170" fontId="16" fillId="0" borderId="0" xfId="1" applyNumberFormat="1" applyFont="1"/>
    <xf numFmtId="170" fontId="5" fillId="0" borderId="0" xfId="1" applyNumberFormat="1" applyFont="1"/>
    <xf numFmtId="169" fontId="5" fillId="0" borderId="0" xfId="1" applyNumberFormat="1" applyFont="1" applyFill="1" applyBorder="1" applyAlignment="1">
      <alignment horizontal="right" vertical="center"/>
    </xf>
    <xf numFmtId="0" fontId="16" fillId="32" borderId="0" xfId="1" applyFont="1" applyFill="1"/>
    <xf numFmtId="164" fontId="5" fillId="32" borderId="0" xfId="1" applyNumberFormat="1" applyFont="1" applyFill="1" applyBorder="1"/>
    <xf numFmtId="169" fontId="5" fillId="0" borderId="0" xfId="1" applyNumberFormat="1" applyFont="1"/>
    <xf numFmtId="169" fontId="17" fillId="0" borderId="0" xfId="1" applyNumberFormat="1" applyFont="1"/>
    <xf numFmtId="169" fontId="83" fillId="0" borderId="0" xfId="1" applyNumberFormat="1" applyFont="1"/>
    <xf numFmtId="169" fontId="83" fillId="0" borderId="0" xfId="1" applyNumberFormat="1" applyFont="1" applyFill="1" applyBorder="1"/>
    <xf numFmtId="169" fontId="84" fillId="0" borderId="0" xfId="1" applyNumberFormat="1" applyFont="1"/>
    <xf numFmtId="0" fontId="8" fillId="0" borderId="0" xfId="1" applyFont="1" applyBorder="1" applyAlignment="1">
      <alignment vertical="center" wrapText="1"/>
    </xf>
    <xf numFmtId="0" fontId="17" fillId="0" borderId="0" xfId="1" applyNumberFormat="1" applyFont="1"/>
    <xf numFmtId="0" fontId="17" fillId="0" borderId="0" xfId="1" applyNumberFormat="1" applyFont="1" applyFill="1" applyBorder="1"/>
    <xf numFmtId="0" fontId="17" fillId="0" borderId="0" xfId="1" applyNumberFormat="1" applyFont="1" applyFill="1" applyBorder="1" applyAlignment="1">
      <alignment horizontal="center"/>
    </xf>
    <xf numFmtId="0" fontId="7" fillId="0" borderId="0" xfId="1" applyFont="1" applyBorder="1" applyAlignment="1">
      <alignment vertical="center" wrapText="1"/>
    </xf>
    <xf numFmtId="0" fontId="5" fillId="0" borderId="0" xfId="1" applyFont="1" applyBorder="1" applyAlignment="1">
      <alignment horizontal="center" vertical="center"/>
    </xf>
    <xf numFmtId="169" fontId="7" fillId="0" borderId="0" xfId="1" applyNumberFormat="1" applyFont="1"/>
    <xf numFmtId="169" fontId="16" fillId="32" borderId="0" xfId="1" applyNumberFormat="1" applyFont="1" applyFill="1"/>
    <xf numFmtId="169" fontId="5" fillId="32" borderId="0" xfId="1" applyNumberFormat="1" applyFont="1" applyFill="1"/>
    <xf numFmtId="164" fontId="5" fillId="32" borderId="0" xfId="1" applyNumberFormat="1" applyFont="1" applyFill="1"/>
    <xf numFmtId="169" fontId="17" fillId="0" borderId="0" xfId="1" applyNumberFormat="1" applyFont="1" applyFill="1"/>
    <xf numFmtId="0" fontId="5" fillId="0" borderId="0" xfId="1" applyFont="1" applyFill="1" applyBorder="1" applyAlignment="1">
      <alignment horizontal="center" vertical="center"/>
    </xf>
    <xf numFmtId="0" fontId="4" fillId="0" borderId="0" xfId="1" applyFont="1" applyFill="1"/>
    <xf numFmtId="0" fontId="85" fillId="0" borderId="0" xfId="1" applyFont="1"/>
    <xf numFmtId="0" fontId="85" fillId="0" borderId="0" xfId="1" applyFont="1" applyFill="1"/>
    <xf numFmtId="0" fontId="4" fillId="0" borderId="1" xfId="1" applyFont="1" applyFill="1" applyBorder="1"/>
    <xf numFmtId="4" fontId="4" fillId="0" borderId="0" xfId="1" applyNumberFormat="1" applyFont="1" applyFill="1" applyBorder="1"/>
    <xf numFmtId="164" fontId="4" fillId="0" borderId="1" xfId="1" applyNumberFormat="1" applyFont="1" applyFill="1" applyBorder="1"/>
    <xf numFmtId="0" fontId="86" fillId="0" borderId="0" xfId="1" applyFont="1"/>
    <xf numFmtId="164" fontId="4" fillId="0" borderId="0" xfId="1" applyNumberFormat="1" applyFont="1" applyFill="1" applyBorder="1"/>
    <xf numFmtId="0" fontId="19" fillId="0" borderId="0" xfId="1" applyFont="1"/>
    <xf numFmtId="0" fontId="85" fillId="0" borderId="0" xfId="1" applyFont="1" applyBorder="1" applyAlignment="1">
      <alignment wrapText="1"/>
    </xf>
    <xf numFmtId="0" fontId="85" fillId="0" borderId="0" xfId="1" applyFont="1" applyFill="1" applyBorder="1" applyAlignment="1">
      <alignment wrapText="1"/>
    </xf>
    <xf numFmtId="0" fontId="62" fillId="0" borderId="0" xfId="1" applyFont="1" applyBorder="1" applyAlignment="1">
      <alignment wrapText="1"/>
    </xf>
    <xf numFmtId="0" fontId="4" fillId="0" borderId="2" xfId="1" applyFont="1" applyFill="1" applyBorder="1"/>
    <xf numFmtId="0" fontId="86" fillId="0" borderId="0" xfId="1" applyFont="1" applyFill="1" applyBorder="1"/>
    <xf numFmtId="164" fontId="4" fillId="0" borderId="2" xfId="1" applyNumberFormat="1" applyFont="1" applyBorder="1"/>
    <xf numFmtId="164" fontId="4" fillId="0" borderId="1" xfId="1" applyNumberFormat="1" applyFont="1" applyBorder="1"/>
    <xf numFmtId="0" fontId="86" fillId="0" borderId="0" xfId="1" applyFont="1" applyBorder="1"/>
    <xf numFmtId="0" fontId="5" fillId="0" borderId="0" xfId="54" applyFont="1"/>
    <xf numFmtId="0" fontId="19" fillId="0" borderId="0" xfId="55" applyFont="1"/>
    <xf numFmtId="0" fontId="7" fillId="0" borderId="0" xfId="53" applyFont="1" applyAlignment="1">
      <alignment wrapText="1"/>
    </xf>
    <xf numFmtId="0" fontId="5" fillId="0" borderId="0" xfId="53" applyFont="1" applyBorder="1" applyAlignment="1">
      <alignment horizontal="center"/>
    </xf>
    <xf numFmtId="165" fontId="16" fillId="0" borderId="3" xfId="1" applyNumberFormat="1" applyFont="1" applyBorder="1"/>
    <xf numFmtId="165" fontId="16" fillId="0" borderId="0" xfId="1" applyNumberFormat="1" applyFont="1" applyBorder="1"/>
    <xf numFmtId="49" fontId="16" fillId="0" borderId="3" xfId="1" applyNumberFormat="1" applyFont="1" applyBorder="1"/>
    <xf numFmtId="49" fontId="16" fillId="0" borderId="0" xfId="1" applyNumberFormat="1" applyFont="1" applyBorder="1"/>
    <xf numFmtId="0" fontId="15" fillId="0" borderId="0" xfId="1" applyFont="1"/>
    <xf numFmtId="0" fontId="87" fillId="0" borderId="0" xfId="1" applyFont="1"/>
    <xf numFmtId="164" fontId="5" fillId="0" borderId="1" xfId="1" applyNumberFormat="1" applyFont="1" applyBorder="1" applyAlignment="1">
      <alignment horizontal="right" wrapText="1"/>
    </xf>
    <xf numFmtId="0" fontId="19" fillId="0" borderId="0" xfId="1" applyFont="1" applyBorder="1"/>
    <xf numFmtId="0" fontId="15" fillId="0" borderId="3" xfId="1" applyNumberFormat="1" applyFont="1" applyFill="1" applyBorder="1" applyAlignment="1">
      <alignment horizontal="left" indent="1"/>
    </xf>
    <xf numFmtId="0" fontId="15" fillId="0" borderId="0" xfId="1" applyNumberFormat="1" applyFont="1" applyFill="1" applyBorder="1" applyAlignment="1">
      <alignment horizontal="left" indent="1"/>
    </xf>
    <xf numFmtId="0" fontId="15" fillId="0" borderId="3" xfId="1" applyNumberFormat="1" applyFont="1" applyFill="1" applyBorder="1"/>
    <xf numFmtId="0" fontId="15" fillId="0" borderId="0" xfId="1" applyNumberFormat="1" applyFont="1" applyFill="1" applyBorder="1"/>
    <xf numFmtId="0" fontId="15" fillId="0" borderId="0" xfId="1" applyFont="1" applyBorder="1" applyAlignment="1">
      <alignment horizontal="left" indent="1"/>
    </xf>
    <xf numFmtId="0" fontId="16" fillId="0" borderId="10" xfId="1" applyFont="1" applyFill="1" applyBorder="1"/>
    <xf numFmtId="0" fontId="4" fillId="0" borderId="10" xfId="1" applyFont="1" applyFill="1" applyBorder="1"/>
    <xf numFmtId="165" fontId="16" fillId="0" borderId="3" xfId="1" applyNumberFormat="1" applyFont="1" applyFill="1" applyBorder="1"/>
    <xf numFmtId="165" fontId="16" fillId="0" borderId="0" xfId="1" applyNumberFormat="1" applyFont="1" applyFill="1" applyBorder="1"/>
    <xf numFmtId="0" fontId="16" fillId="0" borderId="0" xfId="1" applyFont="1" applyBorder="1" applyAlignment="1">
      <alignment horizontal="centerContinuous"/>
    </xf>
    <xf numFmtId="164" fontId="16" fillId="0" borderId="0" xfId="1" applyNumberFormat="1" applyFont="1" applyBorder="1"/>
    <xf numFmtId="164" fontId="16" fillId="0" borderId="0" xfId="1" applyNumberFormat="1" applyFont="1" applyFill="1" applyBorder="1"/>
    <xf numFmtId="164" fontId="17" fillId="0" borderId="0" xfId="1" applyNumberFormat="1" applyFont="1"/>
    <xf numFmtId="0" fontId="8" fillId="0" borderId="0" xfId="1" applyFont="1" applyAlignment="1"/>
    <xf numFmtId="164" fontId="16" fillId="0" borderId="0" xfId="1" applyNumberFormat="1" applyFont="1" applyBorder="1" applyAlignment="1">
      <alignment horizontal="centerContinuous"/>
    </xf>
    <xf numFmtId="164" fontId="19" fillId="0" borderId="0" xfId="1" applyNumberFormat="1" applyFont="1"/>
    <xf numFmtId="0" fontId="7" fillId="0" borderId="2" xfId="1" quotePrefix="1" applyNumberFormat="1" applyFont="1" applyBorder="1" applyAlignment="1">
      <alignment horizontal="right"/>
    </xf>
    <xf numFmtId="164" fontId="7" fillId="0" borderId="2" xfId="1" quotePrefix="1" applyNumberFormat="1" applyFont="1" applyBorder="1" applyAlignment="1">
      <alignment horizontal="right"/>
    </xf>
    <xf numFmtId="0" fontId="5" fillId="0" borderId="2" xfId="1" quotePrefix="1" applyNumberFormat="1" applyFont="1" applyBorder="1" applyAlignment="1">
      <alignment horizontal="right"/>
    </xf>
    <xf numFmtId="0" fontId="5" fillId="0" borderId="52" xfId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right"/>
    </xf>
    <xf numFmtId="0" fontId="5" fillId="0" borderId="0" xfId="1" quotePrefix="1" applyNumberFormat="1" applyFont="1" applyBorder="1" applyAlignment="1">
      <alignment horizontal="right"/>
    </xf>
    <xf numFmtId="0" fontId="9" fillId="0" borderId="4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/>
    </xf>
    <xf numFmtId="0" fontId="5" fillId="0" borderId="0" xfId="1" quotePrefix="1" applyNumberFormat="1" applyFont="1" applyAlignment="1">
      <alignment horizontal="right"/>
    </xf>
    <xf numFmtId="0" fontId="7" fillId="0" borderId="2" xfId="1" applyFont="1" applyBorder="1" applyAlignment="1">
      <alignment horizontal="right"/>
    </xf>
    <xf numFmtId="164" fontId="22" fillId="0" borderId="2" xfId="1" applyNumberFormat="1" applyFont="1" applyBorder="1" applyAlignment="1">
      <alignment horizontal="right"/>
    </xf>
    <xf numFmtId="0" fontId="88" fillId="0" borderId="0" xfId="1" applyFont="1"/>
    <xf numFmtId="0" fontId="88" fillId="0" borderId="0" xfId="1" applyFont="1" applyAlignment="1">
      <alignment vertical="center"/>
    </xf>
    <xf numFmtId="0" fontId="89" fillId="0" borderId="0" xfId="1" applyFont="1"/>
    <xf numFmtId="0" fontId="22" fillId="0" borderId="0" xfId="1" applyFont="1" applyBorder="1" applyAlignment="1">
      <alignment horizontal="right" vertical="center"/>
    </xf>
    <xf numFmtId="0" fontId="16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90" fillId="0" borderId="0" xfId="1" applyFont="1" applyAlignment="1">
      <alignment vertical="center"/>
    </xf>
    <xf numFmtId="0" fontId="91" fillId="0" borderId="0" xfId="1" applyFont="1"/>
    <xf numFmtId="0" fontId="5" fillId="0" borderId="0" xfId="1" applyFont="1" applyBorder="1" applyAlignment="1">
      <alignment vertical="center" wrapText="1"/>
    </xf>
    <xf numFmtId="0" fontId="92" fillId="0" borderId="0" xfId="1" applyFont="1"/>
    <xf numFmtId="0" fontId="90" fillId="0" borderId="0" xfId="1" applyFont="1"/>
    <xf numFmtId="0" fontId="90" fillId="0" borderId="0" xfId="1" applyFont="1" applyBorder="1"/>
    <xf numFmtId="0" fontId="46" fillId="0" borderId="0" xfId="1" applyFont="1" applyBorder="1" applyAlignment="1">
      <alignment vertical="center" wrapText="1"/>
    </xf>
    <xf numFmtId="0" fontId="46" fillId="0" borderId="0" xfId="1" applyFont="1" applyBorder="1" applyAlignment="1"/>
    <xf numFmtId="0" fontId="55" fillId="0" borderId="0" xfId="1" applyFont="1" applyAlignment="1">
      <alignment vertical="top"/>
    </xf>
    <xf numFmtId="49" fontId="5" fillId="0" borderId="2" xfId="1" applyNumberFormat="1" applyFont="1" applyBorder="1" applyAlignment="1">
      <alignment horizontal="right"/>
    </xf>
    <xf numFmtId="0" fontId="16" fillId="0" borderId="0" xfId="1" applyFont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16" fillId="0" borderId="0" xfId="1" applyFont="1" applyAlignment="1">
      <alignment vertical="center" wrapText="1"/>
    </xf>
    <xf numFmtId="0" fontId="82" fillId="0" borderId="0" xfId="1" applyFont="1"/>
    <xf numFmtId="0" fontId="63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8" fillId="0" borderId="0" xfId="1" applyFont="1" applyAlignment="1"/>
    <xf numFmtId="0" fontId="17" fillId="0" borderId="0" xfId="1" applyFont="1" applyAlignment="1"/>
    <xf numFmtId="0" fontId="16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6" fillId="0" borderId="0" xfId="1" applyFont="1" applyBorder="1" applyAlignment="1">
      <alignment horizontal="left" vertical="center" wrapText="1"/>
    </xf>
    <xf numFmtId="0" fontId="4" fillId="0" borderId="0" xfId="59" applyFont="1"/>
    <xf numFmtId="0" fontId="5" fillId="0" borderId="0" xfId="59" applyFont="1"/>
    <xf numFmtId="0" fontId="4" fillId="0" borderId="0" xfId="59" applyFont="1" applyBorder="1"/>
    <xf numFmtId="164" fontId="5" fillId="0" borderId="2" xfId="59" applyNumberFormat="1" applyFont="1" applyBorder="1"/>
    <xf numFmtId="0" fontId="5" fillId="0" borderId="2" xfId="59" applyFont="1" applyBorder="1"/>
    <xf numFmtId="0" fontId="5" fillId="0" borderId="1" xfId="59" applyFont="1" applyBorder="1"/>
    <xf numFmtId="0" fontId="56" fillId="0" borderId="2" xfId="59" applyFont="1" applyBorder="1"/>
    <xf numFmtId="164" fontId="5" fillId="0" borderId="2" xfId="6" applyNumberFormat="1" applyFont="1" applyBorder="1" applyAlignment="1"/>
    <xf numFmtId="164" fontId="57" fillId="0" borderId="2" xfId="59" applyNumberFormat="1" applyFont="1" applyBorder="1"/>
    <xf numFmtId="164" fontId="7" fillId="0" borderId="2" xfId="59" applyNumberFormat="1" applyFont="1" applyBorder="1" applyAlignment="1">
      <alignment horizontal="right"/>
    </xf>
    <xf numFmtId="0" fontId="57" fillId="0" borderId="2" xfId="59" applyFont="1" applyBorder="1"/>
    <xf numFmtId="164" fontId="7" fillId="0" borderId="0" xfId="59" applyNumberFormat="1" applyFont="1" applyAlignment="1">
      <alignment horizontal="right"/>
    </xf>
    <xf numFmtId="0" fontId="5" fillId="0" borderId="56" xfId="59" applyFont="1" applyBorder="1" applyAlignment="1">
      <alignment horizontal="center" vertical="center" wrapText="1"/>
    </xf>
    <xf numFmtId="0" fontId="5" fillId="0" borderId="5" xfId="59" applyFont="1" applyBorder="1" applyAlignment="1">
      <alignment horizontal="center" vertical="center" wrapText="1"/>
    </xf>
    <xf numFmtId="0" fontId="5" fillId="0" borderId="16" xfId="59" applyFont="1" applyBorder="1" applyAlignment="1">
      <alignment horizontal="center" vertical="center"/>
    </xf>
    <xf numFmtId="0" fontId="51" fillId="0" borderId="0" xfId="59" applyFont="1"/>
    <xf numFmtId="0" fontId="5" fillId="0" borderId="0" xfId="59" applyFont="1" applyBorder="1"/>
    <xf numFmtId="0" fontId="5" fillId="0" borderId="0" xfId="59" applyFont="1" applyBorder="1" applyAlignment="1">
      <alignment horizontal="center"/>
    </xf>
    <xf numFmtId="164" fontId="7" fillId="0" borderId="1" xfId="59" applyNumberFormat="1" applyFont="1" applyBorder="1"/>
    <xf numFmtId="0" fontId="7" fillId="0" borderId="1" xfId="59" applyFont="1" applyBorder="1"/>
    <xf numFmtId="1" fontId="7" fillId="0" borderId="1" xfId="59" applyNumberFormat="1" applyFont="1" applyBorder="1" applyAlignment="1">
      <alignment horizontal="right"/>
    </xf>
    <xf numFmtId="1" fontId="7" fillId="0" borderId="1" xfId="59" applyNumberFormat="1" applyFont="1" applyBorder="1"/>
    <xf numFmtId="164" fontId="5" fillId="0" borderId="1" xfId="59" applyNumberFormat="1" applyFont="1" applyBorder="1"/>
    <xf numFmtId="1" fontId="5" fillId="0" borderId="1" xfId="59" applyNumberFormat="1" applyFont="1" applyBorder="1"/>
    <xf numFmtId="0" fontId="5" fillId="0" borderId="8" xfId="59" applyFont="1" applyBorder="1"/>
    <xf numFmtId="0" fontId="5" fillId="0" borderId="11" xfId="59" applyFont="1" applyBorder="1" applyAlignment="1">
      <alignment vertical="center" wrapText="1"/>
    </xf>
    <xf numFmtId="0" fontId="5" fillId="0" borderId="2" xfId="59" applyFont="1" applyBorder="1" applyAlignment="1">
      <alignment horizontal="center" vertical="top" wrapText="1"/>
    </xf>
    <xf numFmtId="0" fontId="5" fillId="0" borderId="2" xfId="59" applyFont="1" applyBorder="1" applyAlignment="1">
      <alignment horizontal="center" vertical="center" wrapText="1"/>
    </xf>
    <xf numFmtId="0" fontId="5" fillId="0" borderId="7" xfId="59" applyFont="1" applyBorder="1"/>
    <xf numFmtId="0" fontId="5" fillId="0" borderId="40" xfId="59" applyFont="1" applyBorder="1" applyAlignment="1">
      <alignment horizontal="center" vertical="center"/>
    </xf>
    <xf numFmtId="0" fontId="16" fillId="0" borderId="0" xfId="1" applyFont="1" applyFill="1" applyBorder="1"/>
    <xf numFmtId="0" fontId="5" fillId="0" borderId="17" xfId="1" applyFont="1" applyFill="1" applyBorder="1" applyAlignment="1">
      <alignment horizontal="centerContinuous" vertical="center"/>
    </xf>
    <xf numFmtId="0" fontId="5" fillId="0" borderId="0" xfId="1" applyFont="1" applyAlignment="1">
      <alignment wrapText="1"/>
    </xf>
    <xf numFmtId="0" fontId="70" fillId="0" borderId="0" xfId="1" applyFont="1" applyAlignment="1"/>
    <xf numFmtId="0" fontId="6" fillId="0" borderId="0" xfId="1" applyFont="1" applyAlignment="1">
      <alignment vertical="center" wrapText="1"/>
    </xf>
    <xf numFmtId="0" fontId="21" fillId="0" borderId="0" xfId="1" applyFont="1" applyAlignment="1">
      <alignment vertical="center" wrapText="1"/>
    </xf>
    <xf numFmtId="2" fontId="5" fillId="0" borderId="2" xfId="1" applyNumberFormat="1" applyFont="1" applyFill="1" applyBorder="1" applyAlignment="1">
      <alignment wrapText="1"/>
    </xf>
    <xf numFmtId="2" fontId="5" fillId="0" borderId="2" xfId="1" applyNumberFormat="1" applyFont="1" applyFill="1" applyBorder="1" applyAlignment="1"/>
    <xf numFmtId="2" fontId="5" fillId="0" borderId="2" xfId="1" applyNumberFormat="1" applyFont="1" applyBorder="1" applyAlignment="1"/>
    <xf numFmtId="2" fontId="21" fillId="0" borderId="0" xfId="1" applyNumberFormat="1" applyFont="1" applyBorder="1"/>
    <xf numFmtId="2" fontId="5" fillId="0" borderId="2" xfId="1" applyNumberFormat="1" applyFont="1" applyFill="1" applyBorder="1" applyAlignment="1">
      <alignment horizontal="right" wrapText="1"/>
    </xf>
    <xf numFmtId="0" fontId="56" fillId="0" borderId="0" xfId="61" applyFont="1"/>
    <xf numFmtId="0" fontId="5" fillId="0" borderId="0" xfId="61" applyFont="1"/>
    <xf numFmtId="0" fontId="5" fillId="0" borderId="2" xfId="61" applyFont="1" applyBorder="1"/>
    <xf numFmtId="0" fontId="5" fillId="0" borderId="1" xfId="61" applyFont="1" applyBorder="1"/>
    <xf numFmtId="0" fontId="46" fillId="0" borderId="0" xfId="1" applyFont="1" applyAlignment="1"/>
    <xf numFmtId="0" fontId="63" fillId="0" borderId="0" xfId="1" applyFont="1" applyBorder="1" applyAlignment="1">
      <alignment vertical="center" wrapText="1"/>
    </xf>
    <xf numFmtId="0" fontId="47" fillId="0" borderId="0" xfId="1" applyFont="1" applyBorder="1" applyAlignment="1">
      <alignment vertical="center" wrapText="1"/>
    </xf>
    <xf numFmtId="0" fontId="46" fillId="0" borderId="0" xfId="1" applyFont="1" applyBorder="1" applyAlignment="1">
      <alignment vertical="top"/>
    </xf>
    <xf numFmtId="0" fontId="46" fillId="0" borderId="0" xfId="1" applyFont="1" applyAlignment="1">
      <alignment wrapText="1"/>
    </xf>
    <xf numFmtId="0" fontId="46" fillId="0" borderId="0" xfId="1" applyFont="1" applyBorder="1" applyAlignment="1">
      <alignment wrapText="1"/>
    </xf>
    <xf numFmtId="0" fontId="5" fillId="0" borderId="71" xfId="1" applyFont="1" applyBorder="1" applyAlignment="1">
      <alignment horizontal="center" vertical="center" wrapText="1"/>
    </xf>
    <xf numFmtId="0" fontId="96" fillId="0" borderId="0" xfId="1" applyFont="1"/>
    <xf numFmtId="0" fontId="63" fillId="0" borderId="0" xfId="1" applyFont="1" applyAlignment="1">
      <alignment vertical="center" wrapText="1"/>
    </xf>
    <xf numFmtId="0" fontId="47" fillId="0" borderId="0" xfId="1" applyFont="1" applyAlignment="1">
      <alignment vertical="center" wrapText="1"/>
    </xf>
    <xf numFmtId="0" fontId="46" fillId="0" borderId="0" xfId="1" applyFont="1" applyBorder="1" applyAlignment="1">
      <alignment horizontal="center"/>
    </xf>
    <xf numFmtId="2" fontId="46" fillId="0" borderId="2" xfId="1" applyNumberFormat="1" applyFont="1" applyBorder="1" applyAlignment="1"/>
    <xf numFmtId="2" fontId="46" fillId="0" borderId="1" xfId="1" applyNumberFormat="1" applyFont="1" applyBorder="1" applyAlignment="1"/>
    <xf numFmtId="2" fontId="46" fillId="0" borderId="10" xfId="1" applyNumberFormat="1" applyFont="1" applyBorder="1" applyAlignment="1"/>
    <xf numFmtId="0" fontId="97" fillId="0" borderId="0" xfId="1" applyFont="1"/>
    <xf numFmtId="0" fontId="1" fillId="0" borderId="0" xfId="61"/>
    <xf numFmtId="0" fontId="80" fillId="0" borderId="0" xfId="61" applyFont="1"/>
    <xf numFmtId="0" fontId="21" fillId="0" borderId="0" xfId="61" applyFont="1"/>
    <xf numFmtId="0" fontId="5" fillId="0" borderId="2" xfId="61" applyFont="1" applyBorder="1" applyAlignment="1">
      <alignment horizontal="right" wrapText="1"/>
    </xf>
    <xf numFmtId="0" fontId="5" fillId="0" borderId="1" xfId="61" applyFont="1" applyBorder="1" applyAlignment="1">
      <alignment horizontal="right" wrapText="1"/>
    </xf>
    <xf numFmtId="0" fontId="5" fillId="0" borderId="0" xfId="61" applyFont="1" applyBorder="1" applyAlignment="1">
      <alignment horizontal="right" wrapText="1"/>
    </xf>
    <xf numFmtId="164" fontId="5" fillId="0" borderId="1" xfId="61" applyNumberFormat="1" applyFont="1" applyBorder="1" applyAlignment="1">
      <alignment horizontal="right" wrapText="1"/>
    </xf>
    <xf numFmtId="0" fontId="7" fillId="0" borderId="7" xfId="61" applyFont="1" applyBorder="1" applyAlignment="1">
      <alignment horizontal="right" wrapText="1"/>
    </xf>
    <xf numFmtId="0" fontId="7" fillId="0" borderId="8" xfId="61" applyFont="1" applyBorder="1" applyAlignment="1">
      <alignment horizontal="right" wrapText="1"/>
    </xf>
    <xf numFmtId="164" fontId="7" fillId="0" borderId="8" xfId="61" applyNumberFormat="1" applyFont="1" applyBorder="1" applyAlignment="1">
      <alignment horizontal="right" wrapText="1"/>
    </xf>
    <xf numFmtId="0" fontId="9" fillId="0" borderId="3" xfId="61" applyFont="1" applyBorder="1" applyAlignment="1">
      <alignment horizontal="center" vertical="top" wrapText="1"/>
    </xf>
    <xf numFmtId="0" fontId="5" fillId="0" borderId="0" xfId="61" applyFont="1" applyAlignment="1">
      <alignment horizontal="center" wrapText="1"/>
    </xf>
    <xf numFmtId="0" fontId="5" fillId="0" borderId="3" xfId="61" applyFont="1" applyBorder="1" applyAlignment="1">
      <alignment horizontal="center" wrapText="1"/>
    </xf>
    <xf numFmtId="0" fontId="9" fillId="0" borderId="3" xfId="61" applyFont="1" applyBorder="1" applyAlignment="1">
      <alignment horizontal="center" wrapText="1"/>
    </xf>
    <xf numFmtId="0" fontId="1" fillId="0" borderId="68" xfId="61" applyBorder="1"/>
    <xf numFmtId="0" fontId="5" fillId="0" borderId="3" xfId="61" applyFont="1" applyBorder="1" applyAlignment="1">
      <alignment wrapText="1"/>
    </xf>
    <xf numFmtId="0" fontId="80" fillId="0" borderId="0" xfId="61" applyFont="1" applyAlignment="1"/>
    <xf numFmtId="0" fontId="98" fillId="0" borderId="0" xfId="61" applyFont="1" applyAlignment="1">
      <alignment horizontal="right" wrapText="1"/>
    </xf>
    <xf numFmtId="0" fontId="56" fillId="0" borderId="0" xfId="61" applyFont="1" applyAlignment="1">
      <alignment horizontal="right" wrapText="1"/>
    </xf>
    <xf numFmtId="0" fontId="81" fillId="0" borderId="0" xfId="61" applyFont="1" applyAlignment="1">
      <alignment horizontal="right" wrapText="1"/>
    </xf>
    <xf numFmtId="0" fontId="5" fillId="0" borderId="2" xfId="61" applyFont="1" applyBorder="1" applyAlignment="1">
      <alignment horizontal="right" vertical="top" wrapText="1"/>
    </xf>
    <xf numFmtId="0" fontId="5" fillId="0" borderId="1" xfId="61" applyFont="1" applyBorder="1" applyAlignment="1">
      <alignment horizontal="right" vertical="top" wrapText="1"/>
    </xf>
    <xf numFmtId="0" fontId="56" fillId="0" borderId="0" xfId="61" applyFont="1" applyBorder="1" applyAlignment="1">
      <alignment horizontal="right" wrapText="1"/>
    </xf>
    <xf numFmtId="0" fontId="100" fillId="0" borderId="0" xfId="61" applyFont="1" applyAlignment="1">
      <alignment wrapText="1"/>
    </xf>
    <xf numFmtId="0" fontId="98" fillId="0" borderId="0" xfId="61" applyFont="1" applyBorder="1" applyAlignment="1">
      <alignment horizontal="right" wrapText="1"/>
    </xf>
    <xf numFmtId="0" fontId="1" fillId="0" borderId="0" xfId="61" applyBorder="1"/>
    <xf numFmtId="0" fontId="56" fillId="0" borderId="0" xfId="61" applyFont="1" applyAlignment="1">
      <alignment horizontal="left"/>
    </xf>
    <xf numFmtId="0" fontId="101" fillId="0" borderId="0" xfId="61" applyFont="1" applyAlignment="1">
      <alignment horizontal="right" wrapText="1"/>
    </xf>
    <xf numFmtId="0" fontId="5" fillId="0" borderId="7" xfId="61" applyFont="1" applyBorder="1" applyAlignment="1">
      <alignment horizontal="right" wrapText="1"/>
    </xf>
    <xf numFmtId="0" fontId="5" fillId="0" borderId="8" xfId="61" applyFont="1" applyBorder="1" applyAlignment="1">
      <alignment horizontal="right" wrapText="1"/>
    </xf>
    <xf numFmtId="0" fontId="102" fillId="0" borderId="0" xfId="61" applyFont="1"/>
    <xf numFmtId="0" fontId="103" fillId="0" borderId="0" xfId="61" applyFont="1"/>
    <xf numFmtId="0" fontId="104" fillId="0" borderId="0" xfId="61" applyFont="1"/>
    <xf numFmtId="0" fontId="5" fillId="0" borderId="0" xfId="61" applyFont="1" applyAlignment="1">
      <alignment wrapText="1"/>
    </xf>
    <xf numFmtId="0" fontId="5" fillId="0" borderId="2" xfId="61" applyFont="1" applyBorder="1" applyAlignment="1">
      <alignment wrapText="1"/>
    </xf>
    <xf numFmtId="164" fontId="5" fillId="0" borderId="2" xfId="61" applyNumberFormat="1" applyFont="1" applyBorder="1" applyAlignment="1">
      <alignment wrapText="1"/>
    </xf>
    <xf numFmtId="0" fontId="5" fillId="0" borderId="6" xfId="61" applyFont="1" applyBorder="1" applyAlignment="1">
      <alignment wrapText="1"/>
    </xf>
    <xf numFmtId="0" fontId="9" fillId="0" borderId="6" xfId="61" applyFont="1" applyBorder="1" applyAlignment="1">
      <alignment horizontal="center" wrapText="1"/>
    </xf>
    <xf numFmtId="0" fontId="5" fillId="0" borderId="9" xfId="61" applyFont="1" applyBorder="1" applyAlignment="1">
      <alignment horizontal="center" wrapText="1"/>
    </xf>
    <xf numFmtId="0" fontId="9" fillId="0" borderId="0" xfId="61" applyFont="1" applyAlignment="1">
      <alignment horizontal="center" wrapText="1"/>
    </xf>
    <xf numFmtId="0" fontId="5" fillId="0" borderId="52" xfId="61" applyFont="1" applyBorder="1" applyAlignment="1">
      <alignment horizontal="center" wrapText="1"/>
    </xf>
    <xf numFmtId="0" fontId="105" fillId="0" borderId="0" xfId="0" applyFont="1"/>
    <xf numFmtId="0" fontId="21" fillId="0" borderId="0" xfId="0" applyFont="1"/>
    <xf numFmtId="164" fontId="7" fillId="0" borderId="1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0" fontId="5" fillId="0" borderId="2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8" xfId="0" applyFont="1" applyBorder="1" applyAlignment="1">
      <alignment horizontal="right" wrapText="1"/>
    </xf>
    <xf numFmtId="0" fontId="5" fillId="0" borderId="67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0" xfId="0" applyFont="1"/>
    <xf numFmtId="0" fontId="7" fillId="0" borderId="2" xfId="61" applyFont="1" applyBorder="1" applyAlignment="1">
      <alignment horizontal="right" wrapText="1"/>
    </xf>
    <xf numFmtId="0" fontId="7" fillId="0" borderId="1" xfId="61" applyFont="1" applyBorder="1" applyAlignment="1">
      <alignment horizontal="right" wrapText="1"/>
    </xf>
    <xf numFmtId="0" fontId="75" fillId="0" borderId="0" xfId="61" applyFont="1"/>
    <xf numFmtId="0" fontId="56" fillId="0" borderId="2" xfId="61" applyFont="1" applyBorder="1" applyAlignment="1">
      <alignment horizontal="right" wrapText="1"/>
    </xf>
    <xf numFmtId="164" fontId="56" fillId="0" borderId="1" xfId="61" applyNumberFormat="1" applyFont="1" applyBorder="1" applyAlignment="1">
      <alignment horizontal="right" wrapText="1"/>
    </xf>
    <xf numFmtId="0" fontId="56" fillId="0" borderId="1" xfId="61" applyFont="1" applyBorder="1" applyAlignment="1">
      <alignment horizontal="right" wrapText="1"/>
    </xf>
    <xf numFmtId="0" fontId="56" fillId="0" borderId="7" xfId="61" applyFont="1" applyBorder="1" applyAlignment="1">
      <alignment horizontal="right" wrapText="1"/>
    </xf>
    <xf numFmtId="164" fontId="57" fillId="0" borderId="8" xfId="61" applyNumberFormat="1" applyFont="1" applyBorder="1" applyAlignment="1">
      <alignment horizontal="right" wrapText="1"/>
    </xf>
    <xf numFmtId="0" fontId="57" fillId="0" borderId="8" xfId="61" applyFont="1" applyBorder="1" applyAlignment="1">
      <alignment horizontal="right" wrapText="1"/>
    </xf>
    <xf numFmtId="0" fontId="56" fillId="0" borderId="11" xfId="61" applyFont="1" applyBorder="1" applyAlignment="1">
      <alignment wrapText="1"/>
    </xf>
    <xf numFmtId="0" fontId="99" fillId="0" borderId="6" xfId="61" applyFont="1" applyBorder="1" applyAlignment="1">
      <alignment horizontal="center" wrapText="1"/>
    </xf>
    <xf numFmtId="0" fontId="56" fillId="0" borderId="6" xfId="61" applyFont="1" applyBorder="1" applyAlignment="1">
      <alignment wrapText="1"/>
    </xf>
    <xf numFmtId="0" fontId="99" fillId="0" borderId="0" xfId="61" applyFont="1" applyAlignment="1">
      <alignment horizontal="center" vertical="top" wrapText="1"/>
    </xf>
    <xf numFmtId="0" fontId="99" fillId="0" borderId="3" xfId="61" applyFont="1" applyBorder="1" applyAlignment="1">
      <alignment horizontal="center" vertical="top" wrapText="1"/>
    </xf>
    <xf numFmtId="0" fontId="56" fillId="0" borderId="0" xfId="61" applyFont="1" applyBorder="1" applyAlignment="1">
      <alignment horizontal="center" wrapText="1"/>
    </xf>
    <xf numFmtId="0" fontId="56" fillId="0" borderId="3" xfId="61" applyFont="1" applyBorder="1" applyAlignment="1">
      <alignment horizontal="center" wrapText="1"/>
    </xf>
    <xf numFmtId="0" fontId="56" fillId="0" borderId="48" xfId="61" applyFont="1" applyBorder="1" applyAlignment="1">
      <alignment wrapText="1"/>
    </xf>
    <xf numFmtId="0" fontId="56" fillId="0" borderId="0" xfId="61" applyFont="1" applyAlignment="1">
      <alignment wrapText="1"/>
    </xf>
    <xf numFmtId="0" fontId="14" fillId="0" borderId="0" xfId="61" applyFont="1"/>
    <xf numFmtId="0" fontId="5" fillId="0" borderId="20" xfId="61" applyFont="1" applyBorder="1" applyAlignment="1">
      <alignment horizontal="right" wrapText="1"/>
    </xf>
    <xf numFmtId="164" fontId="5" fillId="0" borderId="20" xfId="61" applyNumberFormat="1" applyFont="1" applyBorder="1" applyAlignment="1">
      <alignment horizontal="right" wrapText="1"/>
    </xf>
    <xf numFmtId="164" fontId="7" fillId="0" borderId="37" xfId="61" applyNumberFormat="1" applyFont="1" applyBorder="1" applyAlignment="1">
      <alignment horizontal="right" wrapText="1"/>
    </xf>
    <xf numFmtId="164" fontId="7" fillId="0" borderId="2" xfId="61" applyNumberFormat="1" applyFont="1" applyBorder="1" applyAlignment="1">
      <alignment horizontal="right" vertical="top" wrapText="1"/>
    </xf>
    <xf numFmtId="164" fontId="7" fillId="0" borderId="1" xfId="61" applyNumberFormat="1" applyFont="1" applyBorder="1" applyAlignment="1">
      <alignment horizontal="right" vertical="top" wrapText="1"/>
    </xf>
    <xf numFmtId="0" fontId="5" fillId="0" borderId="8" xfId="61" applyFont="1" applyBorder="1" applyAlignment="1">
      <alignment horizontal="right" vertical="top" wrapText="1"/>
    </xf>
    <xf numFmtId="0" fontId="9" fillId="0" borderId="0" xfId="61" applyFont="1" applyAlignment="1">
      <alignment horizontal="center" vertical="top" wrapText="1"/>
    </xf>
    <xf numFmtId="2" fontId="5" fillId="0" borderId="2" xfId="61" applyNumberFormat="1" applyFont="1" applyBorder="1" applyAlignment="1">
      <alignment horizontal="right"/>
    </xf>
    <xf numFmtId="1" fontId="5" fillId="0" borderId="2" xfId="61" applyNumberFormat="1" applyFont="1" applyBorder="1" applyAlignment="1">
      <alignment horizontal="right"/>
    </xf>
    <xf numFmtId="164" fontId="5" fillId="0" borderId="2" xfId="61" applyNumberFormat="1" applyFont="1" applyBorder="1" applyAlignment="1">
      <alignment horizontal="right"/>
    </xf>
    <xf numFmtId="2" fontId="5" fillId="0" borderId="2" xfId="61" applyNumberFormat="1" applyFont="1" applyBorder="1" applyAlignment="1"/>
    <xf numFmtId="164" fontId="5" fillId="0" borderId="2" xfId="61" applyNumberFormat="1" applyFont="1" applyBorder="1" applyAlignment="1"/>
    <xf numFmtId="0" fontId="107" fillId="0" borderId="0" xfId="61" applyFont="1"/>
    <xf numFmtId="164" fontId="56" fillId="0" borderId="2" xfId="61" applyNumberFormat="1" applyFont="1" applyBorder="1" applyAlignment="1">
      <alignment horizontal="right" wrapText="1"/>
    </xf>
    <xf numFmtId="164" fontId="56" fillId="0" borderId="2" xfId="61" applyNumberFormat="1" applyFont="1" applyBorder="1" applyAlignment="1">
      <alignment horizontal="right" vertical="top" wrapText="1"/>
    </xf>
    <xf numFmtId="164" fontId="56" fillId="0" borderId="1" xfId="61" applyNumberFormat="1" applyFont="1" applyBorder="1" applyAlignment="1">
      <alignment horizontal="right" vertical="top" wrapText="1"/>
    </xf>
    <xf numFmtId="0" fontId="56" fillId="0" borderId="1" xfId="61" applyFont="1" applyBorder="1" applyAlignment="1">
      <alignment horizontal="right" vertical="top" wrapText="1"/>
    </xf>
    <xf numFmtId="164" fontId="57" fillId="0" borderId="2" xfId="61" applyNumberFormat="1" applyFont="1" applyBorder="1" applyAlignment="1">
      <alignment horizontal="right" wrapText="1"/>
    </xf>
    <xf numFmtId="164" fontId="57" fillId="0" borderId="1" xfId="61" applyNumberFormat="1" applyFont="1" applyBorder="1" applyAlignment="1">
      <alignment horizontal="right" wrapText="1"/>
    </xf>
    <xf numFmtId="0" fontId="57" fillId="0" borderId="7" xfId="61" applyFont="1" applyBorder="1" applyAlignment="1">
      <alignment vertical="top" wrapText="1"/>
    </xf>
    <xf numFmtId="0" fontId="57" fillId="0" borderId="8" xfId="61" applyFont="1" applyBorder="1" applyAlignment="1">
      <alignment horizontal="right" vertical="top" wrapText="1"/>
    </xf>
    <xf numFmtId="0" fontId="99" fillId="0" borderId="0" xfId="61" applyFont="1" applyBorder="1" applyAlignment="1">
      <alignment horizontal="center" vertical="top" wrapText="1"/>
    </xf>
    <xf numFmtId="0" fontId="56" fillId="0" borderId="52" xfId="61" applyFont="1" applyBorder="1" applyAlignment="1">
      <alignment horizontal="center" wrapText="1"/>
    </xf>
    <xf numFmtId="0" fontId="56" fillId="0" borderId="9" xfId="61" applyFont="1" applyBorder="1" applyAlignment="1">
      <alignment horizontal="center" wrapText="1"/>
    </xf>
    <xf numFmtId="0" fontId="56" fillId="0" borderId="2" xfId="61" applyFont="1" applyBorder="1" applyAlignment="1">
      <alignment horizontal="right" vertical="top" wrapText="1"/>
    </xf>
    <xf numFmtId="1" fontId="5" fillId="0" borderId="2" xfId="61" applyNumberFormat="1" applyFont="1" applyFill="1" applyBorder="1"/>
    <xf numFmtId="0" fontId="107" fillId="0" borderId="0" xfId="61" applyFont="1" applyAlignment="1">
      <alignment horizontal="right"/>
    </xf>
    <xf numFmtId="0" fontId="56" fillId="0" borderId="0" xfId="61" applyFont="1" applyAlignment="1">
      <alignment horizontal="center" vertical="center" wrapText="1"/>
    </xf>
    <xf numFmtId="0" fontId="56" fillId="0" borderId="2" xfId="61" applyFont="1" applyBorder="1"/>
    <xf numFmtId="2" fontId="56" fillId="0" borderId="2" xfId="61" applyNumberFormat="1" applyFont="1" applyBorder="1" applyAlignment="1">
      <alignment horizontal="right" wrapText="1"/>
    </xf>
    <xf numFmtId="2" fontId="56" fillId="0" borderId="1" xfId="61" applyNumberFormat="1" applyFont="1" applyBorder="1" applyAlignment="1">
      <alignment horizontal="right" wrapText="1"/>
    </xf>
    <xf numFmtId="164" fontId="56" fillId="0" borderId="2" xfId="61" applyNumberFormat="1" applyFont="1" applyBorder="1"/>
    <xf numFmtId="1" fontId="81" fillId="0" borderId="2" xfId="61" applyNumberFormat="1" applyFont="1" applyBorder="1" applyAlignment="1">
      <alignment horizontal="right" wrapText="1"/>
    </xf>
    <xf numFmtId="1" fontId="56" fillId="0" borderId="1" xfId="61" applyNumberFormat="1" applyFont="1" applyBorder="1" applyAlignment="1">
      <alignment horizontal="right" wrapText="1"/>
    </xf>
    <xf numFmtId="1" fontId="56" fillId="0" borderId="2" xfId="61" applyNumberFormat="1" applyFont="1" applyBorder="1" applyAlignment="1">
      <alignment horizontal="right" wrapText="1"/>
    </xf>
    <xf numFmtId="1" fontId="81" fillId="0" borderId="1" xfId="61" applyNumberFormat="1" applyFont="1" applyBorder="1" applyAlignment="1">
      <alignment horizontal="right" wrapText="1"/>
    </xf>
    <xf numFmtId="0" fontId="81" fillId="0" borderId="2" xfId="61" applyFont="1" applyBorder="1" applyAlignment="1">
      <alignment horizontal="right" wrapText="1"/>
    </xf>
    <xf numFmtId="164" fontId="56" fillId="0" borderId="7" xfId="61" applyNumberFormat="1" applyFont="1" applyBorder="1"/>
    <xf numFmtId="0" fontId="81" fillId="0" borderId="7" xfId="61" applyFont="1" applyBorder="1" applyAlignment="1">
      <alignment horizontal="right" wrapText="1"/>
    </xf>
    <xf numFmtId="0" fontId="56" fillId="0" borderId="8" xfId="61" applyFont="1" applyBorder="1" applyAlignment="1">
      <alignment horizontal="right" wrapText="1"/>
    </xf>
    <xf numFmtId="0" fontId="99" fillId="0" borderId="45" xfId="61" applyFont="1" applyBorder="1" applyAlignment="1">
      <alignment horizontal="center" vertical="top" wrapText="1"/>
    </xf>
    <xf numFmtId="0" fontId="56" fillId="0" borderId="48" xfId="61" applyFont="1" applyBorder="1" applyAlignment="1">
      <alignment horizontal="center" wrapText="1"/>
    </xf>
    <xf numFmtId="0" fontId="56" fillId="0" borderId="0" xfId="61" applyFont="1" applyAlignment="1">
      <alignment horizontal="center" wrapText="1"/>
    </xf>
    <xf numFmtId="0" fontId="56" fillId="0" borderId="48" xfId="61" applyFont="1" applyBorder="1" applyAlignment="1">
      <alignment horizontal="center"/>
    </xf>
    <xf numFmtId="0" fontId="99" fillId="0" borderId="0" xfId="61" applyFont="1" applyAlignment="1">
      <alignment horizontal="center" wrapText="1"/>
    </xf>
    <xf numFmtId="0" fontId="56" fillId="0" borderId="9" xfId="61" applyFont="1" applyBorder="1" applyAlignment="1">
      <alignment wrapText="1"/>
    </xf>
    <xf numFmtId="0" fontId="56" fillId="0" borderId="48" xfId="61" applyFont="1" applyBorder="1"/>
    <xf numFmtId="0" fontId="56" fillId="0" borderId="52" xfId="61" applyFont="1" applyBorder="1"/>
    <xf numFmtId="0" fontId="108" fillId="0" borderId="0" xfId="61" applyFont="1" applyAlignment="1">
      <alignment wrapText="1"/>
    </xf>
    <xf numFmtId="0" fontId="109" fillId="0" borderId="0" xfId="61" applyFont="1" applyAlignment="1">
      <alignment horizontal="center" wrapText="1"/>
    </xf>
    <xf numFmtId="0" fontId="5" fillId="0" borderId="11" xfId="61" applyFont="1" applyBorder="1" applyAlignment="1">
      <alignment wrapText="1"/>
    </xf>
    <xf numFmtId="0" fontId="109" fillId="0" borderId="0" xfId="61" applyFont="1" applyAlignment="1">
      <alignment horizontal="center" vertical="top" wrapText="1"/>
    </xf>
    <xf numFmtId="0" fontId="5" fillId="0" borderId="0" xfId="61" applyFont="1" applyAlignment="1">
      <alignment horizontal="center" vertical="top" wrapText="1"/>
    </xf>
    <xf numFmtId="0" fontId="5" fillId="0" borderId="11" xfId="61" applyFont="1" applyBorder="1"/>
    <xf numFmtId="0" fontId="14" fillId="0" borderId="0" xfId="61" applyFont="1" applyAlignment="1">
      <alignment vertical="center"/>
    </xf>
    <xf numFmtId="164" fontId="7" fillId="0" borderId="2" xfId="61" applyNumberFormat="1" applyFont="1" applyBorder="1" applyAlignment="1">
      <alignment horizontal="right" vertical="center" wrapText="1"/>
    </xf>
    <xf numFmtId="164" fontId="7" fillId="0" borderId="1" xfId="61" applyNumberFormat="1" applyFont="1" applyBorder="1" applyAlignment="1">
      <alignment horizontal="right" vertical="center" wrapText="1"/>
    </xf>
    <xf numFmtId="0" fontId="7" fillId="0" borderId="1" xfId="61" applyFont="1" applyBorder="1" applyAlignment="1">
      <alignment horizontal="right" vertical="center" wrapText="1"/>
    </xf>
    <xf numFmtId="0" fontId="5" fillId="0" borderId="2" xfId="61" applyFont="1" applyBorder="1" applyAlignment="1">
      <alignment horizontal="right" vertical="center" wrapText="1"/>
    </xf>
    <xf numFmtId="0" fontId="5" fillId="0" borderId="1" xfId="61" applyFont="1" applyBorder="1" applyAlignment="1">
      <alignment horizontal="right" vertical="center" wrapText="1"/>
    </xf>
    <xf numFmtId="0" fontId="5" fillId="0" borderId="2" xfId="61" applyFont="1" applyBorder="1" applyAlignment="1">
      <alignment vertical="center" wrapText="1"/>
    </xf>
    <xf numFmtId="0" fontId="5" fillId="0" borderId="1" xfId="61" applyFont="1" applyBorder="1" applyAlignment="1">
      <alignment vertical="center" wrapText="1"/>
    </xf>
    <xf numFmtId="0" fontId="7" fillId="0" borderId="2" xfId="61" applyFont="1" applyBorder="1" applyAlignment="1">
      <alignment horizontal="right" vertical="center" wrapText="1"/>
    </xf>
    <xf numFmtId="0" fontId="5" fillId="0" borderId="2" xfId="61" applyFont="1" applyBorder="1" applyAlignment="1">
      <alignment vertical="top" wrapText="1"/>
    </xf>
    <xf numFmtId="0" fontId="5" fillId="0" borderId="1" xfId="61" applyFont="1" applyBorder="1" applyAlignment="1">
      <alignment vertical="top" wrapText="1"/>
    </xf>
    <xf numFmtId="0" fontId="7" fillId="0" borderId="2" xfId="61" applyFont="1" applyBorder="1" applyAlignment="1">
      <alignment horizontal="right" vertical="top" wrapText="1"/>
    </xf>
    <xf numFmtId="0" fontId="7" fillId="0" borderId="1" xfId="61" applyFont="1" applyBorder="1" applyAlignment="1">
      <alignment horizontal="right" vertical="top" wrapText="1"/>
    </xf>
    <xf numFmtId="0" fontId="5" fillId="0" borderId="7" xfId="61" applyFont="1" applyBorder="1" applyAlignment="1">
      <alignment horizontal="right" vertical="top" wrapText="1"/>
    </xf>
    <xf numFmtId="0" fontId="5" fillId="0" borderId="6" xfId="61" applyFont="1" applyBorder="1" applyAlignment="1">
      <alignment horizontal="center" wrapText="1"/>
    </xf>
    <xf numFmtId="0" fontId="110" fillId="0" borderId="0" xfId="0" applyFont="1"/>
    <xf numFmtId="0" fontId="78" fillId="0" borderId="0" xfId="0" applyFont="1"/>
    <xf numFmtId="0" fontId="111" fillId="0" borderId="0" xfId="3" applyFont="1" applyAlignment="1" applyProtection="1"/>
    <xf numFmtId="0" fontId="71" fillId="0" borderId="0" xfId="0" applyFont="1"/>
    <xf numFmtId="0" fontId="112" fillId="0" borderId="0" xfId="1" applyFont="1"/>
    <xf numFmtId="0" fontId="113" fillId="0" borderId="0" xfId="3" applyFont="1" applyAlignment="1" applyProtection="1"/>
    <xf numFmtId="0" fontId="115" fillId="0" borderId="0" xfId="0" applyFont="1"/>
    <xf numFmtId="0" fontId="71" fillId="0" borderId="68" xfId="61" applyFont="1" applyBorder="1" applyAlignment="1">
      <alignment wrapText="1"/>
    </xf>
    <xf numFmtId="0" fontId="116" fillId="0" borderId="3" xfId="61" applyFont="1" applyBorder="1" applyAlignment="1">
      <alignment horizontal="center" vertical="top" wrapText="1"/>
    </xf>
    <xf numFmtId="0" fontId="116" fillId="0" borderId="74" xfId="61" applyFont="1" applyBorder="1" applyAlignment="1">
      <alignment horizontal="center" vertical="top" wrapText="1"/>
    </xf>
    <xf numFmtId="0" fontId="46" fillId="0" borderId="0" xfId="61" applyFont="1" applyAlignment="1">
      <alignment horizontal="center" wrapText="1"/>
    </xf>
    <xf numFmtId="0" fontId="78" fillId="0" borderId="0" xfId="61" applyFont="1"/>
    <xf numFmtId="0" fontId="46" fillId="0" borderId="0" xfId="61" applyFont="1" applyBorder="1"/>
    <xf numFmtId="2" fontId="47" fillId="0" borderId="0" xfId="1" applyNumberFormat="1" applyFont="1" applyBorder="1"/>
    <xf numFmtId="0" fontId="46" fillId="0" borderId="2" xfId="1" applyFont="1" applyFill="1" applyBorder="1"/>
    <xf numFmtId="1" fontId="68" fillId="0" borderId="1" xfId="59" applyNumberFormat="1" applyFont="1" applyBorder="1"/>
    <xf numFmtId="0" fontId="114" fillId="0" borderId="1" xfId="59" applyFont="1" applyBorder="1"/>
    <xf numFmtId="0" fontId="46" fillId="0" borderId="2" xfId="1" applyFont="1" applyBorder="1"/>
    <xf numFmtId="0" fontId="97" fillId="0" borderId="0" xfId="1" applyFont="1" applyBorder="1" applyAlignment="1">
      <alignment horizontal="center"/>
    </xf>
    <xf numFmtId="164" fontId="46" fillId="0" borderId="39" xfId="1" applyNumberFormat="1" applyFont="1" applyBorder="1" applyAlignment="1">
      <alignment horizontal="center" vertical="center" wrapText="1"/>
    </xf>
    <xf numFmtId="0" fontId="46" fillId="0" borderId="34" xfId="1" applyFont="1" applyBorder="1" applyAlignment="1">
      <alignment horizontal="center" wrapText="1"/>
    </xf>
    <xf numFmtId="0" fontId="46" fillId="0" borderId="0" xfId="54" applyFont="1"/>
    <xf numFmtId="0" fontId="72" fillId="0" borderId="0" xfId="12" applyFont="1" applyBorder="1" applyAlignment="1">
      <alignment vertical="center" wrapText="1"/>
    </xf>
    <xf numFmtId="0" fontId="46" fillId="0" borderId="2" xfId="12" applyFont="1" applyBorder="1"/>
    <xf numFmtId="0" fontId="46" fillId="0" borderId="0" xfId="12" applyFont="1" applyBorder="1" applyAlignment="1">
      <alignment vertical="center" wrapText="1"/>
    </xf>
    <xf numFmtId="2" fontId="46" fillId="0" borderId="52" xfId="12" applyNumberFormat="1" applyFont="1" applyBorder="1"/>
    <xf numFmtId="164" fontId="68" fillId="0" borderId="1" xfId="0" applyNumberFormat="1" applyFont="1" applyBorder="1"/>
    <xf numFmtId="2" fontId="68" fillId="0" borderId="1" xfId="1" applyNumberFormat="1" applyFont="1" applyBorder="1" applyAlignment="1">
      <alignment horizontal="right"/>
    </xf>
    <xf numFmtId="0" fontId="46" fillId="0" borderId="0" xfId="1" applyFont="1" applyAlignment="1">
      <alignment horizontal="centerContinuous"/>
    </xf>
    <xf numFmtId="0" fontId="46" fillId="0" borderId="1" xfId="7" applyFont="1" applyBorder="1"/>
    <xf numFmtId="0" fontId="46" fillId="0" borderId="4" xfId="1" applyFont="1" applyBorder="1" applyAlignment="1">
      <alignment horizontal="centerContinuous" vertical="center"/>
    </xf>
    <xf numFmtId="0" fontId="46" fillId="0" borderId="8" xfId="1" applyFont="1" applyBorder="1"/>
    <xf numFmtId="0" fontId="112" fillId="0" borderId="1" xfId="1" applyFont="1" applyBorder="1"/>
    <xf numFmtId="164" fontId="46" fillId="0" borderId="1" xfId="4" applyNumberFormat="1" applyFont="1" applyBorder="1"/>
    <xf numFmtId="0" fontId="117" fillId="0" borderId="0" xfId="1" applyFont="1"/>
    <xf numFmtId="0" fontId="118" fillId="0" borderId="0" xfId="1" applyFont="1"/>
    <xf numFmtId="0" fontId="50" fillId="0" borderId="0" xfId="1" applyFont="1" applyBorder="1" applyAlignment="1">
      <alignment horizontal="center"/>
    </xf>
    <xf numFmtId="0" fontId="46" fillId="0" borderId="0" xfId="1" applyFont="1" applyBorder="1" applyAlignment="1">
      <alignment horizontal="centerContinuous"/>
    </xf>
    <xf numFmtId="165" fontId="68" fillId="0" borderId="3" xfId="1" applyNumberFormat="1" applyFont="1" applyBorder="1"/>
    <xf numFmtId="164" fontId="68" fillId="0" borderId="1" xfId="1" applyNumberFormat="1" applyFont="1" applyFill="1" applyBorder="1"/>
    <xf numFmtId="164" fontId="68" fillId="0" borderId="0" xfId="1" applyNumberFormat="1" applyFont="1" applyFill="1" applyBorder="1"/>
    <xf numFmtId="0" fontId="97" fillId="0" borderId="3" xfId="1" applyFont="1" applyBorder="1"/>
    <xf numFmtId="0" fontId="46" fillId="0" borderId="1" xfId="1" applyFont="1" applyFill="1" applyBorder="1"/>
    <xf numFmtId="0" fontId="46" fillId="0" borderId="1" xfId="1" applyFont="1" applyBorder="1"/>
    <xf numFmtId="164" fontId="68" fillId="0" borderId="2" xfId="1" applyNumberFormat="1" applyFont="1" applyFill="1" applyBorder="1"/>
    <xf numFmtId="0" fontId="46" fillId="0" borderId="3" xfId="1" applyFont="1" applyBorder="1"/>
    <xf numFmtId="0" fontId="50" fillId="0" borderId="3" xfId="1" applyFont="1" applyBorder="1"/>
    <xf numFmtId="165" fontId="46" fillId="0" borderId="3" xfId="1" applyNumberFormat="1" applyFont="1" applyBorder="1"/>
    <xf numFmtId="164" fontId="46" fillId="0" borderId="2" xfId="1" applyNumberFormat="1" applyFont="1" applyFill="1" applyBorder="1"/>
    <xf numFmtId="164" fontId="46" fillId="0" borderId="1" xfId="1" applyNumberFormat="1" applyFont="1" applyFill="1" applyBorder="1"/>
    <xf numFmtId="164" fontId="46" fillId="0" borderId="0" xfId="1" applyNumberFormat="1" applyFont="1" applyFill="1" applyBorder="1"/>
    <xf numFmtId="165" fontId="46" fillId="0" borderId="3" xfId="1" applyNumberFormat="1" applyFont="1" applyBorder="1" applyAlignment="1">
      <alignment horizontal="left"/>
    </xf>
    <xf numFmtId="0" fontId="50" fillId="0" borderId="3" xfId="1" applyFont="1" applyBorder="1" applyAlignment="1">
      <alignment horizontal="left"/>
    </xf>
    <xf numFmtId="0" fontId="50" fillId="0" borderId="1" xfId="1" applyFont="1" applyFill="1" applyBorder="1"/>
    <xf numFmtId="0" fontId="50" fillId="0" borderId="2" xfId="1" applyFont="1" applyBorder="1"/>
    <xf numFmtId="0" fontId="50" fillId="0" borderId="1" xfId="1" applyFont="1" applyBorder="1"/>
    <xf numFmtId="165" fontId="46" fillId="0" borderId="3" xfId="1" applyNumberFormat="1" applyFont="1" applyBorder="1" applyAlignment="1">
      <alignment horizontal="left" wrapText="1"/>
    </xf>
    <xf numFmtId="0" fontId="50" fillId="0" borderId="3" xfId="1" applyFont="1" applyBorder="1" applyAlignment="1">
      <alignment horizontal="left" wrapText="1"/>
    </xf>
    <xf numFmtId="164" fontId="46" fillId="0" borderId="1" xfId="1" applyNumberFormat="1" applyFont="1" applyBorder="1"/>
    <xf numFmtId="0" fontId="68" fillId="0" borderId="0" xfId="1" applyFont="1" applyBorder="1" applyAlignment="1">
      <alignment horizontal="centerContinuous"/>
    </xf>
    <xf numFmtId="0" fontId="68" fillId="0" borderId="0" xfId="1" applyFont="1" applyAlignment="1">
      <alignment horizontal="centerContinuous"/>
    </xf>
    <xf numFmtId="0" fontId="68" fillId="0" borderId="2" xfId="1" applyFont="1" applyFill="1" applyBorder="1"/>
    <xf numFmtId="0" fontId="68" fillId="0" borderId="1" xfId="1" applyFont="1" applyBorder="1"/>
    <xf numFmtId="0" fontId="68" fillId="0" borderId="1" xfId="1" applyFont="1" applyFill="1" applyBorder="1"/>
    <xf numFmtId="0" fontId="68" fillId="0" borderId="0" xfId="1" applyFont="1" applyFill="1" applyBorder="1"/>
    <xf numFmtId="0" fontId="68" fillId="0" borderId="2" xfId="1" applyFont="1" applyBorder="1"/>
    <xf numFmtId="0" fontId="63" fillId="0" borderId="0" xfId="1" applyFont="1" applyBorder="1"/>
    <xf numFmtId="0" fontId="46" fillId="0" borderId="0" xfId="61" applyFont="1" applyAlignment="1">
      <alignment horizontal="left"/>
    </xf>
    <xf numFmtId="0" fontId="46" fillId="0" borderId="0" xfId="61" applyFont="1"/>
    <xf numFmtId="0" fontId="97" fillId="0" borderId="11" xfId="61" applyFont="1" applyBorder="1"/>
    <xf numFmtId="0" fontId="46" fillId="0" borderId="11" xfId="61" applyFont="1" applyBorder="1"/>
    <xf numFmtId="0" fontId="46" fillId="0" borderId="3" xfId="61" applyFont="1" applyBorder="1" applyAlignment="1">
      <alignment horizontal="center" wrapText="1"/>
    </xf>
    <xf numFmtId="0" fontId="46" fillId="0" borderId="9" xfId="61" applyFont="1" applyBorder="1" applyAlignment="1">
      <alignment horizontal="center" wrapText="1"/>
    </xf>
    <xf numFmtId="0" fontId="50" fillId="0" borderId="3" xfId="61" applyFont="1" applyBorder="1" applyAlignment="1">
      <alignment horizontal="center" wrapText="1"/>
    </xf>
    <xf numFmtId="0" fontId="46" fillId="0" borderId="6" xfId="61" applyFont="1" applyBorder="1" applyAlignment="1">
      <alignment wrapText="1"/>
    </xf>
    <xf numFmtId="0" fontId="46" fillId="0" borderId="6" xfId="61" applyFont="1" applyBorder="1" applyAlignment="1">
      <alignment horizontal="center" wrapText="1"/>
    </xf>
    <xf numFmtId="0" fontId="68" fillId="0" borderId="0" xfId="61" applyFont="1" applyAlignment="1">
      <alignment vertical="top" wrapText="1"/>
    </xf>
    <xf numFmtId="0" fontId="46" fillId="0" borderId="3" xfId="61" applyFont="1" applyBorder="1" applyAlignment="1">
      <alignment horizontal="right" vertical="top" wrapText="1"/>
    </xf>
    <xf numFmtId="0" fontId="46" fillId="0" borderId="0" xfId="61" applyFont="1" applyBorder="1" applyAlignment="1">
      <alignment horizontal="right" vertical="top" wrapText="1"/>
    </xf>
    <xf numFmtId="0" fontId="46" fillId="0" borderId="8" xfId="61" applyFont="1" applyBorder="1" applyAlignment="1">
      <alignment horizontal="right" vertical="top" wrapText="1"/>
    </xf>
    <xf numFmtId="0" fontId="68" fillId="0" borderId="0" xfId="61" applyFont="1" applyAlignment="1">
      <alignment horizontal="justify" vertical="top" wrapText="1"/>
    </xf>
    <xf numFmtId="0" fontId="46" fillId="0" borderId="3" xfId="61" applyFont="1" applyBorder="1" applyAlignment="1">
      <alignment horizontal="right" vertical="center" wrapText="1"/>
    </xf>
    <xf numFmtId="0" fontId="46" fillId="0" borderId="0" xfId="61" applyFont="1" applyBorder="1" applyAlignment="1">
      <alignment horizontal="right" vertical="center" wrapText="1"/>
    </xf>
    <xf numFmtId="0" fontId="46" fillId="0" borderId="1" xfId="61" applyFont="1" applyBorder="1" applyAlignment="1">
      <alignment horizontal="right" vertical="center" wrapText="1"/>
    </xf>
    <xf numFmtId="0" fontId="50" fillId="0" borderId="0" xfId="61" applyFont="1" applyAlignment="1">
      <alignment horizontal="justify" vertical="top" wrapText="1"/>
    </xf>
    <xf numFmtId="0" fontId="46" fillId="0" borderId="0" xfId="61" applyFont="1" applyAlignment="1">
      <alignment vertical="top" wrapText="1"/>
    </xf>
    <xf numFmtId="0" fontId="68" fillId="0" borderId="3" xfId="61" applyFont="1" applyBorder="1" applyAlignment="1">
      <alignment horizontal="right" vertical="center" wrapText="1"/>
    </xf>
    <xf numFmtId="0" fontId="68" fillId="0" borderId="0" xfId="61" applyFont="1" applyBorder="1" applyAlignment="1">
      <alignment horizontal="right" vertical="center" wrapText="1"/>
    </xf>
    <xf numFmtId="0" fontId="68" fillId="0" borderId="1" xfId="61" applyFont="1" applyBorder="1" applyAlignment="1">
      <alignment horizontal="right" vertical="center" wrapText="1"/>
    </xf>
    <xf numFmtId="0" fontId="50" fillId="0" borderId="0" xfId="61" applyFont="1" applyAlignment="1">
      <alignment horizontal="left" vertical="top" wrapText="1"/>
    </xf>
    <xf numFmtId="0" fontId="46" fillId="0" borderId="1" xfId="61" applyFont="1" applyBorder="1" applyAlignment="1">
      <alignment horizontal="right" vertical="top" wrapText="1"/>
    </xf>
    <xf numFmtId="0" fontId="97" fillId="0" borderId="0" xfId="61" applyFont="1" applyAlignment="1">
      <alignment horizontal="justify" vertical="top" wrapText="1"/>
    </xf>
    <xf numFmtId="0" fontId="68" fillId="0" borderId="3" xfId="61" applyFont="1" applyBorder="1" applyAlignment="1">
      <alignment horizontal="right" vertical="top" wrapText="1"/>
    </xf>
    <xf numFmtId="0" fontId="68" fillId="0" borderId="0" xfId="61" applyFont="1" applyBorder="1" applyAlignment="1">
      <alignment horizontal="right" vertical="top" wrapText="1"/>
    </xf>
    <xf numFmtId="0" fontId="68" fillId="0" borderId="1" xfId="61" applyFont="1" applyBorder="1" applyAlignment="1">
      <alignment horizontal="right" vertical="top" wrapText="1"/>
    </xf>
    <xf numFmtId="0" fontId="46" fillId="0" borderId="3" xfId="61" applyFont="1" applyBorder="1" applyAlignment="1">
      <alignment vertical="top" wrapText="1"/>
    </xf>
    <xf numFmtId="0" fontId="46" fillId="0" borderId="0" xfId="61" applyFont="1" applyBorder="1" applyAlignment="1">
      <alignment vertical="top" wrapText="1"/>
    </xf>
    <xf numFmtId="0" fontId="46" fillId="0" borderId="1" xfId="61" applyFont="1" applyBorder="1" applyAlignment="1">
      <alignment vertical="top" wrapText="1"/>
    </xf>
    <xf numFmtId="164" fontId="68" fillId="0" borderId="1" xfId="61" applyNumberFormat="1" applyFont="1" applyBorder="1" applyAlignment="1">
      <alignment horizontal="right" vertical="center" wrapText="1"/>
    </xf>
    <xf numFmtId="0" fontId="46" fillId="0" borderId="3" xfId="61" applyFont="1" applyBorder="1" applyAlignment="1">
      <alignment vertical="center" wrapText="1"/>
    </xf>
    <xf numFmtId="0" fontId="46" fillId="0" borderId="0" xfId="61" applyFont="1" applyBorder="1" applyAlignment="1">
      <alignment vertical="center" wrapText="1"/>
    </xf>
    <xf numFmtId="0" fontId="46" fillId="0" borderId="1" xfId="61" applyFont="1" applyBorder="1" applyAlignment="1">
      <alignment vertical="center" wrapText="1"/>
    </xf>
    <xf numFmtId="0" fontId="117" fillId="0" borderId="0" xfId="61" applyFont="1" applyAlignment="1">
      <alignment horizontal="left"/>
    </xf>
    <xf numFmtId="0" fontId="47" fillId="0" borderId="0" xfId="61" applyFont="1"/>
    <xf numFmtId="0" fontId="118" fillId="0" borderId="0" xfId="61" applyFont="1" applyAlignment="1">
      <alignment horizontal="left"/>
    </xf>
    <xf numFmtId="0" fontId="68" fillId="0" borderId="0" xfId="61" applyFont="1"/>
    <xf numFmtId="0" fontId="97" fillId="0" borderId="0" xfId="61" applyFont="1"/>
    <xf numFmtId="0" fontId="46" fillId="0" borderId="3" xfId="61" applyFont="1" applyBorder="1"/>
    <xf numFmtId="0" fontId="50" fillId="0" borderId="3" xfId="61" applyFont="1" applyBorder="1" applyAlignment="1">
      <alignment horizontal="center" vertical="top" wrapText="1"/>
    </xf>
    <xf numFmtId="0" fontId="46" fillId="0" borderId="3" xfId="61" applyFont="1" applyBorder="1" applyAlignment="1">
      <alignment wrapText="1"/>
    </xf>
    <xf numFmtId="0" fontId="46" fillId="0" borderId="0" xfId="61" applyFont="1" applyBorder="1" applyAlignment="1">
      <alignment horizontal="right" wrapText="1"/>
    </xf>
    <xf numFmtId="0" fontId="46" fillId="0" borderId="8" xfId="61" applyFont="1" applyBorder="1" applyAlignment="1">
      <alignment horizontal="right" wrapText="1"/>
    </xf>
    <xf numFmtId="0" fontId="46" fillId="0" borderId="1" xfId="61" applyFont="1" applyBorder="1" applyAlignment="1">
      <alignment horizontal="right" wrapText="1"/>
    </xf>
    <xf numFmtId="0" fontId="68" fillId="0" borderId="3" xfId="61" applyFont="1" applyBorder="1" applyAlignment="1">
      <alignment vertical="top" wrapText="1"/>
    </xf>
    <xf numFmtId="0" fontId="68" fillId="0" borderId="0" xfId="61" applyFont="1" applyBorder="1" applyAlignment="1">
      <alignment horizontal="right" wrapText="1"/>
    </xf>
    <xf numFmtId="0" fontId="68" fillId="0" borderId="1" xfId="61" applyFont="1" applyBorder="1" applyAlignment="1">
      <alignment horizontal="right" wrapText="1"/>
    </xf>
    <xf numFmtId="0" fontId="71" fillId="0" borderId="9" xfId="61" applyFont="1" applyBorder="1" applyAlignment="1">
      <alignment wrapText="1"/>
    </xf>
    <xf numFmtId="0" fontId="71" fillId="0" borderId="9" xfId="61" applyFont="1" applyBorder="1"/>
    <xf numFmtId="0" fontId="71" fillId="0" borderId="3" xfId="61" applyFont="1" applyBorder="1" applyAlignment="1">
      <alignment wrapText="1"/>
    </xf>
    <xf numFmtId="0" fontId="71" fillId="0" borderId="0" xfId="61" applyFont="1"/>
    <xf numFmtId="0" fontId="71" fillId="0" borderId="74" xfId="61" applyFont="1" applyBorder="1"/>
    <xf numFmtId="0" fontId="71" fillId="0" borderId="74" xfId="61" applyFont="1" applyBorder="1" applyAlignment="1">
      <alignment wrapText="1"/>
    </xf>
    <xf numFmtId="0" fontId="71" fillId="0" borderId="3" xfId="61" applyFont="1" applyBorder="1" applyAlignment="1">
      <alignment horizontal="center" wrapText="1"/>
    </xf>
    <xf numFmtId="0" fontId="116" fillId="0" borderId="3" xfId="61" applyFont="1" applyBorder="1" applyAlignment="1">
      <alignment horizontal="center" wrapText="1"/>
    </xf>
    <xf numFmtId="0" fontId="71" fillId="0" borderId="68" xfId="61" applyFont="1" applyBorder="1" applyAlignment="1">
      <alignment horizontal="center" wrapText="1"/>
    </xf>
    <xf numFmtId="0" fontId="71" fillId="0" borderId="6" xfId="61" applyFont="1" applyBorder="1"/>
    <xf numFmtId="0" fontId="116" fillId="0" borderId="66" xfId="61" applyFont="1" applyBorder="1" applyAlignment="1">
      <alignment horizontal="center" vertical="top" wrapText="1"/>
    </xf>
    <xf numFmtId="0" fontId="116" fillId="0" borderId="6" xfId="61" applyFont="1" applyBorder="1" applyAlignment="1">
      <alignment horizontal="center" vertical="top" wrapText="1"/>
    </xf>
    <xf numFmtId="0" fontId="71" fillId="0" borderId="3" xfId="61" applyFont="1" applyBorder="1" applyAlignment="1">
      <alignment vertical="top" wrapText="1"/>
    </xf>
    <xf numFmtId="0" fontId="71" fillId="0" borderId="0" xfId="61" applyFont="1" applyBorder="1" applyAlignment="1">
      <alignment horizontal="right" wrapText="1"/>
    </xf>
    <xf numFmtId="0" fontId="71" fillId="0" borderId="8" xfId="61" applyFont="1" applyBorder="1" applyAlignment="1">
      <alignment horizontal="right" wrapText="1"/>
    </xf>
    <xf numFmtId="0" fontId="116" fillId="0" borderId="3" xfId="61" applyFont="1" applyBorder="1" applyAlignment="1">
      <alignment vertical="top" wrapText="1"/>
    </xf>
    <xf numFmtId="0" fontId="71" fillId="0" borderId="0" xfId="61" applyFont="1" applyBorder="1" applyAlignment="1">
      <alignment horizontal="right" vertical="top" wrapText="1"/>
    </xf>
    <xf numFmtId="0" fontId="71" fillId="0" borderId="1" xfId="61" applyFont="1" applyBorder="1" applyAlignment="1">
      <alignment horizontal="right" vertical="top" wrapText="1"/>
    </xf>
    <xf numFmtId="0" fontId="71" fillId="0" borderId="3" xfId="61" applyFont="1" applyBorder="1" applyAlignment="1">
      <alignment horizontal="justify" vertical="top" wrapText="1"/>
    </xf>
    <xf numFmtId="0" fontId="71" fillId="0" borderId="48" xfId="61" applyFont="1" applyBorder="1" applyAlignment="1">
      <alignment horizontal="right" wrapText="1"/>
    </xf>
    <xf numFmtId="0" fontId="71" fillId="0" borderId="1" xfId="61" applyFont="1" applyBorder="1" applyAlignment="1">
      <alignment horizontal="right" wrapText="1"/>
    </xf>
    <xf numFmtId="0" fontId="116" fillId="0" borderId="3" xfId="61" applyFont="1" applyBorder="1" applyAlignment="1">
      <alignment horizontal="justify" vertical="top" wrapText="1"/>
    </xf>
    <xf numFmtId="1" fontId="71" fillId="0" borderId="1" xfId="61" applyNumberFormat="1" applyFont="1" applyBorder="1" applyAlignment="1">
      <alignment horizontal="right" wrapText="1"/>
    </xf>
    <xf numFmtId="2" fontId="71" fillId="0" borderId="1" xfId="61" applyNumberFormat="1" applyFont="1" applyBorder="1" applyAlignment="1">
      <alignment horizontal="right" wrapText="1"/>
    </xf>
    <xf numFmtId="0" fontId="114" fillId="0" borderId="0" xfId="61" applyFont="1" applyAlignment="1">
      <alignment horizontal="left"/>
    </xf>
    <xf numFmtId="0" fontId="122" fillId="0" borderId="0" xfId="61" applyFont="1" applyAlignment="1">
      <alignment horizontal="left"/>
    </xf>
    <xf numFmtId="0" fontId="79" fillId="0" borderId="0" xfId="61" applyFont="1"/>
    <xf numFmtId="0" fontId="124" fillId="0" borderId="0" xfId="61" applyFont="1" applyAlignment="1">
      <alignment horizontal="left"/>
    </xf>
    <xf numFmtId="0" fontId="46" fillId="0" borderId="3" xfId="61" applyFont="1" applyFill="1" applyBorder="1" applyAlignment="1">
      <alignment horizontal="center" wrapText="1"/>
    </xf>
    <xf numFmtId="0" fontId="50" fillId="0" borderId="3" xfId="61" applyFont="1" applyBorder="1" applyAlignment="1">
      <alignment horizontal="center" vertical="center" wrapText="1"/>
    </xf>
    <xf numFmtId="0" fontId="46" fillId="0" borderId="68" xfId="61" applyFont="1" applyBorder="1" applyAlignment="1">
      <alignment horizontal="center" wrapText="1"/>
    </xf>
    <xf numFmtId="0" fontId="50" fillId="0" borderId="6" xfId="61" applyFont="1" applyBorder="1" applyAlignment="1">
      <alignment horizontal="center" wrapText="1"/>
    </xf>
    <xf numFmtId="0" fontId="50" fillId="0" borderId="3" xfId="61" applyFont="1" applyBorder="1" applyAlignment="1">
      <alignment vertical="top" wrapText="1"/>
    </xf>
    <xf numFmtId="0" fontId="46" fillId="0" borderId="3" xfId="61" applyFont="1" applyBorder="1" applyAlignment="1">
      <alignment horizontal="justify" vertical="top" wrapText="1"/>
    </xf>
    <xf numFmtId="0" fontId="50" fillId="0" borderId="3" xfId="61" applyFont="1" applyBorder="1" applyAlignment="1">
      <alignment horizontal="left" vertical="top" wrapText="1" indent="1"/>
    </xf>
    <xf numFmtId="0" fontId="50" fillId="0" borderId="3" xfId="61" applyFont="1" applyBorder="1" applyAlignment="1">
      <alignment horizontal="justify" vertical="top" wrapText="1"/>
    </xf>
    <xf numFmtId="0" fontId="46" fillId="0" borderId="20" xfId="61" applyFont="1" applyBorder="1"/>
    <xf numFmtId="0" fontId="46" fillId="0" borderId="1" xfId="61" applyFont="1" applyBorder="1"/>
    <xf numFmtId="0" fontId="46" fillId="0" borderId="2" xfId="61" applyFont="1" applyBorder="1"/>
    <xf numFmtId="0" fontId="122" fillId="0" borderId="0" xfId="61" applyFont="1"/>
    <xf numFmtId="0" fontId="124" fillId="0" borderId="0" xfId="61" applyFont="1"/>
    <xf numFmtId="0" fontId="114" fillId="0" borderId="0" xfId="61" applyFont="1"/>
    <xf numFmtId="0" fontId="128" fillId="0" borderId="0" xfId="61" applyFont="1"/>
    <xf numFmtId="0" fontId="78" fillId="0" borderId="9" xfId="61" applyFont="1" applyBorder="1"/>
    <xf numFmtId="0" fontId="71" fillId="0" borderId="9" xfId="61" applyFont="1" applyBorder="1" applyAlignment="1">
      <alignment horizontal="center" wrapText="1"/>
    </xf>
    <xf numFmtId="0" fontId="114" fillId="0" borderId="3" xfId="61" applyFont="1" applyBorder="1" applyAlignment="1">
      <alignment vertical="top" wrapText="1"/>
    </xf>
    <xf numFmtId="0" fontId="114" fillId="0" borderId="0" xfId="61" applyFont="1" applyBorder="1" applyAlignment="1">
      <alignment horizontal="right" vertical="top" wrapText="1"/>
    </xf>
    <xf numFmtId="0" fontId="114" fillId="0" borderId="8" xfId="61" applyFont="1" applyBorder="1" applyAlignment="1">
      <alignment horizontal="right" vertical="top" wrapText="1"/>
    </xf>
    <xf numFmtId="0" fontId="114" fillId="0" borderId="0" xfId="61" applyFont="1" applyBorder="1" applyAlignment="1">
      <alignment horizontal="right" wrapText="1"/>
    </xf>
    <xf numFmtId="0" fontId="114" fillId="0" borderId="1" xfId="61" applyFont="1" applyBorder="1" applyAlignment="1">
      <alignment horizontal="right" wrapText="1"/>
    </xf>
    <xf numFmtId="164" fontId="114" fillId="0" borderId="1" xfId="61" applyNumberFormat="1" applyFont="1" applyBorder="1" applyAlignment="1">
      <alignment horizontal="right" wrapText="1"/>
    </xf>
    <xf numFmtId="0" fontId="128" fillId="0" borderId="3" xfId="61" applyFont="1" applyBorder="1" applyAlignment="1">
      <alignment vertical="top" wrapText="1"/>
    </xf>
    <xf numFmtId="164" fontId="71" fillId="0" borderId="1" xfId="61" applyNumberFormat="1" applyFont="1" applyBorder="1" applyAlignment="1">
      <alignment horizontal="right" vertical="top" wrapText="1"/>
    </xf>
    <xf numFmtId="164" fontId="71" fillId="0" borderId="1" xfId="61" applyNumberFormat="1" applyFont="1" applyBorder="1" applyAlignment="1">
      <alignment horizontal="right" wrapText="1"/>
    </xf>
    <xf numFmtId="0" fontId="131" fillId="0" borderId="0" xfId="61" applyFont="1" applyAlignment="1">
      <alignment horizontal="left"/>
    </xf>
    <xf numFmtId="0" fontId="72" fillId="0" borderId="9" xfId="61" applyFont="1" applyBorder="1"/>
    <xf numFmtId="0" fontId="72" fillId="0" borderId="0" xfId="61" applyFont="1"/>
    <xf numFmtId="0" fontId="46" fillId="0" borderId="9" xfId="61" applyFont="1" applyBorder="1" applyAlignment="1">
      <alignment vertical="top" wrapText="1"/>
    </xf>
    <xf numFmtId="2" fontId="46" fillId="0" borderId="8" xfId="61" applyNumberFormat="1" applyFont="1" applyBorder="1" applyAlignment="1">
      <alignment horizontal="left" vertical="top" wrapText="1" indent="2"/>
    </xf>
    <xf numFmtId="2" fontId="46" fillId="0" borderId="8" xfId="61" applyNumberFormat="1" applyFont="1" applyBorder="1" applyAlignment="1">
      <alignment horizontal="right" vertical="top" wrapText="1"/>
    </xf>
    <xf numFmtId="164" fontId="46" fillId="0" borderId="0" xfId="61" applyNumberFormat="1" applyFont="1" applyBorder="1" applyAlignment="1">
      <alignment horizontal="right"/>
    </xf>
    <xf numFmtId="164" fontId="46" fillId="0" borderId="1" xfId="61" applyNumberFormat="1" applyFont="1" applyBorder="1" applyAlignment="1">
      <alignment horizontal="right"/>
    </xf>
    <xf numFmtId="1" fontId="46" fillId="0" borderId="2" xfId="61" applyNumberFormat="1" applyFont="1" applyBorder="1" applyAlignment="1">
      <alignment horizontal="right"/>
    </xf>
    <xf numFmtId="164" fontId="46" fillId="0" borderId="0" xfId="61" applyNumberFormat="1" applyFont="1" applyBorder="1" applyAlignment="1"/>
    <xf numFmtId="164" fontId="46" fillId="0" borderId="1" xfId="61" applyNumberFormat="1" applyFont="1" applyBorder="1" applyAlignment="1"/>
    <xf numFmtId="2" fontId="46" fillId="0" borderId="1" xfId="61" applyNumberFormat="1" applyFont="1" applyBorder="1" applyAlignment="1"/>
    <xf numFmtId="164" fontId="46" fillId="0" borderId="48" xfId="61" applyNumberFormat="1" applyFont="1" applyBorder="1" applyAlignment="1"/>
    <xf numFmtId="164" fontId="46" fillId="0" borderId="2" xfId="61" applyNumberFormat="1" applyFont="1" applyBorder="1" applyAlignment="1">
      <alignment horizontal="right"/>
    </xf>
    <xf numFmtId="2" fontId="46" fillId="0" borderId="1" xfId="61" applyNumberFormat="1" applyFont="1" applyBorder="1" applyAlignment="1">
      <alignment horizontal="right"/>
    </xf>
    <xf numFmtId="164" fontId="46" fillId="0" borderId="48" xfId="61" applyNumberFormat="1" applyFont="1" applyBorder="1" applyAlignment="1">
      <alignment horizontal="right"/>
    </xf>
    <xf numFmtId="0" fontId="46" fillId="0" borderId="0" xfId="61" applyFont="1" applyBorder="1" applyAlignment="1">
      <alignment horizontal="right"/>
    </xf>
    <xf numFmtId="0" fontId="63" fillId="0" borderId="0" xfId="61" applyFont="1"/>
    <xf numFmtId="0" fontId="117" fillId="0" borderId="0" xfId="61" applyFont="1"/>
    <xf numFmtId="0" fontId="118" fillId="0" borderId="0" xfId="61" applyFont="1"/>
    <xf numFmtId="0" fontId="46" fillId="0" borderId="9" xfId="61" applyFont="1" applyBorder="1"/>
    <xf numFmtId="0" fontId="46" fillId="0" borderId="3" xfId="61" applyFont="1" applyBorder="1" applyAlignment="1">
      <alignment horizontal="center" vertical="center" wrapText="1"/>
    </xf>
    <xf numFmtId="0" fontId="50" fillId="0" borderId="74" xfId="61" applyFont="1" applyBorder="1" applyAlignment="1">
      <alignment horizontal="center" vertical="top" wrapText="1"/>
    </xf>
    <xf numFmtId="0" fontId="46" fillId="0" borderId="66" xfId="61" applyFont="1" applyBorder="1"/>
    <xf numFmtId="0" fontId="46" fillId="0" borderId="3" xfId="61" applyFont="1" applyBorder="1" applyAlignment="1">
      <alignment horizontal="center" vertical="top" wrapText="1"/>
    </xf>
    <xf numFmtId="0" fontId="46" fillId="0" borderId="8" xfId="61" applyFont="1" applyBorder="1" applyAlignment="1">
      <alignment horizontal="left" vertical="top" wrapText="1" indent="2"/>
    </xf>
    <xf numFmtId="164" fontId="68" fillId="0" borderId="0" xfId="61" applyNumberFormat="1" applyFont="1" applyBorder="1" applyAlignment="1">
      <alignment horizontal="right" vertical="top" wrapText="1"/>
    </xf>
    <xf numFmtId="164" fontId="68" fillId="0" borderId="1" xfId="61" applyNumberFormat="1" applyFont="1" applyBorder="1" applyAlignment="1">
      <alignment horizontal="right" vertical="top" wrapText="1"/>
    </xf>
    <xf numFmtId="0" fontId="50" fillId="0" borderId="0" xfId="61" applyFont="1" applyAlignment="1">
      <alignment horizontal="left"/>
    </xf>
    <xf numFmtId="0" fontId="63" fillId="0" borderId="0" xfId="61" applyFont="1" applyAlignment="1">
      <alignment horizontal="left"/>
    </xf>
    <xf numFmtId="0" fontId="78" fillId="0" borderId="3" xfId="61" applyFont="1" applyBorder="1"/>
    <xf numFmtId="0" fontId="71" fillId="0" borderId="74" xfId="61" applyFont="1" applyBorder="1" applyAlignment="1">
      <alignment horizontal="center" wrapText="1"/>
    </xf>
    <xf numFmtId="0" fontId="46" fillId="0" borderId="3" xfId="61" applyFont="1" applyBorder="1" applyAlignment="1">
      <alignment horizontal="right" wrapText="1"/>
    </xf>
    <xf numFmtId="0" fontId="68" fillId="0" borderId="3" xfId="61" applyFont="1" applyBorder="1" applyAlignment="1">
      <alignment wrapText="1"/>
    </xf>
    <xf numFmtId="0" fontId="68" fillId="0" borderId="29" xfId="61" applyFont="1" applyBorder="1" applyAlignment="1">
      <alignment horizontal="right" wrapText="1"/>
    </xf>
    <xf numFmtId="0" fontId="68" fillId="0" borderId="37" xfId="61" applyFont="1" applyBorder="1" applyAlignment="1">
      <alignment horizontal="right" wrapText="1"/>
    </xf>
    <xf numFmtId="0" fontId="68" fillId="0" borderId="8" xfId="61" applyFont="1" applyBorder="1" applyAlignment="1">
      <alignment horizontal="right" wrapText="1"/>
    </xf>
    <xf numFmtId="0" fontId="97" fillId="0" borderId="3" xfId="61" applyFont="1" applyBorder="1" applyAlignment="1">
      <alignment wrapText="1"/>
    </xf>
    <xf numFmtId="0" fontId="46" fillId="0" borderId="10" xfId="61" applyFont="1" applyBorder="1" applyAlignment="1">
      <alignment horizontal="right" wrapText="1"/>
    </xf>
    <xf numFmtId="0" fontId="46" fillId="0" borderId="20" xfId="61" applyFont="1" applyBorder="1" applyAlignment="1">
      <alignment horizontal="right" wrapText="1"/>
    </xf>
    <xf numFmtId="0" fontId="71" fillId="0" borderId="6" xfId="61" applyFont="1" applyBorder="1" applyAlignment="1">
      <alignment wrapText="1"/>
    </xf>
    <xf numFmtId="0" fontId="116" fillId="0" borderId="6" xfId="61" applyFont="1" applyBorder="1" applyAlignment="1">
      <alignment horizontal="center" wrapText="1"/>
    </xf>
    <xf numFmtId="0" fontId="116" fillId="0" borderId="66" xfId="61" applyFont="1" applyBorder="1" applyAlignment="1">
      <alignment horizontal="center" wrapText="1"/>
    </xf>
    <xf numFmtId="0" fontId="71" fillId="0" borderId="3" xfId="61" applyFont="1" applyBorder="1" applyAlignment="1">
      <alignment horizontal="right" wrapText="1"/>
    </xf>
    <xf numFmtId="0" fontId="114" fillId="0" borderId="3" xfId="61" applyFont="1" applyBorder="1" applyAlignment="1">
      <alignment wrapText="1"/>
    </xf>
    <xf numFmtId="0" fontId="114" fillId="0" borderId="8" xfId="61" applyFont="1" applyBorder="1" applyAlignment="1">
      <alignment horizontal="right" wrapText="1"/>
    </xf>
    <xf numFmtId="0" fontId="128" fillId="0" borderId="3" xfId="61" applyFont="1" applyBorder="1" applyAlignment="1">
      <alignment wrapText="1"/>
    </xf>
    <xf numFmtId="0" fontId="68" fillId="0" borderId="0" xfId="61" applyFont="1" applyAlignment="1">
      <alignment horizontal="left" indent="6"/>
    </xf>
    <xf numFmtId="0" fontId="78" fillId="0" borderId="74" xfId="61" applyFont="1" applyBorder="1"/>
    <xf numFmtId="0" fontId="50" fillId="0" borderId="11" xfId="61" applyFont="1" applyBorder="1" applyAlignment="1">
      <alignment horizontal="center" wrapText="1"/>
    </xf>
    <xf numFmtId="164" fontId="46" fillId="0" borderId="0" xfId="61" applyNumberFormat="1" applyFont="1" applyBorder="1" applyAlignment="1">
      <alignment horizontal="right" wrapText="1"/>
    </xf>
    <xf numFmtId="164" fontId="46" fillId="0" borderId="8" xfId="61" applyNumberFormat="1" applyFont="1" applyBorder="1" applyAlignment="1">
      <alignment horizontal="right" wrapText="1"/>
    </xf>
    <xf numFmtId="0" fontId="46" fillId="0" borderId="7" xfId="61" applyFont="1" applyBorder="1" applyAlignment="1">
      <alignment horizontal="right" wrapText="1"/>
    </xf>
    <xf numFmtId="164" fontId="46" fillId="0" borderId="1" xfId="61" applyNumberFormat="1" applyFont="1" applyBorder="1" applyAlignment="1">
      <alignment horizontal="right" wrapText="1"/>
    </xf>
    <xf numFmtId="0" fontId="46" fillId="0" borderId="2" xfId="61" applyFont="1" applyBorder="1" applyAlignment="1">
      <alignment horizontal="right" wrapText="1"/>
    </xf>
    <xf numFmtId="164" fontId="46" fillId="0" borderId="2" xfId="61" applyNumberFormat="1" applyFont="1" applyBorder="1" applyAlignment="1">
      <alignment horizontal="right" wrapText="1"/>
    </xf>
    <xf numFmtId="0" fontId="68" fillId="0" borderId="3" xfId="61" applyFont="1" applyBorder="1" applyAlignment="1">
      <alignment horizontal="justify" vertical="top" wrapText="1"/>
    </xf>
    <xf numFmtId="164" fontId="68" fillId="0" borderId="0" xfId="61" applyNumberFormat="1" applyFont="1" applyBorder="1" applyAlignment="1">
      <alignment horizontal="right" wrapText="1"/>
    </xf>
    <xf numFmtId="164" fontId="68" fillId="0" borderId="1" xfId="61" applyNumberFormat="1" applyFont="1" applyBorder="1" applyAlignment="1">
      <alignment horizontal="right" wrapText="1"/>
    </xf>
    <xf numFmtId="0" fontId="68" fillId="0" borderId="2" xfId="61" applyFont="1" applyBorder="1" applyAlignment="1">
      <alignment horizontal="right" wrapText="1"/>
    </xf>
    <xf numFmtId="0" fontId="97" fillId="0" borderId="3" xfId="61" applyFont="1" applyBorder="1" applyAlignment="1">
      <alignment horizontal="justify" vertical="top" wrapText="1"/>
    </xf>
    <xf numFmtId="0" fontId="46" fillId="0" borderId="74" xfId="61" applyFont="1" applyBorder="1" applyAlignment="1">
      <alignment horizontal="center" wrapText="1"/>
    </xf>
    <xf numFmtId="0" fontId="46" fillId="0" borderId="52" xfId="61" applyFont="1" applyBorder="1" applyAlignment="1">
      <alignment horizontal="center" wrapText="1"/>
    </xf>
    <xf numFmtId="164" fontId="68" fillId="0" borderId="2" xfId="61" applyNumberFormat="1" applyFont="1" applyBorder="1" applyAlignment="1">
      <alignment horizontal="right" wrapText="1"/>
    </xf>
    <xf numFmtId="164" fontId="46" fillId="0" borderId="0" xfId="61" applyNumberFormat="1" applyFont="1" applyBorder="1" applyAlignment="1">
      <alignment horizontal="right" vertical="top" wrapText="1"/>
    </xf>
    <xf numFmtId="164" fontId="46" fillId="0" borderId="1" xfId="61" applyNumberFormat="1" applyFont="1" applyBorder="1" applyAlignment="1">
      <alignment horizontal="right" vertical="top" wrapText="1"/>
    </xf>
    <xf numFmtId="164" fontId="46" fillId="0" borderId="2" xfId="61" applyNumberFormat="1" applyFont="1" applyBorder="1" applyAlignment="1">
      <alignment horizontal="right" vertical="top" wrapText="1"/>
    </xf>
    <xf numFmtId="0" fontId="46" fillId="0" borderId="3" xfId="61" applyFont="1" applyBorder="1" applyAlignment="1">
      <alignment horizontal="justify" wrapText="1"/>
    </xf>
    <xf numFmtId="0" fontId="50" fillId="0" borderId="3" xfId="61" applyFont="1" applyBorder="1" applyAlignment="1">
      <alignment horizontal="justify" wrapText="1"/>
    </xf>
    <xf numFmtId="0" fontId="46" fillId="0" borderId="0" xfId="0" applyFont="1"/>
    <xf numFmtId="0" fontId="68" fillId="0" borderId="0" xfId="0" applyFont="1" applyAlignment="1">
      <alignment horizontal="left" indent="6"/>
    </xf>
    <xf numFmtId="0" fontId="97" fillId="0" borderId="0" xfId="0" applyFont="1" applyAlignment="1">
      <alignment horizontal="left" indent="6"/>
    </xf>
    <xf numFmtId="0" fontId="78" fillId="0" borderId="9" xfId="0" applyFont="1" applyBorder="1"/>
    <xf numFmtId="0" fontId="78" fillId="0" borderId="68" xfId="0" applyFont="1" applyBorder="1"/>
    <xf numFmtId="0" fontId="46" fillId="0" borderId="68" xfId="0" applyFont="1" applyBorder="1" applyAlignment="1">
      <alignment horizontal="center" wrapText="1"/>
    </xf>
    <xf numFmtId="0" fontId="46" fillId="0" borderId="9" xfId="0" applyFont="1" applyBorder="1" applyAlignment="1">
      <alignment horizontal="center" wrapText="1"/>
    </xf>
    <xf numFmtId="0" fontId="46" fillId="0" borderId="3" xfId="0" applyFont="1" applyBorder="1" applyAlignment="1">
      <alignment horizontal="center" wrapText="1"/>
    </xf>
    <xf numFmtId="0" fontId="50" fillId="0" borderId="3" xfId="0" applyFont="1" applyBorder="1" applyAlignment="1">
      <alignment horizontal="center" vertical="top" wrapText="1"/>
    </xf>
    <xf numFmtId="0" fontId="46" fillId="0" borderId="6" xfId="0" applyFont="1" applyBorder="1" applyAlignment="1">
      <alignment wrapText="1"/>
    </xf>
    <xf numFmtId="0" fontId="46" fillId="0" borderId="3" xfId="0" applyFont="1" applyBorder="1" applyAlignment="1">
      <alignment wrapText="1"/>
    </xf>
    <xf numFmtId="0" fontId="46" fillId="0" borderId="0" xfId="0" applyFont="1" applyBorder="1" applyAlignment="1">
      <alignment horizontal="right" wrapText="1"/>
    </xf>
    <xf numFmtId="164" fontId="46" fillId="0" borderId="8" xfId="0" applyNumberFormat="1" applyFont="1" applyBorder="1" applyAlignment="1">
      <alignment horizontal="right" wrapText="1"/>
    </xf>
    <xf numFmtId="0" fontId="46" fillId="0" borderId="8" xfId="0" applyFont="1" applyBorder="1" applyAlignment="1">
      <alignment horizontal="right" wrapText="1"/>
    </xf>
    <xf numFmtId="0" fontId="46" fillId="0" borderId="1" xfId="0" applyFont="1" applyBorder="1" applyAlignment="1">
      <alignment horizontal="right" wrapText="1"/>
    </xf>
    <xf numFmtId="164" fontId="46" fillId="0" borderId="1" xfId="0" applyNumberFormat="1" applyFont="1" applyBorder="1" applyAlignment="1">
      <alignment horizontal="right" wrapText="1"/>
    </xf>
    <xf numFmtId="164" fontId="46" fillId="0" borderId="0" xfId="0" applyNumberFormat="1" applyFont="1" applyBorder="1" applyAlignment="1">
      <alignment horizontal="right" wrapText="1"/>
    </xf>
    <xf numFmtId="0" fontId="68" fillId="0" borderId="3" xfId="0" applyFont="1" applyBorder="1" applyAlignment="1">
      <alignment wrapText="1"/>
    </xf>
    <xf numFmtId="164" fontId="68" fillId="0" borderId="0" xfId="0" applyNumberFormat="1" applyFont="1" applyBorder="1" applyAlignment="1">
      <alignment horizontal="right" wrapText="1"/>
    </xf>
    <xf numFmtId="164" fontId="68" fillId="0" borderId="1" xfId="0" applyNumberFormat="1" applyFont="1" applyBorder="1" applyAlignment="1">
      <alignment horizontal="right" wrapText="1"/>
    </xf>
    <xf numFmtId="0" fontId="117" fillId="0" borderId="0" xfId="0" applyFont="1"/>
    <xf numFmtId="0" fontId="47" fillId="0" borderId="0" xfId="0" applyFont="1"/>
    <xf numFmtId="0" fontId="118" fillId="0" borderId="0" xfId="0" applyFont="1"/>
    <xf numFmtId="0" fontId="97" fillId="0" borderId="0" xfId="61" applyFont="1" applyAlignment="1">
      <alignment horizontal="left" indent="6"/>
    </xf>
    <xf numFmtId="0" fontId="78" fillId="0" borderId="68" xfId="61" applyFont="1" applyBorder="1"/>
    <xf numFmtId="164" fontId="68" fillId="0" borderId="8" xfId="61" applyNumberFormat="1" applyFont="1" applyBorder="1" applyAlignment="1">
      <alignment horizontal="right" wrapText="1"/>
    </xf>
    <xf numFmtId="0" fontId="46" fillId="0" borderId="10" xfId="61" applyFont="1" applyBorder="1" applyAlignment="1">
      <alignment wrapText="1"/>
    </xf>
    <xf numFmtId="0" fontId="46" fillId="0" borderId="2" xfId="61" applyFont="1" applyBorder="1" applyAlignment="1">
      <alignment wrapText="1"/>
    </xf>
    <xf numFmtId="164" fontId="46" fillId="0" borderId="2" xfId="61" applyNumberFormat="1" applyFont="1" applyBorder="1" applyAlignment="1">
      <alignment wrapText="1"/>
    </xf>
    <xf numFmtId="0" fontId="46" fillId="0" borderId="0" xfId="61" applyFont="1" applyAlignment="1">
      <alignment wrapText="1"/>
    </xf>
    <xf numFmtId="0" fontId="78" fillId="0" borderId="67" xfId="61" applyFont="1" applyBorder="1"/>
    <xf numFmtId="0" fontId="78" fillId="0" borderId="52" xfId="61" applyFont="1" applyBorder="1"/>
    <xf numFmtId="0" fontId="78" fillId="0" borderId="6" xfId="61" applyFont="1" applyBorder="1"/>
    <xf numFmtId="0" fontId="50" fillId="0" borderId="66" xfId="61" applyFont="1" applyBorder="1" applyAlignment="1">
      <alignment horizontal="center" vertical="top" wrapText="1"/>
    </xf>
    <xf numFmtId="0" fontId="50" fillId="0" borderId="6" xfId="61" applyFont="1" applyBorder="1" applyAlignment="1">
      <alignment horizontal="center" vertical="top" wrapText="1"/>
    </xf>
    <xf numFmtId="0" fontId="50" fillId="0" borderId="11" xfId="61" applyFont="1" applyBorder="1" applyAlignment="1">
      <alignment horizontal="center" vertical="top" wrapText="1"/>
    </xf>
    <xf numFmtId="0" fontId="68" fillId="0" borderId="3" xfId="61" applyFont="1" applyBorder="1" applyAlignment="1">
      <alignment horizontal="left" vertical="top" wrapText="1"/>
    </xf>
    <xf numFmtId="0" fontId="97" fillId="0" borderId="3" xfId="61" applyFont="1" applyBorder="1" applyAlignment="1">
      <alignment horizontal="left" vertical="top" wrapText="1"/>
    </xf>
    <xf numFmtId="0" fontId="46" fillId="0" borderId="3" xfId="61" applyFont="1" applyBorder="1" applyAlignment="1">
      <alignment horizontal="left" vertical="top" wrapText="1"/>
    </xf>
    <xf numFmtId="0" fontId="50" fillId="0" borderId="3" xfId="61" applyFont="1" applyBorder="1" applyAlignment="1">
      <alignment horizontal="left" vertical="top" wrapText="1"/>
    </xf>
    <xf numFmtId="164" fontId="46" fillId="0" borderId="0" xfId="61" applyNumberFormat="1" applyFont="1"/>
    <xf numFmtId="0" fontId="71" fillId="0" borderId="0" xfId="61" applyFont="1" applyAlignment="1">
      <alignment horizontal="left"/>
    </xf>
    <xf numFmtId="0" fontId="50" fillId="0" borderId="29" xfId="61" applyFont="1" applyBorder="1" applyAlignment="1">
      <alignment horizontal="center" vertical="top" wrapText="1"/>
    </xf>
    <xf numFmtId="0" fontId="50" fillId="0" borderId="8" xfId="61" applyFont="1" applyBorder="1" applyAlignment="1">
      <alignment horizontal="center" vertical="top" wrapText="1"/>
    </xf>
    <xf numFmtId="0" fontId="50" fillId="0" borderId="7" xfId="61" applyFont="1" applyBorder="1" applyAlignment="1">
      <alignment horizontal="center" vertical="top" wrapText="1"/>
    </xf>
    <xf numFmtId="0" fontId="128" fillId="0" borderId="3" xfId="61" applyFont="1" applyBorder="1"/>
    <xf numFmtId="0" fontId="50" fillId="0" borderId="0" xfId="61" applyFont="1" applyBorder="1" applyAlignment="1">
      <alignment horizontal="center" vertical="top" wrapText="1"/>
    </xf>
    <xf numFmtId="0" fontId="50" fillId="0" borderId="1" xfId="61" applyFont="1" applyBorder="1" applyAlignment="1">
      <alignment horizontal="center" vertical="top" wrapText="1"/>
    </xf>
    <xf numFmtId="0" fontId="50" fillId="0" borderId="2" xfId="61" applyFont="1" applyBorder="1" applyAlignment="1">
      <alignment horizontal="center" vertical="top" wrapText="1"/>
    </xf>
    <xf numFmtId="0" fontId="71" fillId="0" borderId="3" xfId="61" applyFont="1" applyBorder="1"/>
    <xf numFmtId="0" fontId="46" fillId="0" borderId="2" xfId="61" applyFont="1" applyBorder="1" applyAlignment="1">
      <alignment horizontal="right" vertical="top" wrapText="1"/>
    </xf>
    <xf numFmtId="0" fontId="116" fillId="0" borderId="3" xfId="61" applyFont="1" applyBorder="1"/>
    <xf numFmtId="0" fontId="50" fillId="0" borderId="3" xfId="61" applyFont="1" applyBorder="1" applyAlignment="1">
      <alignment vertical="top"/>
    </xf>
    <xf numFmtId="0" fontId="46" fillId="0" borderId="0" xfId="61" applyFont="1" applyAlignment="1">
      <alignment horizontal="right" wrapText="1"/>
    </xf>
    <xf numFmtId="164" fontId="46" fillId="0" borderId="3" xfId="61" applyNumberFormat="1" applyFont="1" applyBorder="1" applyAlignment="1">
      <alignment horizontal="right" vertical="center" wrapText="1"/>
    </xf>
    <xf numFmtId="0" fontId="46" fillId="0" borderId="0" xfId="61" applyFont="1" applyAlignment="1">
      <alignment horizontal="right" vertical="center" wrapText="1"/>
    </xf>
    <xf numFmtId="0" fontId="46" fillId="0" borderId="74" xfId="61" applyFont="1" applyBorder="1" applyAlignment="1">
      <alignment vertical="center"/>
    </xf>
    <xf numFmtId="0" fontId="46" fillId="0" borderId="0" xfId="61" applyFont="1" applyBorder="1" applyAlignment="1">
      <alignment vertical="center"/>
    </xf>
    <xf numFmtId="0" fontId="68" fillId="0" borderId="7" xfId="61" applyFont="1" applyBorder="1" applyAlignment="1">
      <alignment horizontal="right" wrapText="1"/>
    </xf>
    <xf numFmtId="0" fontId="97" fillId="0" borderId="3" xfId="61" applyFont="1" applyBorder="1" applyAlignment="1">
      <alignment vertical="top" wrapText="1"/>
    </xf>
    <xf numFmtId="0" fontId="46" fillId="0" borderId="3" xfId="61" applyFont="1" applyBorder="1" applyAlignment="1">
      <alignment horizontal="left" vertical="top" wrapText="1" indent="1"/>
    </xf>
    <xf numFmtId="164" fontId="46" fillId="0" borderId="2" xfId="61" applyNumberFormat="1" applyFont="1" applyBorder="1"/>
    <xf numFmtId="0" fontId="46" fillId="0" borderId="72" xfId="1" applyFont="1" applyBorder="1" applyAlignment="1">
      <alignment horizontal="center" vertical="center"/>
    </xf>
    <xf numFmtId="0" fontId="46" fillId="0" borderId="0" xfId="1" applyNumberFormat="1" applyFont="1" applyBorder="1" applyAlignment="1">
      <alignment wrapText="1"/>
    </xf>
    <xf numFmtId="2" fontId="46" fillId="0" borderId="10" xfId="1" applyNumberFormat="1" applyFont="1" applyFill="1" applyBorder="1" applyAlignment="1">
      <alignment wrapText="1"/>
    </xf>
    <xf numFmtId="2" fontId="46" fillId="0" borderId="1" xfId="1" applyNumberFormat="1" applyFont="1" applyFill="1" applyBorder="1" applyAlignment="1">
      <alignment wrapText="1"/>
    </xf>
    <xf numFmtId="0" fontId="50" fillId="0" borderId="0" xfId="1" applyNumberFormat="1" applyFont="1" applyBorder="1" applyAlignment="1">
      <alignment vertical="top" wrapText="1"/>
    </xf>
    <xf numFmtId="2" fontId="46" fillId="0" borderId="10" xfId="1" applyNumberFormat="1" applyFont="1" applyFill="1" applyBorder="1" applyAlignment="1">
      <alignment horizontal="right"/>
    </xf>
    <xf numFmtId="2" fontId="46" fillId="0" borderId="1" xfId="1" applyNumberFormat="1" applyFont="1" applyFill="1" applyBorder="1" applyAlignment="1"/>
    <xf numFmtId="2" fontId="46" fillId="0" borderId="10" xfId="1" applyNumberFormat="1" applyFont="1" applyFill="1" applyBorder="1" applyAlignment="1"/>
    <xf numFmtId="0" fontId="46" fillId="0" borderId="0" xfId="1" applyNumberFormat="1" applyFont="1" applyBorder="1" applyAlignment="1"/>
    <xf numFmtId="0" fontId="50" fillId="0" borderId="0" xfId="1" applyNumberFormat="1" applyFont="1" applyBorder="1" applyAlignment="1">
      <alignment vertical="top"/>
    </xf>
    <xf numFmtId="0" fontId="50" fillId="0" borderId="0" xfId="1" applyNumberFormat="1" applyFont="1" applyBorder="1" applyAlignment="1">
      <alignment horizontal="left" vertical="top"/>
    </xf>
    <xf numFmtId="0" fontId="46" fillId="0" borderId="0" xfId="1" applyNumberFormat="1" applyFont="1" applyBorder="1" applyAlignment="1">
      <alignment vertical="top" wrapText="1"/>
    </xf>
    <xf numFmtId="2" fontId="46" fillId="0" borderId="1" xfId="1" applyNumberFormat="1" applyFont="1" applyFill="1" applyBorder="1" applyAlignment="1">
      <alignment horizontal="right"/>
    </xf>
    <xf numFmtId="2" fontId="46" fillId="0" borderId="1" xfId="1" applyNumberFormat="1" applyFont="1" applyBorder="1" applyAlignment="1">
      <alignment horizontal="right"/>
    </xf>
    <xf numFmtId="2" fontId="46" fillId="0" borderId="10" xfId="1" applyNumberFormat="1" applyFont="1" applyBorder="1" applyAlignment="1">
      <alignment horizontal="right"/>
    </xf>
    <xf numFmtId="2" fontId="46" fillId="0" borderId="1" xfId="1" applyNumberFormat="1" applyFont="1" applyFill="1" applyBorder="1" applyAlignment="1">
      <alignment horizontal="right" wrapText="1"/>
    </xf>
    <xf numFmtId="0" fontId="46" fillId="0" borderId="72" xfId="61" applyFont="1" applyBorder="1" applyAlignment="1">
      <alignment horizontal="center" vertical="center"/>
    </xf>
    <xf numFmtId="0" fontId="46" fillId="0" borderId="58" xfId="61" applyFont="1" applyBorder="1" applyAlignment="1">
      <alignment horizontal="center" vertical="center"/>
    </xf>
    <xf numFmtId="0" fontId="46" fillId="0" borderId="71" xfId="61" applyFont="1" applyBorder="1" applyAlignment="1">
      <alignment horizontal="center" vertical="center"/>
    </xf>
    <xf numFmtId="0" fontId="46" fillId="0" borderId="0" xfId="61" applyFont="1" applyBorder="1" applyAlignment="1">
      <alignment horizontal="center" vertical="center"/>
    </xf>
    <xf numFmtId="0" fontId="46" fillId="0" borderId="35" xfId="61" applyNumberFormat="1" applyFont="1" applyBorder="1"/>
    <xf numFmtId="0" fontId="50" fillId="0" borderId="20" xfId="61" applyFont="1" applyBorder="1"/>
    <xf numFmtId="165" fontId="46" fillId="0" borderId="20" xfId="61" applyNumberFormat="1" applyFont="1" applyBorder="1"/>
    <xf numFmtId="0" fontId="46" fillId="0" borderId="0" xfId="61" applyFont="1" applyFill="1" applyBorder="1" applyAlignment="1">
      <alignment vertical="top" wrapText="1"/>
    </xf>
    <xf numFmtId="0" fontId="46" fillId="0" borderId="20" xfId="61" applyNumberFormat="1" applyFont="1" applyBorder="1" applyAlignment="1">
      <alignment wrapText="1"/>
    </xf>
    <xf numFmtId="0" fontId="50" fillId="0" borderId="20" xfId="61" applyFont="1" applyBorder="1" applyAlignment="1">
      <alignment wrapText="1"/>
    </xf>
    <xf numFmtId="0" fontId="46" fillId="0" borderId="20" xfId="61" applyNumberFormat="1" applyFont="1" applyBorder="1"/>
    <xf numFmtId="0" fontId="46" fillId="0" borderId="71" xfId="1" applyFont="1" applyBorder="1" applyAlignment="1">
      <alignment horizontal="center" vertical="center"/>
    </xf>
    <xf numFmtId="1" fontId="46" fillId="0" borderId="72" xfId="1" applyNumberFormat="1" applyFont="1" applyBorder="1" applyAlignment="1">
      <alignment horizontal="center" vertical="center"/>
    </xf>
    <xf numFmtId="1" fontId="46" fillId="0" borderId="71" xfId="1" applyNumberFormat="1" applyFont="1" applyBorder="1" applyAlignment="1">
      <alignment horizontal="center" vertical="center"/>
    </xf>
    <xf numFmtId="165" fontId="46" fillId="0" borderId="35" xfId="1" applyNumberFormat="1" applyFont="1" applyBorder="1" applyAlignment="1">
      <alignment horizontal="left" wrapText="1"/>
    </xf>
    <xf numFmtId="2" fontId="46" fillId="0" borderId="0" xfId="1" applyNumberFormat="1" applyFont="1" applyFill="1" applyBorder="1" applyAlignment="1">
      <alignment horizontal="right" wrapText="1"/>
    </xf>
    <xf numFmtId="172" fontId="46" fillId="0" borderId="39" xfId="1" applyNumberFormat="1" applyFont="1" applyFill="1" applyBorder="1" applyAlignment="1">
      <alignment wrapText="1"/>
    </xf>
    <xf numFmtId="172" fontId="46" fillId="0" borderId="0" xfId="1" applyNumberFormat="1" applyFont="1" applyFill="1" applyBorder="1" applyAlignment="1">
      <alignment wrapText="1"/>
    </xf>
    <xf numFmtId="0" fontId="50" fillId="0" borderId="20" xfId="1" applyNumberFormat="1" applyFont="1" applyBorder="1" applyAlignment="1">
      <alignment horizontal="left" vertical="top" wrapText="1"/>
    </xf>
    <xf numFmtId="2" fontId="46" fillId="0" borderId="2" xfId="1" applyNumberFormat="1" applyFont="1" applyFill="1" applyBorder="1" applyAlignment="1">
      <alignment horizontal="right"/>
    </xf>
    <xf numFmtId="0" fontId="46" fillId="0" borderId="20" xfId="1" applyNumberFormat="1" applyFont="1" applyBorder="1" applyAlignment="1">
      <alignment horizontal="left" wrapText="1" indent="1"/>
    </xf>
    <xf numFmtId="2" fontId="46" fillId="0" borderId="0" xfId="1" applyNumberFormat="1" applyFont="1" applyAlignment="1">
      <alignment horizontal="right"/>
    </xf>
    <xf numFmtId="0" fontId="50" fillId="0" borderId="20" xfId="1" applyNumberFormat="1" applyFont="1" applyBorder="1" applyAlignment="1">
      <alignment horizontal="left" vertical="top" wrapText="1" indent="1"/>
    </xf>
    <xf numFmtId="165" fontId="46" fillId="0" borderId="20" xfId="1" applyNumberFormat="1" applyFont="1" applyBorder="1" applyAlignment="1">
      <alignment horizontal="left" wrapText="1"/>
    </xf>
    <xf numFmtId="172" fontId="46" fillId="0" borderId="1" xfId="1" applyNumberFormat="1" applyFont="1" applyFill="1" applyBorder="1" applyAlignment="1">
      <alignment wrapText="1"/>
    </xf>
    <xf numFmtId="2" fontId="46" fillId="0" borderId="2" xfId="1" applyNumberFormat="1" applyFont="1" applyBorder="1" applyAlignment="1">
      <alignment horizontal="right"/>
    </xf>
    <xf numFmtId="172" fontId="46" fillId="0" borderId="2" xfId="1" applyNumberFormat="1" applyFont="1" applyFill="1" applyBorder="1" applyAlignment="1">
      <alignment wrapText="1"/>
    </xf>
    <xf numFmtId="0" fontId="46" fillId="0" borderId="20" xfId="1" applyNumberFormat="1" applyFont="1" applyBorder="1" applyAlignment="1">
      <alignment horizontal="left" wrapText="1"/>
    </xf>
    <xf numFmtId="0" fontId="46" fillId="0" borderId="20" xfId="1" applyNumberFormat="1" applyFont="1" applyBorder="1" applyAlignment="1">
      <alignment horizontal="left"/>
    </xf>
    <xf numFmtId="0" fontId="46" fillId="0" borderId="20" xfId="1" applyFont="1" applyBorder="1" applyAlignment="1">
      <alignment horizontal="left"/>
    </xf>
    <xf numFmtId="0" fontId="50" fillId="0" borderId="20" xfId="1" applyNumberFormat="1" applyFont="1" applyBorder="1" applyAlignment="1">
      <alignment horizontal="left" vertical="top" wrapText="1" indent="2"/>
    </xf>
    <xf numFmtId="2" fontId="46" fillId="0" borderId="2" xfId="1" applyNumberFormat="1" applyFont="1" applyFill="1" applyBorder="1" applyAlignment="1">
      <alignment horizontal="right" wrapText="1"/>
    </xf>
    <xf numFmtId="2" fontId="46" fillId="0" borderId="0" xfId="1" applyNumberFormat="1" applyFont="1" applyBorder="1" applyAlignment="1"/>
    <xf numFmtId="2" fontId="46" fillId="0" borderId="2" xfId="1" applyNumberFormat="1" applyFont="1" applyFill="1" applyBorder="1" applyAlignment="1">
      <alignment wrapText="1"/>
    </xf>
    <xf numFmtId="2" fontId="46" fillId="0" borderId="2" xfId="1" applyNumberFormat="1" applyFont="1" applyFill="1" applyBorder="1" applyAlignment="1"/>
    <xf numFmtId="0" fontId="46" fillId="0" borderId="20" xfId="1" applyNumberFormat="1" applyFont="1" applyBorder="1" applyAlignment="1">
      <alignment horizontal="left" wrapText="1" indent="2"/>
    </xf>
    <xf numFmtId="165" fontId="46" fillId="0" borderId="20" xfId="1" applyNumberFormat="1" applyFont="1" applyBorder="1" applyAlignment="1">
      <alignment wrapText="1"/>
    </xf>
    <xf numFmtId="2" fontId="46" fillId="0" borderId="0" xfId="1" applyNumberFormat="1" applyFont="1" applyFill="1" applyBorder="1" applyAlignment="1">
      <alignment wrapText="1"/>
    </xf>
    <xf numFmtId="0" fontId="50" fillId="0" borderId="20" xfId="1" applyNumberFormat="1" applyFont="1" applyBorder="1" applyAlignment="1">
      <alignment wrapText="1"/>
    </xf>
    <xf numFmtId="2" fontId="46" fillId="0" borderId="0" xfId="1" applyNumberFormat="1" applyFont="1" applyFill="1" applyBorder="1" applyAlignment="1">
      <alignment horizontal="right"/>
    </xf>
    <xf numFmtId="0" fontId="50" fillId="0" borderId="20" xfId="1" applyNumberFormat="1" applyFont="1" applyBorder="1" applyAlignment="1">
      <alignment horizontal="left" wrapText="1"/>
    </xf>
    <xf numFmtId="0" fontId="46" fillId="0" borderId="20" xfId="1" applyNumberFormat="1" applyFont="1" applyBorder="1" applyAlignment="1">
      <alignment wrapText="1"/>
    </xf>
    <xf numFmtId="0" fontId="46" fillId="0" borderId="20" xfId="1" applyFont="1" applyBorder="1" applyAlignment="1"/>
    <xf numFmtId="0" fontId="46" fillId="0" borderId="1" xfId="1" applyFont="1" applyBorder="1" applyAlignment="1"/>
    <xf numFmtId="172" fontId="46" fillId="0" borderId="0" xfId="1" applyNumberFormat="1" applyFont="1" applyFill="1" applyBorder="1" applyAlignment="1"/>
    <xf numFmtId="0" fontId="50" fillId="0" borderId="0" xfId="1" applyNumberFormat="1" applyFont="1" applyBorder="1" applyAlignment="1">
      <alignment horizontal="left" vertical="top" wrapText="1"/>
    </xf>
    <xf numFmtId="2" fontId="46" fillId="0" borderId="0" xfId="1" applyNumberFormat="1" applyFont="1" applyFill="1" applyBorder="1" applyAlignment="1"/>
    <xf numFmtId="0" fontId="47" fillId="0" borderId="0" xfId="1" applyFont="1" applyAlignment="1">
      <alignment wrapText="1"/>
    </xf>
    <xf numFmtId="0" fontId="68" fillId="0" borderId="0" xfId="1" applyFont="1" applyAlignment="1">
      <alignment horizontal="left"/>
    </xf>
    <xf numFmtId="0" fontId="97" fillId="0" borderId="0" xfId="1" applyFont="1" applyAlignment="1">
      <alignment horizontal="left"/>
    </xf>
    <xf numFmtId="0" fontId="46" fillId="0" borderId="19" xfId="1" applyFont="1" applyBorder="1" applyAlignment="1">
      <alignment horizontal="centerContinuous" vertical="center" wrapText="1"/>
    </xf>
    <xf numFmtId="0" fontId="46" fillId="0" borderId="18" xfId="1" applyFont="1" applyBorder="1" applyAlignment="1">
      <alignment horizontal="centerContinuous" vertical="center" wrapText="1"/>
    </xf>
    <xf numFmtId="0" fontId="46" fillId="0" borderId="42" xfId="1" applyFont="1" applyBorder="1" applyAlignment="1">
      <alignment horizontal="centerContinuous" vertical="center" wrapText="1"/>
    </xf>
    <xf numFmtId="0" fontId="46" fillId="0" borderId="17" xfId="1" applyFont="1" applyBorder="1" applyAlignment="1">
      <alignment horizontal="centerContinuous" vertical="center"/>
    </xf>
    <xf numFmtId="0" fontId="46" fillId="0" borderId="17" xfId="1" applyFont="1" applyBorder="1" applyAlignment="1">
      <alignment horizontal="center" vertical="center"/>
    </xf>
    <xf numFmtId="0" fontId="46" fillId="0" borderId="17" xfId="1" applyFont="1" applyFill="1" applyBorder="1" applyAlignment="1">
      <alignment horizontal="centerContinuous" vertical="center"/>
    </xf>
    <xf numFmtId="49" fontId="46" fillId="0" borderId="0" xfId="1" applyNumberFormat="1" applyFont="1" applyFill="1" applyBorder="1"/>
    <xf numFmtId="49" fontId="46" fillId="0" borderId="3" xfId="1" applyNumberFormat="1" applyFont="1" applyFill="1" applyBorder="1"/>
    <xf numFmtId="0" fontId="46" fillId="0" borderId="20" xfId="1" applyFont="1" applyFill="1" applyBorder="1" applyAlignment="1">
      <alignment horizontal="centerContinuous"/>
    </xf>
    <xf numFmtId="49" fontId="50" fillId="0" borderId="0" xfId="1" applyNumberFormat="1" applyFont="1" applyBorder="1" applyAlignment="1">
      <alignment wrapText="1"/>
    </xf>
    <xf numFmtId="49" fontId="50" fillId="0" borderId="3" xfId="1" applyNumberFormat="1" applyFont="1" applyBorder="1" applyAlignment="1">
      <alignment wrapText="1"/>
    </xf>
    <xf numFmtId="0" fontId="50" fillId="0" borderId="20" xfId="1" applyFont="1" applyBorder="1" applyAlignment="1">
      <alignment horizontal="centerContinuous"/>
    </xf>
    <xf numFmtId="49" fontId="50" fillId="0" borderId="0" xfId="1" applyNumberFormat="1" applyFont="1" applyBorder="1"/>
    <xf numFmtId="49" fontId="50" fillId="0" borderId="3" xfId="1" applyNumberFormat="1" applyFont="1" applyBorder="1"/>
    <xf numFmtId="165" fontId="46" fillId="0" borderId="0" xfId="1" applyNumberFormat="1" applyFont="1" applyFill="1" applyBorder="1"/>
    <xf numFmtId="165" fontId="46" fillId="0" borderId="3" xfId="1" applyNumberFormat="1" applyFont="1" applyFill="1" applyBorder="1"/>
    <xf numFmtId="0" fontId="50" fillId="0" borderId="0" xfId="1" applyNumberFormat="1" applyFont="1" applyBorder="1"/>
    <xf numFmtId="0" fontId="50" fillId="0" borderId="3" xfId="1" applyNumberFormat="1" applyFont="1" applyBorder="1"/>
    <xf numFmtId="49" fontId="46" fillId="0" borderId="0" xfId="1" applyNumberFormat="1" applyFont="1" applyBorder="1"/>
    <xf numFmtId="49" fontId="46" fillId="0" borderId="3" xfId="1" applyNumberFormat="1" applyFont="1" applyBorder="1"/>
    <xf numFmtId="0" fontId="46" fillId="0" borderId="20" xfId="1" applyFont="1" applyBorder="1" applyAlignment="1">
      <alignment horizontal="centerContinuous"/>
    </xf>
    <xf numFmtId="164" fontId="46" fillId="0" borderId="2" xfId="1" applyNumberFormat="1" applyFont="1" applyBorder="1"/>
    <xf numFmtId="165" fontId="46" fillId="0" borderId="0" xfId="1" applyNumberFormat="1" applyFont="1" applyBorder="1"/>
    <xf numFmtId="0" fontId="46" fillId="0" borderId="0" xfId="1" applyNumberFormat="1" applyFont="1" applyBorder="1"/>
    <xf numFmtId="0" fontId="46" fillId="0" borderId="1" xfId="1" applyFont="1" applyFill="1" applyBorder="1" applyAlignment="1">
      <alignment horizontal="right"/>
    </xf>
    <xf numFmtId="0" fontId="46" fillId="0" borderId="0" xfId="59" applyFont="1"/>
    <xf numFmtId="0" fontId="97" fillId="0" borderId="0" xfId="59" applyFont="1" applyAlignment="1">
      <alignment horizontal="left"/>
    </xf>
    <xf numFmtId="0" fontId="46" fillId="0" borderId="9" xfId="59" applyFont="1" applyBorder="1" applyAlignment="1">
      <alignment horizontal="center" vertical="center" wrapText="1"/>
    </xf>
    <xf numFmtId="0" fontId="46" fillId="0" borderId="15" xfId="59" applyFont="1" applyBorder="1" applyAlignment="1">
      <alignment horizontal="center" vertical="center"/>
    </xf>
    <xf numFmtId="0" fontId="46" fillId="0" borderId="16" xfId="59" applyFont="1" applyBorder="1" applyAlignment="1">
      <alignment horizontal="center" vertical="center"/>
    </xf>
    <xf numFmtId="0" fontId="46" fillId="0" borderId="3" xfId="59" applyFont="1" applyBorder="1" applyAlignment="1">
      <alignment vertical="center" wrapText="1"/>
    </xf>
    <xf numFmtId="0" fontId="46" fillId="0" borderId="6" xfId="59" applyFont="1" applyBorder="1" applyAlignment="1">
      <alignment vertical="center" wrapText="1"/>
    </xf>
    <xf numFmtId="0" fontId="46" fillId="0" borderId="35" xfId="59" applyFont="1" applyBorder="1"/>
    <xf numFmtId="0" fontId="46" fillId="0" borderId="0" xfId="59" applyFont="1" applyBorder="1"/>
    <xf numFmtId="0" fontId="46" fillId="0" borderId="3" xfId="59" applyFont="1" applyBorder="1"/>
    <xf numFmtId="0" fontId="46" fillId="0" borderId="8" xfId="59" applyFont="1" applyBorder="1"/>
    <xf numFmtId="0" fontId="46" fillId="0" borderId="20" xfId="59" applyFont="1" applyBorder="1" applyAlignment="1">
      <alignment horizontal="center"/>
    </xf>
    <xf numFmtId="165" fontId="68" fillId="0" borderId="0" xfId="59" applyNumberFormat="1" applyFont="1" applyBorder="1"/>
    <xf numFmtId="165" fontId="68" fillId="0" borderId="3" xfId="59" applyNumberFormat="1" applyFont="1" applyBorder="1"/>
    <xf numFmtId="0" fontId="97" fillId="0" borderId="0" xfId="59" applyNumberFormat="1" applyFont="1" applyBorder="1"/>
    <xf numFmtId="0" fontId="97" fillId="0" borderId="3" xfId="59" applyNumberFormat="1" applyFont="1" applyBorder="1"/>
    <xf numFmtId="0" fontId="46" fillId="0" borderId="1" xfId="59" applyFont="1" applyBorder="1"/>
    <xf numFmtId="1" fontId="46" fillId="0" borderId="1" xfId="59" applyNumberFormat="1" applyFont="1" applyBorder="1"/>
    <xf numFmtId="165" fontId="46" fillId="0" borderId="0" xfId="59" applyNumberFormat="1" applyFont="1" applyBorder="1"/>
    <xf numFmtId="165" fontId="46" fillId="0" borderId="3" xfId="59" applyNumberFormat="1" applyFont="1" applyBorder="1"/>
    <xf numFmtId="0" fontId="50" fillId="0" borderId="0" xfId="59" applyNumberFormat="1" applyFont="1" applyBorder="1"/>
    <xf numFmtId="0" fontId="50" fillId="0" borderId="3" xfId="59" applyNumberFormat="1" applyFont="1" applyBorder="1"/>
    <xf numFmtId="0" fontId="46" fillId="0" borderId="0" xfId="59" applyNumberFormat="1" applyFont="1" applyBorder="1"/>
    <xf numFmtId="0" fontId="46" fillId="0" borderId="3" xfId="59" applyNumberFormat="1" applyFont="1" applyBorder="1"/>
    <xf numFmtId="0" fontId="46" fillId="0" borderId="0" xfId="59" applyFont="1" applyBorder="1" applyAlignment="1">
      <alignment horizontal="center"/>
    </xf>
    <xf numFmtId="0" fontId="46" fillId="0" borderId="2" xfId="59" applyNumberFormat="1" applyFont="1" applyBorder="1"/>
    <xf numFmtId="165" fontId="46" fillId="0" borderId="2" xfId="59" applyNumberFormat="1" applyFont="1" applyBorder="1"/>
    <xf numFmtId="0" fontId="50" fillId="0" borderId="2" xfId="59" applyNumberFormat="1" applyFont="1" applyBorder="1"/>
    <xf numFmtId="0" fontId="46" fillId="0" borderId="1" xfId="59" applyNumberFormat="1" applyFont="1" applyBorder="1"/>
    <xf numFmtId="0" fontId="50" fillId="0" borderId="0" xfId="59" applyFont="1" applyBorder="1"/>
    <xf numFmtId="0" fontId="46" fillId="0" borderId="10" xfId="59" applyFont="1" applyBorder="1"/>
    <xf numFmtId="164" fontId="46" fillId="0" borderId="1" xfId="59" applyNumberFormat="1" applyFont="1" applyBorder="1"/>
    <xf numFmtId="0" fontId="68" fillId="0" borderId="0" xfId="59" applyNumberFormat="1" applyFont="1" applyBorder="1"/>
    <xf numFmtId="0" fontId="68" fillId="0" borderId="10" xfId="59" applyFont="1" applyBorder="1" applyAlignment="1">
      <alignment horizontal="right"/>
    </xf>
    <xf numFmtId="0" fontId="46" fillId="0" borderId="20" xfId="59" applyFont="1" applyBorder="1"/>
    <xf numFmtId="0" fontId="50" fillId="0" borderId="0" xfId="59" applyFont="1"/>
    <xf numFmtId="0" fontId="68" fillId="0" borderId="0" xfId="59" applyFont="1"/>
    <xf numFmtId="0" fontId="97" fillId="0" borderId="0" xfId="59" applyFont="1"/>
    <xf numFmtId="0" fontId="46" fillId="0" borderId="6" xfId="59" applyFont="1" applyBorder="1" applyAlignment="1">
      <alignment horizontal="center" vertical="center" wrapText="1"/>
    </xf>
    <xf numFmtId="1" fontId="114" fillId="0" borderId="1" xfId="59" applyNumberFormat="1" applyFont="1" applyBorder="1"/>
    <xf numFmtId="1" fontId="71" fillId="0" borderId="1" xfId="59" applyNumberFormat="1" applyFont="1" applyBorder="1"/>
    <xf numFmtId="0" fontId="71" fillId="0" borderId="1" xfId="59" applyFont="1" applyBorder="1"/>
    <xf numFmtId="164" fontId="114" fillId="0" borderId="1" xfId="59" applyNumberFormat="1" applyFont="1" applyBorder="1"/>
    <xf numFmtId="0" fontId="50" fillId="0" borderId="0" xfId="59" applyNumberFormat="1" applyFont="1" applyBorder="1" applyAlignment="1">
      <alignment wrapText="1"/>
    </xf>
    <xf numFmtId="0" fontId="50" fillId="0" borderId="3" xfId="59" applyNumberFormat="1" applyFont="1" applyBorder="1" applyAlignment="1">
      <alignment wrapText="1"/>
    </xf>
    <xf numFmtId="0" fontId="50" fillId="0" borderId="3" xfId="59" applyFont="1" applyBorder="1"/>
    <xf numFmtId="164" fontId="46" fillId="0" borderId="2" xfId="59" applyNumberFormat="1" applyFont="1" applyBorder="1"/>
    <xf numFmtId="0" fontId="46" fillId="0" borderId="9" xfId="1" applyFont="1" applyBorder="1" applyAlignment="1">
      <alignment horizontal="centerContinuous"/>
    </xf>
    <xf numFmtId="49" fontId="46" fillId="0" borderId="14" xfId="1" applyNumberFormat="1" applyFont="1" applyBorder="1" applyAlignment="1">
      <alignment horizontal="center" vertical="center"/>
    </xf>
    <xf numFmtId="0" fontId="46" fillId="0" borderId="15" xfId="1" applyFont="1" applyFill="1" applyBorder="1" applyAlignment="1">
      <alignment horizontal="center" vertical="center"/>
    </xf>
    <xf numFmtId="0" fontId="50" fillId="0" borderId="6" xfId="1" applyFont="1" applyBorder="1" applyAlignment="1">
      <alignment horizontal="center" vertical="top"/>
    </xf>
    <xf numFmtId="165" fontId="68" fillId="0" borderId="0" xfId="1" applyNumberFormat="1" applyFont="1" applyBorder="1"/>
    <xf numFmtId="0" fontId="68" fillId="0" borderId="10" xfId="1" applyFont="1" applyBorder="1"/>
    <xf numFmtId="0" fontId="97" fillId="0" borderId="0" xfId="1" applyFont="1" applyBorder="1"/>
    <xf numFmtId="0" fontId="46" fillId="0" borderId="10" xfId="1" applyFont="1" applyBorder="1"/>
    <xf numFmtId="0" fontId="46" fillId="0" borderId="52" xfId="1" applyFont="1" applyBorder="1" applyAlignment="1">
      <alignment horizontal="centerContinuous"/>
    </xf>
    <xf numFmtId="0" fontId="46" fillId="0" borderId="15" xfId="1" applyFont="1" applyBorder="1" applyAlignment="1">
      <alignment horizontal="center" vertical="center"/>
    </xf>
    <xf numFmtId="0" fontId="50" fillId="0" borderId="11" xfId="1" applyFont="1" applyBorder="1" applyAlignment="1">
      <alignment horizontal="center" vertical="top"/>
    </xf>
    <xf numFmtId="0" fontId="50" fillId="0" borderId="3" xfId="1" applyFont="1" applyBorder="1" applyAlignment="1">
      <alignment horizontal="center" vertical="top"/>
    </xf>
    <xf numFmtId="0" fontId="46" fillId="0" borderId="52" xfId="1" applyFont="1" applyBorder="1"/>
    <xf numFmtId="0" fontId="46" fillId="0" borderId="29" xfId="1" applyFont="1" applyBorder="1"/>
    <xf numFmtId="0" fontId="46" fillId="0" borderId="7" xfId="1" applyFont="1" applyBorder="1"/>
    <xf numFmtId="0" fontId="68" fillId="0" borderId="10" xfId="1" applyFont="1" applyFill="1" applyBorder="1"/>
    <xf numFmtId="0" fontId="46" fillId="0" borderId="2" xfId="1" applyFont="1" applyBorder="1" applyAlignment="1">
      <alignment horizontal="right"/>
    </xf>
    <xf numFmtId="0" fontId="46" fillId="0" borderId="10" xfId="1" applyFont="1" applyFill="1" applyBorder="1"/>
    <xf numFmtId="0" fontId="46" fillId="0" borderId="0" xfId="1" applyFont="1" applyBorder="1" applyAlignment="1">
      <alignment horizontal="left" vertical="center" wrapText="1"/>
    </xf>
    <xf numFmtId="0" fontId="50" fillId="0" borderId="0" xfId="1" applyFont="1" applyBorder="1" applyAlignment="1">
      <alignment horizontal="left" vertical="center" wrapText="1"/>
    </xf>
    <xf numFmtId="0" fontId="46" fillId="0" borderId="9" xfId="1" applyFont="1" applyBorder="1" applyAlignment="1">
      <alignment horizontal="center" vertical="center" wrapText="1"/>
    </xf>
    <xf numFmtId="49" fontId="46" fillId="0" borderId="7" xfId="1" applyNumberFormat="1" applyFont="1" applyBorder="1" applyAlignment="1">
      <alignment horizontal="center" vertical="center"/>
    </xf>
    <xf numFmtId="0" fontId="46" fillId="0" borderId="7" xfId="1" applyFont="1" applyFill="1" applyBorder="1" applyAlignment="1">
      <alignment horizontal="center" vertical="center"/>
    </xf>
    <xf numFmtId="0" fontId="46" fillId="0" borderId="11" xfId="1" applyFont="1" applyBorder="1" applyAlignment="1">
      <alignment horizontal="center" vertical="center" wrapText="1"/>
    </xf>
    <xf numFmtId="0" fontId="97" fillId="0" borderId="0" xfId="1" applyFont="1" applyAlignment="1">
      <alignment horizontal="center"/>
    </xf>
    <xf numFmtId="0" fontId="46" fillId="0" borderId="3" xfId="1" applyFont="1" applyBorder="1" applyAlignment="1">
      <alignment wrapText="1"/>
    </xf>
    <xf numFmtId="165" fontId="46" fillId="0" borderId="0" xfId="1" applyNumberFormat="1" applyFont="1" applyBorder="1" applyAlignment="1">
      <alignment wrapText="1"/>
    </xf>
    <xf numFmtId="165" fontId="46" fillId="0" borderId="3" xfId="1" applyNumberFormat="1" applyFont="1" applyBorder="1" applyAlignment="1">
      <alignment wrapText="1"/>
    </xf>
    <xf numFmtId="0" fontId="46" fillId="0" borderId="20" xfId="1" applyFont="1" applyBorder="1"/>
    <xf numFmtId="0" fontId="46" fillId="0" borderId="20" xfId="1" applyFont="1" applyFill="1" applyBorder="1"/>
    <xf numFmtId="0" fontId="50" fillId="0" borderId="0" xfId="1" applyFont="1" applyBorder="1" applyAlignment="1">
      <alignment wrapText="1"/>
    </xf>
    <xf numFmtId="0" fontId="50" fillId="0" borderId="3" xfId="1" applyFont="1" applyBorder="1" applyAlignment="1">
      <alignment wrapText="1"/>
    </xf>
    <xf numFmtId="49" fontId="46" fillId="0" borderId="1" xfId="1" applyNumberFormat="1" applyFont="1" applyBorder="1" applyAlignment="1">
      <alignment horizontal="right"/>
    </xf>
    <xf numFmtId="49" fontId="46" fillId="0" borderId="20" xfId="1" applyNumberFormat="1" applyFont="1" applyBorder="1" applyAlignment="1">
      <alignment horizontal="right"/>
    </xf>
    <xf numFmtId="49" fontId="46" fillId="0" borderId="0" xfId="1" applyNumberFormat="1" applyFont="1" applyBorder="1" applyAlignment="1">
      <alignment horizontal="right"/>
    </xf>
    <xf numFmtId="0" fontId="50" fillId="0" borderId="0" xfId="1" applyFont="1" applyBorder="1" applyAlignment="1">
      <alignment vertical="center"/>
    </xf>
    <xf numFmtId="0" fontId="50" fillId="0" borderId="3" xfId="1" applyFont="1" applyBorder="1" applyAlignment="1">
      <alignment vertical="center"/>
    </xf>
    <xf numFmtId="0" fontId="63" fillId="0" borderId="0" xfId="1" applyFont="1" applyAlignment="1">
      <alignment horizontal="left"/>
    </xf>
    <xf numFmtId="49" fontId="46" fillId="0" borderId="15" xfId="1" applyNumberFormat="1" applyFont="1" applyBorder="1" applyAlignment="1">
      <alignment horizontal="center" vertical="center"/>
    </xf>
    <xf numFmtId="0" fontId="46" fillId="0" borderId="6" xfId="1" applyFont="1" applyBorder="1" applyAlignment="1">
      <alignment horizontal="center" vertical="center" wrapText="1"/>
    </xf>
    <xf numFmtId="49" fontId="46" fillId="0" borderId="2" xfId="1" applyNumberFormat="1" applyFont="1" applyBorder="1" applyAlignment="1">
      <alignment horizontal="right"/>
    </xf>
    <xf numFmtId="0" fontId="46" fillId="0" borderId="0" xfId="1" applyFont="1" applyBorder="1" applyAlignment="1">
      <alignment horizontal="center" vertical="center" wrapText="1"/>
    </xf>
    <xf numFmtId="164" fontId="46" fillId="0" borderId="1" xfId="1" applyNumberFormat="1" applyFont="1" applyBorder="1" applyAlignment="1">
      <alignment horizontal="center"/>
    </xf>
    <xf numFmtId="0" fontId="46" fillId="0" borderId="0" xfId="1" applyFont="1" applyAlignment="1">
      <alignment horizontal="left" vertical="center" wrapText="1"/>
    </xf>
    <xf numFmtId="0" fontId="46" fillId="0" borderId="41" xfId="1" applyFont="1" applyFill="1" applyBorder="1"/>
    <xf numFmtId="0" fontId="46" fillId="0" borderId="41" xfId="1" applyFont="1" applyBorder="1"/>
    <xf numFmtId="164" fontId="46" fillId="0" borderId="41" xfId="1" applyNumberFormat="1" applyFont="1" applyBorder="1" applyAlignment="1">
      <alignment horizontal="right"/>
    </xf>
    <xf numFmtId="164" fontId="46" fillId="0" borderId="20" xfId="1" applyNumberFormat="1" applyFont="1" applyBorder="1"/>
    <xf numFmtId="0" fontId="46" fillId="0" borderId="10" xfId="1" applyFont="1" applyBorder="1" applyAlignment="1">
      <alignment horizontal="center"/>
    </xf>
    <xf numFmtId="0" fontId="46" fillId="0" borderId="49" xfId="1" applyFont="1" applyBorder="1"/>
    <xf numFmtId="1" fontId="46" fillId="0" borderId="41" xfId="1" applyNumberFormat="1" applyFont="1" applyBorder="1" applyAlignment="1">
      <alignment horizontal="right"/>
    </xf>
    <xf numFmtId="0" fontId="134" fillId="0" borderId="0" xfId="1" applyFont="1"/>
    <xf numFmtId="49" fontId="46" fillId="0" borderId="9" xfId="1" applyNumberFormat="1" applyFont="1" applyBorder="1" applyAlignment="1">
      <alignment horizontal="center" vertical="center"/>
    </xf>
    <xf numFmtId="164" fontId="46" fillId="0" borderId="3" xfId="1" applyNumberFormat="1" applyFont="1" applyBorder="1"/>
    <xf numFmtId="0" fontId="68" fillId="0" borderId="0" xfId="1" applyFont="1" applyBorder="1"/>
    <xf numFmtId="0" fontId="46" fillId="0" borderId="12" xfId="1" applyFont="1" applyBorder="1" applyAlignment="1">
      <alignment vertical="center" wrapText="1"/>
    </xf>
    <xf numFmtId="0" fontId="46" fillId="0" borderId="6" xfId="1" applyFont="1" applyBorder="1" applyAlignment="1">
      <alignment vertical="center" wrapText="1"/>
    </xf>
    <xf numFmtId="49" fontId="46" fillId="0" borderId="10" xfId="1" applyNumberFormat="1" applyFont="1" applyBorder="1" applyAlignment="1">
      <alignment horizontal="right"/>
    </xf>
    <xf numFmtId="0" fontId="50" fillId="0" borderId="10" xfId="1" applyFont="1" applyBorder="1"/>
    <xf numFmtId="0" fontId="50" fillId="0" borderId="0" xfId="1" applyFont="1" applyAlignment="1">
      <alignment vertical="top"/>
    </xf>
    <xf numFmtId="0" fontId="46" fillId="0" borderId="9" xfId="1" applyFont="1" applyBorder="1" applyAlignment="1">
      <alignment horizontal="center" wrapText="1"/>
    </xf>
    <xf numFmtId="0" fontId="50" fillId="0" borderId="6" xfId="1" applyFont="1" applyBorder="1" applyAlignment="1">
      <alignment horizontal="center" vertical="top" wrapText="1"/>
    </xf>
    <xf numFmtId="0" fontId="97" fillId="0" borderId="0" xfId="1" applyNumberFormat="1" applyFont="1" applyBorder="1"/>
    <xf numFmtId="0" fontId="46" fillId="0" borderId="10" xfId="1" applyFont="1" applyBorder="1" applyAlignment="1">
      <alignment horizontal="right" vertical="top"/>
    </xf>
    <xf numFmtId="0" fontId="46" fillId="0" borderId="1" xfId="1" applyFont="1" applyBorder="1" applyAlignment="1">
      <alignment horizontal="right"/>
    </xf>
    <xf numFmtId="0" fontId="46" fillId="0" borderId="2" xfId="1" applyFont="1" applyBorder="1" applyAlignment="1">
      <alignment horizontal="right" vertical="top"/>
    </xf>
    <xf numFmtId="0" fontId="46" fillId="0" borderId="10" xfId="1" applyFont="1" applyBorder="1" applyAlignment="1">
      <alignment horizontal="right"/>
    </xf>
    <xf numFmtId="0" fontId="68" fillId="0" borderId="10" xfId="1" applyFont="1" applyBorder="1" applyAlignment="1">
      <alignment horizontal="right"/>
    </xf>
    <xf numFmtId="0" fontId="68" fillId="0" borderId="1" xfId="1" applyFont="1" applyFill="1" applyBorder="1" applyAlignment="1">
      <alignment horizontal="right"/>
    </xf>
    <xf numFmtId="0" fontId="68" fillId="0" borderId="2" xfId="1" applyFont="1" applyBorder="1" applyAlignment="1">
      <alignment horizontal="right"/>
    </xf>
    <xf numFmtId="49" fontId="97" fillId="0" borderId="0" xfId="1" applyNumberFormat="1" applyFont="1" applyBorder="1"/>
    <xf numFmtId="0" fontId="46" fillId="0" borderId="1" xfId="1" applyFont="1" applyFill="1" applyBorder="1" applyAlignment="1">
      <alignment horizontal="right" vertical="top"/>
    </xf>
    <xf numFmtId="0" fontId="46" fillId="0" borderId="2" xfId="1" applyFont="1" applyBorder="1" applyAlignment="1">
      <alignment horizontal="right" vertical="center"/>
    </xf>
    <xf numFmtId="0" fontId="46" fillId="0" borderId="9" xfId="1" applyFont="1" applyBorder="1" applyAlignment="1">
      <alignment horizontal="center"/>
    </xf>
    <xf numFmtId="0" fontId="97" fillId="0" borderId="3" xfId="1" applyNumberFormat="1" applyFont="1" applyBorder="1"/>
    <xf numFmtId="0" fontId="50" fillId="0" borderId="3" xfId="1" applyFont="1" applyBorder="1" applyAlignment="1"/>
    <xf numFmtId="49" fontId="97" fillId="0" borderId="3" xfId="1" applyNumberFormat="1" applyFont="1" applyBorder="1"/>
    <xf numFmtId="0" fontId="46" fillId="0" borderId="3" xfId="1" applyFont="1" applyFill="1" applyBorder="1"/>
    <xf numFmtId="0" fontId="46" fillId="0" borderId="1" xfId="1" applyFont="1" applyBorder="1" applyAlignment="1">
      <alignment horizontal="right" vertical="center"/>
    </xf>
    <xf numFmtId="0" fontId="47" fillId="0" borderId="0" xfId="1" applyFont="1" applyAlignment="1">
      <alignment horizontal="right"/>
    </xf>
    <xf numFmtId="0" fontId="47" fillId="0" borderId="0" xfId="1" applyFont="1" applyBorder="1" applyAlignment="1">
      <alignment horizontal="right"/>
    </xf>
    <xf numFmtId="49" fontId="47" fillId="0" borderId="0" xfId="1" applyNumberFormat="1" applyFont="1" applyBorder="1" applyAlignment="1">
      <alignment horizontal="right"/>
    </xf>
    <xf numFmtId="0" fontId="47" fillId="0" borderId="0" xfId="1" applyFont="1" applyAlignment="1">
      <alignment horizontal="left"/>
    </xf>
    <xf numFmtId="0" fontId="46" fillId="0" borderId="52" xfId="1" applyFont="1" applyBorder="1" applyAlignment="1">
      <alignment horizontal="center"/>
    </xf>
    <xf numFmtId="0" fontId="46" fillId="0" borderId="6" xfId="1" applyFont="1" applyBorder="1" applyAlignment="1">
      <alignment horizontal="center" vertical="center"/>
    </xf>
    <xf numFmtId="0" fontId="90" fillId="0" borderId="10" xfId="1" applyFont="1" applyBorder="1"/>
    <xf numFmtId="0" fontId="46" fillId="0" borderId="10" xfId="1" applyFont="1" applyBorder="1" applyAlignment="1">
      <alignment horizontal="right" vertical="center"/>
    </xf>
    <xf numFmtId="0" fontId="46" fillId="0" borderId="20" xfId="1" applyFont="1" applyBorder="1" applyAlignment="1">
      <alignment horizontal="right" vertical="center"/>
    </xf>
    <xf numFmtId="0" fontId="90" fillId="0" borderId="2" xfId="1" applyFont="1" applyBorder="1"/>
    <xf numFmtId="0" fontId="47" fillId="0" borderId="2" xfId="1" applyFont="1" applyBorder="1"/>
    <xf numFmtId="0" fontId="46" fillId="0" borderId="52" xfId="1" applyFont="1" applyBorder="1" applyAlignment="1">
      <alignment horizontal="center" wrapText="1"/>
    </xf>
    <xf numFmtId="0" fontId="50" fillId="0" borderId="11" xfId="1" applyFont="1" applyBorder="1" applyAlignment="1">
      <alignment horizontal="center" vertical="top" wrapText="1"/>
    </xf>
    <xf numFmtId="0" fontId="90" fillId="0" borderId="1" xfId="1" applyFont="1" applyBorder="1"/>
    <xf numFmtId="0" fontId="46" fillId="0" borderId="48" xfId="1" applyFont="1" applyBorder="1" applyAlignment="1">
      <alignment horizontal="right" vertical="center"/>
    </xf>
    <xf numFmtId="49" fontId="47" fillId="0" borderId="0" xfId="1" applyNumberFormat="1" applyFont="1" applyBorder="1"/>
    <xf numFmtId="0" fontId="46" fillId="0" borderId="6" xfId="1" applyFont="1" applyBorder="1" applyAlignment="1">
      <alignment horizontal="center" vertical="distributed" wrapText="1"/>
    </xf>
    <xf numFmtId="0" fontId="50" fillId="0" borderId="6" xfId="1" applyFont="1" applyBorder="1" applyAlignment="1">
      <alignment horizontal="center" vertical="center"/>
    </xf>
    <xf numFmtId="0" fontId="68" fillId="0" borderId="8" xfId="1" applyFont="1" applyBorder="1"/>
    <xf numFmtId="0" fontId="46" fillId="0" borderId="0" xfId="1" applyNumberFormat="1" applyFont="1"/>
    <xf numFmtId="49" fontId="50" fillId="0" borderId="0" xfId="1" applyNumberFormat="1" applyFont="1"/>
    <xf numFmtId="0" fontId="63" fillId="0" borderId="0" xfId="1" applyFont="1" applyBorder="1" applyAlignment="1">
      <alignment horizontal="left" vertical="center" wrapText="1"/>
    </xf>
    <xf numFmtId="17" fontId="46" fillId="0" borderId="15" xfId="1" applyNumberFormat="1" applyFont="1" applyBorder="1" applyAlignment="1">
      <alignment horizontal="center" vertical="center"/>
    </xf>
    <xf numFmtId="0" fontId="46" fillId="0" borderId="0" xfId="1" applyFont="1" applyAlignment="1">
      <alignment vertical="center"/>
    </xf>
    <xf numFmtId="0" fontId="136" fillId="0" borderId="0" xfId="1" applyFont="1"/>
    <xf numFmtId="0" fontId="137" fillId="0" borderId="0" xfId="1" applyFont="1"/>
    <xf numFmtId="0" fontId="138" fillId="0" borderId="0" xfId="1" applyFont="1"/>
    <xf numFmtId="0" fontId="46" fillId="0" borderId="15" xfId="1" applyNumberFormat="1" applyFont="1" applyBorder="1" applyAlignment="1">
      <alignment horizontal="center" vertical="center"/>
    </xf>
    <xf numFmtId="0" fontId="68" fillId="0" borderId="0" xfId="1" applyNumberFormat="1" applyFont="1"/>
    <xf numFmtId="0" fontId="68" fillId="0" borderId="3" xfId="1" applyNumberFormat="1" applyFont="1" applyBorder="1"/>
    <xf numFmtId="0" fontId="50" fillId="0" borderId="0" xfId="1" applyNumberFormat="1" applyFont="1"/>
    <xf numFmtId="165" fontId="46" fillId="0" borderId="0" xfId="1" applyNumberFormat="1" applyFont="1"/>
    <xf numFmtId="0" fontId="46" fillId="0" borderId="3" xfId="1" applyNumberFormat="1" applyFont="1" applyBorder="1"/>
    <xf numFmtId="165" fontId="68" fillId="0" borderId="0" xfId="1" applyNumberFormat="1" applyFont="1"/>
    <xf numFmtId="49" fontId="97" fillId="0" borderId="0" xfId="1" applyNumberFormat="1" applyFont="1"/>
    <xf numFmtId="165" fontId="50" fillId="0" borderId="0" xfId="1" applyNumberFormat="1" applyFont="1"/>
    <xf numFmtId="165" fontId="50" fillId="0" borderId="3" xfId="1" applyNumberFormat="1" applyFont="1" applyBorder="1"/>
    <xf numFmtId="0" fontId="46" fillId="0" borderId="0" xfId="1" applyNumberFormat="1" applyFont="1" applyFill="1" applyBorder="1"/>
    <xf numFmtId="0" fontId="46" fillId="0" borderId="3" xfId="1" applyNumberFormat="1" applyFont="1" applyFill="1" applyBorder="1"/>
    <xf numFmtId="164" fontId="68" fillId="0" borderId="0" xfId="1" applyNumberFormat="1" applyFont="1"/>
    <xf numFmtId="0" fontId="97" fillId="0" borderId="0" xfId="1" applyFont="1" applyAlignment="1"/>
    <xf numFmtId="0" fontId="97" fillId="0" borderId="0" xfId="1" applyFont="1" applyAlignment="1">
      <alignment horizontal="left" indent="8"/>
    </xf>
    <xf numFmtId="0" fontId="46" fillId="0" borderId="3" xfId="1" applyFont="1" applyBorder="1" applyAlignment="1">
      <alignment horizontal="center" vertical="center" wrapText="1"/>
    </xf>
    <xf numFmtId="164" fontId="46" fillId="0" borderId="35" xfId="1" applyNumberFormat="1" applyFont="1" applyBorder="1" applyAlignment="1">
      <alignment horizontal="center" vertical="center" wrapText="1"/>
    </xf>
    <xf numFmtId="0" fontId="46" fillId="0" borderId="39" xfId="1" applyFont="1" applyBorder="1" applyAlignment="1">
      <alignment horizontal="center" vertical="center" wrapText="1"/>
    </xf>
    <xf numFmtId="164" fontId="50" fillId="0" borderId="44" xfId="1" applyNumberFormat="1" applyFont="1" applyBorder="1" applyAlignment="1">
      <alignment horizontal="center" vertical="center" wrapText="1"/>
    </xf>
    <xf numFmtId="0" fontId="50" fillId="0" borderId="5" xfId="1" applyFont="1" applyBorder="1" applyAlignment="1">
      <alignment horizontal="center" vertical="center" wrapText="1"/>
    </xf>
    <xf numFmtId="164" fontId="50" fillId="0" borderId="5" xfId="1" applyNumberFormat="1" applyFont="1" applyBorder="1" applyAlignment="1">
      <alignment horizontal="center" vertical="center" wrapText="1"/>
    </xf>
    <xf numFmtId="0" fontId="46" fillId="0" borderId="3" xfId="1" applyFont="1" applyBorder="1" applyAlignment="1">
      <alignment horizontal="center"/>
    </xf>
    <xf numFmtId="164" fontId="46" fillId="0" borderId="20" xfId="1" applyNumberFormat="1" applyFont="1" applyBorder="1" applyAlignment="1">
      <alignment horizontal="centerContinuous"/>
    </xf>
    <xf numFmtId="0" fontId="46" fillId="0" borderId="1" xfId="1" applyFont="1" applyBorder="1" applyAlignment="1">
      <alignment horizontal="centerContinuous"/>
    </xf>
    <xf numFmtId="164" fontId="46" fillId="0" borderId="1" xfId="1" applyNumberFormat="1" applyFont="1" applyBorder="1" applyAlignment="1">
      <alignment horizontal="centerContinuous"/>
    </xf>
    <xf numFmtId="164" fontId="68" fillId="0" borderId="0" xfId="1" quotePrefix="1" applyNumberFormat="1" applyFont="1" applyAlignment="1">
      <alignment horizontal="right"/>
    </xf>
    <xf numFmtId="0" fontId="68" fillId="0" borderId="2" xfId="1" quotePrefix="1" applyNumberFormat="1" applyFont="1" applyBorder="1" applyAlignment="1">
      <alignment horizontal="right"/>
    </xf>
    <xf numFmtId="164" fontId="68" fillId="0" borderId="2" xfId="1" quotePrefix="1" applyNumberFormat="1" applyFont="1" applyBorder="1" applyAlignment="1">
      <alignment horizontal="right"/>
    </xf>
    <xf numFmtId="164" fontId="68" fillId="0" borderId="0" xfId="1" applyNumberFormat="1" applyFont="1" applyBorder="1" applyAlignment="1">
      <alignment horizontal="right"/>
    </xf>
    <xf numFmtId="164" fontId="68" fillId="0" borderId="2" xfId="1" applyNumberFormat="1" applyFont="1" applyBorder="1" applyAlignment="1">
      <alignment horizontal="right"/>
    </xf>
    <xf numFmtId="164" fontId="46" fillId="0" borderId="0" xfId="1" quotePrefix="1" applyNumberFormat="1" applyFont="1" applyBorder="1" applyAlignment="1">
      <alignment horizontal="right"/>
    </xf>
    <xf numFmtId="0" fontId="46" fillId="0" borderId="2" xfId="1" quotePrefix="1" applyNumberFormat="1" applyFont="1" applyBorder="1" applyAlignment="1">
      <alignment horizontal="right"/>
    </xf>
    <xf numFmtId="164" fontId="46" fillId="0" borderId="2" xfId="1" quotePrefix="1" applyNumberFormat="1" applyFont="1" applyBorder="1" applyAlignment="1">
      <alignment horizontal="right"/>
    </xf>
    <xf numFmtId="165" fontId="46" fillId="0" borderId="0" xfId="1" applyNumberFormat="1" applyFont="1" applyBorder="1" applyAlignment="1">
      <alignment vertical="center" wrapText="1"/>
    </xf>
    <xf numFmtId="165" fontId="46" fillId="0" borderId="3" xfId="1" applyNumberFormat="1" applyFont="1" applyBorder="1" applyAlignment="1">
      <alignment vertical="center" wrapText="1"/>
    </xf>
    <xf numFmtId="164" fontId="46" fillId="0" borderId="0" xfId="1" quotePrefix="1" applyNumberFormat="1" applyFont="1" applyAlignment="1">
      <alignment horizontal="right"/>
    </xf>
    <xf numFmtId="0" fontId="50" fillId="0" borderId="0" xfId="1" applyNumberFormat="1" applyFont="1" applyBorder="1" applyAlignment="1">
      <alignment vertical="center" wrapText="1"/>
    </xf>
    <xf numFmtId="0" fontId="50" fillId="0" borderId="3" xfId="1" applyNumberFormat="1" applyFont="1" applyBorder="1" applyAlignment="1">
      <alignment vertical="center" wrapText="1"/>
    </xf>
    <xf numFmtId="165" fontId="46" fillId="0" borderId="0" xfId="1" applyNumberFormat="1" applyFont="1" applyBorder="1" applyAlignment="1">
      <alignment horizontal="left" indent="1"/>
    </xf>
    <xf numFmtId="0" fontId="50" fillId="0" borderId="0" xfId="1" applyNumberFormat="1" applyFont="1" applyBorder="1" applyAlignment="1">
      <alignment horizontal="left" indent="1"/>
    </xf>
    <xf numFmtId="49" fontId="46" fillId="0" borderId="2" xfId="1" quotePrefix="1" applyNumberFormat="1" applyFont="1" applyBorder="1" applyAlignment="1">
      <alignment horizontal="right"/>
    </xf>
    <xf numFmtId="1" fontId="46" fillId="0" borderId="2" xfId="1" quotePrefix="1" applyNumberFormat="1" applyFont="1" applyBorder="1" applyAlignment="1">
      <alignment horizontal="right"/>
    </xf>
    <xf numFmtId="164" fontId="46" fillId="0" borderId="1" xfId="1" quotePrefix="1" applyNumberFormat="1" applyFont="1" applyBorder="1" applyAlignment="1">
      <alignment horizontal="right"/>
    </xf>
    <xf numFmtId="164" fontId="46" fillId="0" borderId="10" xfId="1" quotePrefix="1" applyNumberFormat="1" applyFont="1" applyBorder="1" applyAlignment="1">
      <alignment horizontal="right"/>
    </xf>
    <xf numFmtId="0" fontId="46" fillId="0" borderId="20" xfId="1" quotePrefix="1" applyNumberFormat="1" applyFont="1" applyBorder="1" applyAlignment="1">
      <alignment horizontal="right"/>
    </xf>
    <xf numFmtId="164" fontId="46" fillId="0" borderId="20" xfId="1" quotePrefix="1" applyNumberFormat="1" applyFont="1" applyBorder="1" applyAlignment="1">
      <alignment horizontal="right"/>
    </xf>
    <xf numFmtId="0" fontId="46" fillId="0" borderId="1" xfId="1" quotePrefix="1" applyNumberFormat="1" applyFont="1" applyBorder="1" applyAlignment="1">
      <alignment horizontal="right"/>
    </xf>
    <xf numFmtId="0" fontId="50" fillId="0" borderId="70" xfId="1" applyNumberFormat="1" applyFont="1" applyBorder="1"/>
    <xf numFmtId="164" fontId="46" fillId="0" borderId="0" xfId="1" applyNumberFormat="1" applyFont="1" applyBorder="1" applyAlignment="1">
      <alignment horizontal="right"/>
    </xf>
    <xf numFmtId="0" fontId="46" fillId="0" borderId="2" xfId="1" applyNumberFormat="1" applyFont="1" applyBorder="1" applyAlignment="1">
      <alignment horizontal="right"/>
    </xf>
    <xf numFmtId="164" fontId="46" fillId="0" borderId="2" xfId="1" applyNumberFormat="1" applyFont="1" applyBorder="1" applyAlignment="1">
      <alignment horizontal="right"/>
    </xf>
    <xf numFmtId="0" fontId="46" fillId="0" borderId="1" xfId="1" applyNumberFormat="1" applyFont="1" applyBorder="1" applyAlignment="1">
      <alignment horizontal="right"/>
    </xf>
    <xf numFmtId="0" fontId="50" fillId="0" borderId="0" xfId="1" applyFont="1" applyAlignment="1"/>
    <xf numFmtId="164" fontId="68" fillId="0" borderId="0" xfId="1" applyNumberFormat="1" applyFont="1" applyAlignment="1">
      <alignment horizontal="right"/>
    </xf>
    <xf numFmtId="0" fontId="68" fillId="0" borderId="0" xfId="1" applyFont="1" applyAlignment="1">
      <alignment horizontal="right"/>
    </xf>
    <xf numFmtId="164" fontId="46" fillId="0" borderId="0" xfId="1" applyNumberFormat="1" applyFont="1" applyAlignment="1">
      <alignment horizontal="right"/>
    </xf>
    <xf numFmtId="164" fontId="46" fillId="0" borderId="52" xfId="1" applyNumberFormat="1" applyFont="1" applyBorder="1" applyAlignment="1">
      <alignment horizontal="left" vertical="center" indent="6"/>
    </xf>
    <xf numFmtId="0" fontId="46" fillId="0" borderId="37" xfId="1" applyFont="1" applyBorder="1" applyAlignment="1">
      <alignment horizontal="left" vertical="center" indent="6"/>
    </xf>
    <xf numFmtId="164" fontId="46" fillId="0" borderId="7" xfId="1" applyNumberFormat="1" applyFont="1" applyBorder="1" applyAlignment="1">
      <alignment horizontal="left" vertical="center" indent="6"/>
    </xf>
    <xf numFmtId="164" fontId="50" fillId="0" borderId="30" xfId="1" applyNumberFormat="1" applyFont="1" applyBorder="1" applyAlignment="1">
      <alignment horizontal="left" vertical="center" indent="6"/>
    </xf>
    <xf numFmtId="0" fontId="50" fillId="0" borderId="32" xfId="1" applyFont="1" applyBorder="1" applyAlignment="1">
      <alignment horizontal="left" vertical="center" indent="6"/>
    </xf>
    <xf numFmtId="164" fontId="50" fillId="0" borderId="31" xfId="1" applyNumberFormat="1" applyFont="1" applyBorder="1" applyAlignment="1">
      <alignment horizontal="left" vertical="center" indent="6"/>
    </xf>
    <xf numFmtId="165" fontId="50" fillId="0" borderId="0" xfId="1" applyNumberFormat="1" applyFont="1" applyBorder="1"/>
    <xf numFmtId="164" fontId="46" fillId="0" borderId="20" xfId="1" applyNumberFormat="1" applyFont="1" applyBorder="1" applyAlignment="1">
      <alignment horizontal="right"/>
    </xf>
    <xf numFmtId="164" fontId="46" fillId="0" borderId="1" xfId="1" applyNumberFormat="1" applyFont="1" applyBorder="1" applyAlignment="1">
      <alignment horizontal="right"/>
    </xf>
    <xf numFmtId="0" fontId="46" fillId="0" borderId="8" xfId="1" applyFont="1" applyBorder="1" applyAlignment="1">
      <alignment horizontal="right"/>
    </xf>
    <xf numFmtId="164" fontId="46" fillId="0" borderId="8" xfId="1" applyNumberFormat="1" applyFont="1" applyBorder="1" applyAlignment="1">
      <alignment horizontal="right"/>
    </xf>
    <xf numFmtId="164" fontId="68" fillId="0" borderId="1" xfId="1" quotePrefix="1" applyNumberFormat="1" applyFont="1" applyBorder="1" applyAlignment="1">
      <alignment horizontal="right"/>
    </xf>
    <xf numFmtId="0" fontId="68" fillId="0" borderId="1" xfId="1" quotePrefix="1" applyNumberFormat="1" applyFont="1" applyBorder="1" applyAlignment="1">
      <alignment horizontal="right"/>
    </xf>
    <xf numFmtId="0" fontId="97" fillId="0" borderId="0" xfId="1" applyNumberFormat="1" applyFont="1" applyBorder="1" applyAlignment="1">
      <alignment wrapText="1"/>
    </xf>
    <xf numFmtId="0" fontId="97" fillId="0" borderId="3" xfId="1" applyNumberFormat="1" applyFont="1" applyBorder="1" applyAlignment="1">
      <alignment wrapText="1"/>
    </xf>
    <xf numFmtId="0" fontId="46" fillId="0" borderId="0" xfId="1" quotePrefix="1" applyNumberFormat="1" applyFont="1" applyBorder="1" applyAlignment="1">
      <alignment horizontal="right"/>
    </xf>
    <xf numFmtId="164" fontId="47" fillId="0" borderId="0" xfId="1" applyNumberFormat="1" applyFont="1"/>
    <xf numFmtId="0" fontId="50" fillId="0" borderId="0" xfId="1" applyFont="1" applyBorder="1" applyAlignment="1"/>
    <xf numFmtId="0" fontId="46" fillId="0" borderId="35" xfId="1" applyFont="1" applyBorder="1" applyAlignment="1">
      <alignment horizontal="center" wrapText="1"/>
    </xf>
    <xf numFmtId="0" fontId="46" fillId="0" borderId="39" xfId="1" applyFont="1" applyBorder="1" applyAlignment="1">
      <alignment horizontal="center" wrapText="1"/>
    </xf>
    <xf numFmtId="0" fontId="50" fillId="0" borderId="44" xfId="1" applyFont="1" applyBorder="1" applyAlignment="1">
      <alignment horizontal="center" vertical="top" wrapText="1"/>
    </xf>
    <xf numFmtId="0" fontId="50" fillId="0" borderId="5" xfId="1" applyFont="1" applyBorder="1" applyAlignment="1">
      <alignment horizontal="center" vertical="top" wrapText="1"/>
    </xf>
    <xf numFmtId="0" fontId="50" fillId="0" borderId="4" xfId="1" applyFont="1" applyBorder="1" applyAlignment="1">
      <alignment horizontal="center" vertical="top" wrapText="1"/>
    </xf>
    <xf numFmtId="0" fontId="68" fillId="0" borderId="0" xfId="1" quotePrefix="1" applyNumberFormat="1" applyFont="1" applyAlignment="1">
      <alignment horizontal="right"/>
    </xf>
    <xf numFmtId="164" fontId="68" fillId="0" borderId="0" xfId="1" applyNumberFormat="1" applyFont="1" applyBorder="1"/>
    <xf numFmtId="164" fontId="68" fillId="0" borderId="2" xfId="1" applyNumberFormat="1" applyFont="1" applyBorder="1"/>
    <xf numFmtId="1" fontId="68" fillId="0" borderId="2" xfId="1" applyNumberFormat="1" applyFont="1" applyBorder="1"/>
    <xf numFmtId="0" fontId="97" fillId="0" borderId="0" xfId="1" applyFont="1" applyBorder="1" applyAlignment="1"/>
    <xf numFmtId="0" fontId="97" fillId="0" borderId="0" xfId="1" applyFont="1" applyBorder="1" applyAlignment="1">
      <alignment vertical="top"/>
    </xf>
    <xf numFmtId="0" fontId="50" fillId="0" borderId="0" xfId="1" applyFont="1" applyBorder="1" applyAlignment="1">
      <alignment horizontal="center" vertical="top" wrapText="1"/>
    </xf>
    <xf numFmtId="0" fontId="50" fillId="0" borderId="2" xfId="1" applyFont="1" applyBorder="1" applyAlignment="1">
      <alignment horizontal="center" vertical="top" wrapText="1"/>
    </xf>
    <xf numFmtId="0" fontId="50" fillId="0" borderId="1" xfId="1" applyFont="1" applyBorder="1" applyAlignment="1">
      <alignment horizontal="center" vertical="top" wrapText="1"/>
    </xf>
    <xf numFmtId="0" fontId="68" fillId="0" borderId="3" xfId="1" applyFont="1" applyBorder="1" applyAlignment="1">
      <alignment horizontal="left" vertical="center" wrapText="1"/>
    </xf>
    <xf numFmtId="1" fontId="46" fillId="0" borderId="1" xfId="1" applyNumberFormat="1" applyFont="1" applyBorder="1"/>
    <xf numFmtId="1" fontId="46" fillId="0" borderId="2" xfId="1" applyNumberFormat="1" applyFont="1" applyBorder="1"/>
    <xf numFmtId="1" fontId="46" fillId="0" borderId="1" xfId="1" quotePrefix="1" applyNumberFormat="1" applyFont="1" applyBorder="1" applyAlignment="1">
      <alignment horizontal="right"/>
    </xf>
    <xf numFmtId="164" fontId="68" fillId="0" borderId="0" xfId="1" quotePrefix="1" applyNumberFormat="1" applyFont="1" applyBorder="1" applyAlignment="1">
      <alignment horizontal="right"/>
    </xf>
    <xf numFmtId="1" fontId="68" fillId="0" borderId="0" xfId="1" quotePrefix="1" applyNumberFormat="1" applyFont="1" applyBorder="1" applyAlignment="1">
      <alignment horizontal="right"/>
    </xf>
    <xf numFmtId="0" fontId="46" fillId="0" borderId="19" xfId="1" applyFont="1" applyBorder="1" applyAlignment="1">
      <alignment horizontal="center" vertical="center" wrapText="1"/>
    </xf>
    <xf numFmtId="0" fontId="46" fillId="0" borderId="18" xfId="1" applyFont="1" applyBorder="1" applyAlignment="1">
      <alignment horizontal="center" vertical="center" wrapText="1"/>
    </xf>
    <xf numFmtId="0" fontId="46" fillId="0" borderId="50" xfId="1" applyFont="1" applyBorder="1" applyAlignment="1">
      <alignment horizontal="center" vertical="center"/>
    </xf>
    <xf numFmtId="0" fontId="46" fillId="0" borderId="50" xfId="1" applyNumberFormat="1" applyFont="1" applyFill="1" applyBorder="1" applyAlignment="1">
      <alignment horizontal="center" vertical="center"/>
    </xf>
    <xf numFmtId="0" fontId="46" fillId="0" borderId="17" xfId="1" applyNumberFormat="1" applyFont="1" applyBorder="1" applyAlignment="1">
      <alignment horizontal="center" vertical="center"/>
    </xf>
    <xf numFmtId="164" fontId="46" fillId="0" borderId="0" xfId="1" applyNumberFormat="1" applyFont="1" applyBorder="1" applyAlignment="1">
      <alignment horizontal="centerContinuous"/>
    </xf>
    <xf numFmtId="0" fontId="68" fillId="0" borderId="3" xfId="1" applyFont="1" applyBorder="1"/>
    <xf numFmtId="164" fontId="46" fillId="0" borderId="1" xfId="1" applyNumberFormat="1" applyFont="1" applyBorder="1" applyAlignment="1">
      <alignment horizontal="right" wrapText="1"/>
    </xf>
    <xf numFmtId="0" fontId="50" fillId="0" borderId="0" xfId="1" applyFont="1" applyFill="1" applyBorder="1"/>
    <xf numFmtId="0" fontId="50" fillId="0" borderId="3" xfId="1" applyFont="1" applyFill="1" applyBorder="1"/>
    <xf numFmtId="0" fontId="50" fillId="0" borderId="0" xfId="1" applyNumberFormat="1" applyFont="1" applyFill="1" applyBorder="1"/>
    <xf numFmtId="0" fontId="50" fillId="0" borderId="3" xfId="1" applyNumberFormat="1" applyFont="1" applyFill="1" applyBorder="1"/>
    <xf numFmtId="0" fontId="46" fillId="0" borderId="0" xfId="1" applyNumberFormat="1" applyFont="1" applyFill="1" applyBorder="1" applyAlignment="1">
      <alignment wrapText="1"/>
    </xf>
    <xf numFmtId="0" fontId="46" fillId="0" borderId="3" xfId="1" applyNumberFormat="1" applyFont="1" applyFill="1" applyBorder="1" applyAlignment="1">
      <alignment wrapText="1"/>
    </xf>
    <xf numFmtId="164" fontId="46" fillId="0" borderId="10" xfId="1" applyNumberFormat="1" applyFont="1" applyFill="1" applyBorder="1"/>
    <xf numFmtId="164" fontId="46" fillId="0" borderId="10" xfId="1" applyNumberFormat="1" applyFont="1" applyFill="1" applyBorder="1" applyAlignment="1">
      <alignment horizontal="right"/>
    </xf>
    <xf numFmtId="0" fontId="50" fillId="0" borderId="0" xfId="1" applyNumberFormat="1" applyFont="1" applyFill="1" applyBorder="1" applyAlignment="1">
      <alignment horizontal="left" indent="1"/>
    </xf>
    <xf numFmtId="0" fontId="50" fillId="0" borderId="3" xfId="1" applyNumberFormat="1" applyFont="1" applyFill="1" applyBorder="1" applyAlignment="1">
      <alignment horizontal="left" indent="1"/>
    </xf>
    <xf numFmtId="0" fontId="68" fillId="0" borderId="3" xfId="1" applyFont="1" applyFill="1" applyBorder="1"/>
    <xf numFmtId="0" fontId="50" fillId="0" borderId="0" xfId="1" applyNumberFormat="1" applyFont="1" applyFill="1"/>
    <xf numFmtId="0" fontId="68" fillId="0" borderId="0" xfId="1" applyFont="1" applyFill="1"/>
    <xf numFmtId="0" fontId="97" fillId="0" borderId="0" xfId="1" applyFont="1" applyFill="1" applyAlignment="1"/>
    <xf numFmtId="0" fontId="46" fillId="0" borderId="19" xfId="1" applyFont="1" applyFill="1" applyBorder="1" applyAlignment="1">
      <alignment horizontal="center" vertical="center" wrapText="1"/>
    </xf>
    <xf numFmtId="0" fontId="46" fillId="0" borderId="17" xfId="1" applyFont="1" applyFill="1" applyBorder="1" applyAlignment="1">
      <alignment horizontal="center" vertical="center"/>
    </xf>
    <xf numFmtId="0" fontId="46" fillId="0" borderId="0" xfId="1" applyFont="1" applyFill="1" applyBorder="1" applyAlignment="1">
      <alignment horizontal="centerContinuous"/>
    </xf>
    <xf numFmtId="0" fontId="68" fillId="0" borderId="0" xfId="1" applyFont="1" applyFill="1" applyBorder="1" applyAlignment="1">
      <alignment wrapText="1"/>
    </xf>
    <xf numFmtId="165" fontId="46" fillId="0" borderId="0" xfId="1" applyNumberFormat="1" applyFont="1" applyFill="1" applyBorder="1" applyAlignment="1">
      <alignment horizontal="left" indent="1"/>
    </xf>
    <xf numFmtId="0" fontId="46" fillId="0" borderId="0" xfId="1" applyFont="1" applyFill="1" applyBorder="1" applyAlignment="1">
      <alignment horizontal="right" wrapText="1"/>
    </xf>
    <xf numFmtId="0" fontId="50" fillId="0" borderId="0" xfId="1" applyNumberFormat="1" applyFont="1" applyFill="1" applyBorder="1" applyAlignment="1">
      <alignment horizontal="left" indent="4"/>
    </xf>
    <xf numFmtId="0" fontId="46" fillId="0" borderId="50" xfId="1" applyFont="1" applyFill="1" applyBorder="1" applyAlignment="1">
      <alignment horizontal="center" vertical="center"/>
    </xf>
    <xf numFmtId="165" fontId="50" fillId="0" borderId="0" xfId="1" applyNumberFormat="1" applyFont="1" applyFill="1"/>
    <xf numFmtId="0" fontId="68" fillId="0" borderId="0" xfId="1" applyFont="1" applyFill="1" applyAlignment="1"/>
    <xf numFmtId="164" fontId="46" fillId="0" borderId="10" xfId="1" applyNumberFormat="1" applyFont="1" applyBorder="1"/>
    <xf numFmtId="0" fontId="68" fillId="0" borderId="0" xfId="1" applyFont="1" applyFill="1" applyBorder="1" applyAlignment="1"/>
    <xf numFmtId="0" fontId="68" fillId="0" borderId="0" xfId="1" applyFont="1" applyBorder="1" applyAlignment="1">
      <alignment wrapText="1"/>
    </xf>
    <xf numFmtId="0" fontId="68" fillId="0" borderId="3" xfId="1" applyFont="1" applyBorder="1" applyAlignment="1">
      <alignment wrapText="1"/>
    </xf>
    <xf numFmtId="0" fontId="46" fillId="0" borderId="10" xfId="1" applyFont="1" applyBorder="1" applyAlignment="1">
      <alignment horizontal="centerContinuous"/>
    </xf>
    <xf numFmtId="171" fontId="68" fillId="0" borderId="10" xfId="1" applyNumberFormat="1" applyFont="1" applyBorder="1" applyAlignment="1">
      <alignment horizontal="right" vertical="top" wrapText="1" readingOrder="1"/>
    </xf>
    <xf numFmtId="164" fontId="68" fillId="0" borderId="1" xfId="58" applyNumberFormat="1" applyFont="1" applyBorder="1"/>
    <xf numFmtId="164" fontId="68" fillId="0" borderId="1" xfId="1" applyNumberFormat="1" applyFont="1" applyBorder="1"/>
    <xf numFmtId="0" fontId="97" fillId="0" borderId="0" xfId="1" applyNumberFormat="1" applyFont="1" applyFill="1" applyBorder="1"/>
    <xf numFmtId="0" fontId="97" fillId="0" borderId="3" xfId="1" applyNumberFormat="1" applyFont="1" applyFill="1" applyBorder="1"/>
    <xf numFmtId="164" fontId="46" fillId="0" borderId="1" xfId="58" applyNumberFormat="1" applyFont="1" applyBorder="1"/>
    <xf numFmtId="171" fontId="46" fillId="0" borderId="10" xfId="1" applyNumberFormat="1" applyFont="1" applyBorder="1" applyAlignment="1">
      <alignment horizontal="right" vertical="top" wrapText="1" readingOrder="1"/>
    </xf>
    <xf numFmtId="0" fontId="50" fillId="0" borderId="0" xfId="1" applyFont="1" applyBorder="1" applyAlignment="1">
      <alignment horizontal="left" indent="1"/>
    </xf>
    <xf numFmtId="0" fontId="50" fillId="0" borderId="3" xfId="1" applyFont="1" applyBorder="1" applyAlignment="1">
      <alignment horizontal="left" indent="1"/>
    </xf>
    <xf numFmtId="0" fontId="46" fillId="0" borderId="2" xfId="1" applyFont="1" applyBorder="1" applyAlignment="1"/>
    <xf numFmtId="171" fontId="68" fillId="0" borderId="10" xfId="1" applyNumberFormat="1" applyFont="1" applyBorder="1" applyAlignment="1">
      <alignment horizontal="right" wrapText="1" readingOrder="1"/>
    </xf>
    <xf numFmtId="0" fontId="50" fillId="0" borderId="0" xfId="1" applyFont="1" applyBorder="1" applyAlignment="1">
      <alignment horizontal="left" indent="8"/>
    </xf>
    <xf numFmtId="164" fontId="68" fillId="0" borderId="1" xfId="1" applyNumberFormat="1" applyFont="1" applyBorder="1" applyAlignment="1">
      <alignment horizontal="right" wrapText="1"/>
    </xf>
    <xf numFmtId="164" fontId="68" fillId="0" borderId="10" xfId="1" applyNumberFormat="1" applyFont="1" applyFill="1" applyBorder="1"/>
    <xf numFmtId="0" fontId="50" fillId="0" borderId="0" xfId="1" applyFont="1" applyFill="1" applyBorder="1" applyAlignment="1">
      <alignment horizontal="left" indent="1"/>
    </xf>
    <xf numFmtId="0" fontId="50" fillId="0" borderId="3" xfId="1" applyFont="1" applyFill="1" applyBorder="1" applyAlignment="1">
      <alignment horizontal="left" indent="1"/>
    </xf>
    <xf numFmtId="0" fontId="50" fillId="0" borderId="0" xfId="1" applyFont="1" applyAlignment="1">
      <alignment horizontal="left" indent="8"/>
    </xf>
    <xf numFmtId="0" fontId="46" fillId="0" borderId="52" xfId="1" applyFont="1" applyBorder="1" applyAlignment="1">
      <alignment horizontal="center" vertical="center"/>
    </xf>
    <xf numFmtId="0" fontId="46" fillId="0" borderId="9" xfId="1" applyFont="1" applyBorder="1" applyAlignment="1">
      <alignment horizontal="center" vertical="center"/>
    </xf>
    <xf numFmtId="0" fontId="50" fillId="0" borderId="11" xfId="1" applyFont="1" applyBorder="1" applyAlignment="1">
      <alignment horizontal="center"/>
    </xf>
    <xf numFmtId="0" fontId="50" fillId="0" borderId="6" xfId="1" applyFont="1" applyBorder="1" applyAlignment="1">
      <alignment horizontal="center"/>
    </xf>
    <xf numFmtId="171" fontId="68" fillId="0" borderId="1" xfId="1" applyNumberFormat="1" applyFont="1" applyBorder="1" applyAlignment="1">
      <alignment horizontal="right" vertical="top" wrapText="1" readingOrder="1"/>
    </xf>
    <xf numFmtId="164" fontId="68" fillId="0" borderId="0" xfId="57" applyNumberFormat="1" applyFont="1" applyBorder="1"/>
    <xf numFmtId="164" fontId="46" fillId="0" borderId="0" xfId="57" applyNumberFormat="1" applyFont="1" applyBorder="1"/>
    <xf numFmtId="171" fontId="46" fillId="0" borderId="1" xfId="1" applyNumberFormat="1" applyFont="1" applyBorder="1" applyAlignment="1">
      <alignment horizontal="right" vertical="top" wrapText="1" readingOrder="1"/>
    </xf>
    <xf numFmtId="171" fontId="46" fillId="0" borderId="1" xfId="1" applyNumberFormat="1" applyFont="1" applyFill="1" applyBorder="1" applyAlignment="1">
      <alignment horizontal="right" vertical="top" wrapText="1"/>
    </xf>
    <xf numFmtId="0" fontId="68" fillId="0" borderId="0" xfId="1" applyNumberFormat="1" applyFont="1" applyBorder="1"/>
    <xf numFmtId="0" fontId="68" fillId="0" borderId="0" xfId="1" applyFont="1" applyAlignment="1">
      <alignment horizontal="center"/>
    </xf>
    <xf numFmtId="0" fontId="68" fillId="0" borderId="2" xfId="1" applyFont="1" applyBorder="1" applyAlignment="1">
      <alignment horizontal="right" wrapText="1"/>
    </xf>
    <xf numFmtId="0" fontId="46" fillId="0" borderId="2" xfId="1" applyFont="1" applyBorder="1" applyAlignment="1">
      <alignment horizontal="right" wrapText="1"/>
    </xf>
    <xf numFmtId="171" fontId="68" fillId="0" borderId="1" xfId="1" applyNumberFormat="1" applyFont="1" applyBorder="1" applyAlignment="1">
      <alignment horizontal="right" wrapText="1" readingOrder="1"/>
    </xf>
    <xf numFmtId="164" fontId="68" fillId="0" borderId="0" xfId="56" applyNumberFormat="1" applyFont="1" applyBorder="1"/>
    <xf numFmtId="0" fontId="46" fillId="0" borderId="1" xfId="1" applyFont="1" applyBorder="1" applyAlignment="1">
      <alignment horizontal="right" readingOrder="1"/>
    </xf>
    <xf numFmtId="164" fontId="46" fillId="0" borderId="0" xfId="56" applyNumberFormat="1" applyFont="1" applyBorder="1"/>
    <xf numFmtId="171" fontId="46" fillId="0" borderId="0" xfId="1" applyNumberFormat="1" applyFont="1"/>
    <xf numFmtId="171" fontId="46" fillId="0" borderId="1" xfId="1" applyNumberFormat="1" applyFont="1" applyBorder="1" applyAlignment="1">
      <alignment horizontal="right" wrapText="1" readingOrder="1"/>
    </xf>
    <xf numFmtId="171" fontId="46" fillId="0" borderId="1" xfId="1" applyNumberFormat="1" applyFont="1" applyFill="1" applyBorder="1" applyAlignment="1">
      <alignment horizontal="right" wrapText="1"/>
    </xf>
    <xf numFmtId="171" fontId="46" fillId="0" borderId="2" xfId="1" applyNumberFormat="1" applyFont="1" applyFill="1" applyBorder="1" applyAlignment="1">
      <alignment horizontal="right" wrapText="1"/>
    </xf>
    <xf numFmtId="171" fontId="68" fillId="0" borderId="1" xfId="1" applyNumberFormat="1" applyFont="1" applyFill="1" applyBorder="1" applyAlignment="1">
      <alignment horizontal="right" wrapText="1"/>
    </xf>
    <xf numFmtId="0" fontId="97" fillId="0" borderId="0" xfId="1" applyFont="1" applyBorder="1" applyAlignment="1">
      <alignment horizontal="left" indent="8"/>
    </xf>
    <xf numFmtId="165" fontId="50" fillId="0" borderId="0" xfId="1" applyNumberFormat="1" applyFont="1" applyBorder="1" applyAlignment="1">
      <alignment horizontal="left" indent="1"/>
    </xf>
    <xf numFmtId="0" fontId="68" fillId="0" borderId="0" xfId="1" applyFont="1" applyBorder="1" applyAlignment="1"/>
    <xf numFmtId="164" fontId="68" fillId="0" borderId="10" xfId="1" applyNumberFormat="1" applyFont="1" applyBorder="1"/>
    <xf numFmtId="164" fontId="46" fillId="0" borderId="1" xfId="1" applyNumberFormat="1" applyFont="1" applyBorder="1" applyAlignment="1">
      <alignment horizontal="right" vertical="top" wrapText="1"/>
    </xf>
    <xf numFmtId="0" fontId="139" fillId="0" borderId="0" xfId="1" applyFont="1"/>
    <xf numFmtId="0" fontId="97" fillId="0" borderId="0" xfId="1" applyFont="1" applyAlignment="1">
      <alignment horizontal="left" indent="7"/>
    </xf>
    <xf numFmtId="0" fontId="50" fillId="0" borderId="0" xfId="1" applyFont="1" applyAlignment="1">
      <alignment horizontal="left" indent="7"/>
    </xf>
    <xf numFmtId="0" fontId="46" fillId="0" borderId="52" xfId="1" applyFont="1" applyBorder="1" applyAlignment="1">
      <alignment horizontal="center" vertical="center" wrapText="1"/>
    </xf>
    <xf numFmtId="0" fontId="50" fillId="0" borderId="11" xfId="1" applyFont="1" applyBorder="1" applyAlignment="1">
      <alignment horizontal="center" vertical="center" wrapText="1"/>
    </xf>
    <xf numFmtId="0" fontId="50" fillId="0" borderId="6" xfId="1" applyFont="1" applyBorder="1" applyAlignment="1">
      <alignment horizontal="center" vertical="center" wrapText="1"/>
    </xf>
    <xf numFmtId="165" fontId="68" fillId="0" borderId="0" xfId="1" applyNumberFormat="1" applyFont="1" applyBorder="1" applyAlignment="1">
      <alignment horizontal="left"/>
    </xf>
    <xf numFmtId="165" fontId="68" fillId="0" borderId="3" xfId="1" applyNumberFormat="1" applyFont="1" applyBorder="1" applyAlignment="1">
      <alignment horizontal="left"/>
    </xf>
    <xf numFmtId="164" fontId="68" fillId="0" borderId="2" xfId="1" applyNumberFormat="1" applyFont="1" applyBorder="1" applyAlignment="1">
      <alignment horizontal="right" wrapText="1"/>
    </xf>
    <xf numFmtId="0" fontId="97" fillId="0" borderId="0" xfId="1" applyNumberFormat="1" applyFont="1" applyBorder="1" applyAlignment="1">
      <alignment horizontal="left"/>
    </xf>
    <xf numFmtId="0" fontId="97" fillId="0" borderId="3" xfId="1" applyNumberFormat="1" applyFont="1" applyBorder="1" applyAlignment="1">
      <alignment horizontal="left"/>
    </xf>
    <xf numFmtId="164" fontId="46" fillId="0" borderId="2" xfId="1" applyNumberFormat="1" applyFont="1" applyBorder="1" applyAlignment="1">
      <alignment horizontal="right" wrapText="1"/>
    </xf>
    <xf numFmtId="171" fontId="46" fillId="0" borderId="1" xfId="1" applyNumberFormat="1" applyFont="1" applyBorder="1"/>
    <xf numFmtId="171" fontId="68" fillId="0" borderId="1" xfId="1" applyNumberFormat="1" applyFont="1" applyBorder="1"/>
    <xf numFmtId="0" fontId="46" fillId="0" borderId="0" xfId="1" applyFont="1" applyBorder="1" applyAlignment="1">
      <alignment horizontal="left"/>
    </xf>
    <xf numFmtId="0" fontId="68" fillId="0" borderId="3" xfId="1" applyFont="1" applyBorder="1" applyAlignment="1">
      <alignment horizontal="centerContinuous"/>
    </xf>
    <xf numFmtId="0" fontId="68" fillId="0" borderId="0" xfId="53" applyFont="1"/>
    <xf numFmtId="0" fontId="68" fillId="0" borderId="0" xfId="55" applyFont="1"/>
    <xf numFmtId="0" fontId="97" fillId="0" borderId="0" xfId="53" applyFont="1"/>
    <xf numFmtId="0" fontId="46" fillId="0" borderId="0" xfId="53" applyFont="1"/>
    <xf numFmtId="0" fontId="46" fillId="0" borderId="0" xfId="55" applyFont="1"/>
    <xf numFmtId="0" fontId="46" fillId="0" borderId="9" xfId="53" applyFont="1" applyBorder="1" applyAlignment="1">
      <alignment horizontal="center"/>
    </xf>
    <xf numFmtId="0" fontId="46" fillId="0" borderId="37" xfId="53" applyFont="1" applyBorder="1" applyAlignment="1">
      <alignment horizontal="center" vertical="center"/>
    </xf>
    <xf numFmtId="0" fontId="46" fillId="0" borderId="8" xfId="53" applyFont="1" applyFill="1" applyBorder="1" applyAlignment="1">
      <alignment horizontal="center" vertical="center"/>
    </xf>
    <xf numFmtId="0" fontId="46" fillId="0" borderId="7" xfId="54" applyFont="1" applyBorder="1" applyAlignment="1">
      <alignment horizontal="center" vertical="center"/>
    </xf>
    <xf numFmtId="0" fontId="50" fillId="0" borderId="6" xfId="53" applyFont="1" applyBorder="1" applyAlignment="1">
      <alignment horizontal="center" vertical="top"/>
    </xf>
    <xf numFmtId="0" fontId="46" fillId="0" borderId="44" xfId="55" applyFont="1" applyBorder="1" applyAlignment="1">
      <alignment horizontal="center" vertical="center"/>
    </xf>
    <xf numFmtId="0" fontId="46" fillId="0" borderId="5" xfId="53" applyFont="1" applyFill="1" applyBorder="1" applyAlignment="1">
      <alignment horizontal="center" vertical="center"/>
    </xf>
    <xf numFmtId="0" fontId="46" fillId="0" borderId="4" xfId="54" applyFont="1" applyBorder="1" applyAlignment="1">
      <alignment horizontal="center" vertical="center"/>
    </xf>
    <xf numFmtId="0" fontId="50" fillId="0" borderId="0" xfId="53" applyFont="1" applyBorder="1" applyAlignment="1">
      <alignment horizontal="center" vertical="top"/>
    </xf>
    <xf numFmtId="0" fontId="46" fillId="0" borderId="0" xfId="53" applyFont="1" applyBorder="1" applyAlignment="1">
      <alignment horizontal="center"/>
    </xf>
    <xf numFmtId="0" fontId="46" fillId="0" borderId="3" xfId="53" applyFont="1" applyBorder="1"/>
    <xf numFmtId="0" fontId="46" fillId="0" borderId="20" xfId="53" applyFont="1" applyBorder="1"/>
    <xf numFmtId="164" fontId="46" fillId="0" borderId="2" xfId="53" applyNumberFormat="1" applyFont="1" applyFill="1" applyBorder="1"/>
    <xf numFmtId="0" fontId="46" fillId="0" borderId="1" xfId="54" applyFont="1" applyBorder="1"/>
    <xf numFmtId="164" fontId="46" fillId="0" borderId="1" xfId="54" applyNumberFormat="1" applyFont="1" applyFill="1" applyBorder="1"/>
    <xf numFmtId="164" fontId="46" fillId="0" borderId="0" xfId="54" applyNumberFormat="1" applyFont="1" applyFill="1" applyBorder="1"/>
    <xf numFmtId="0" fontId="50" fillId="0" borderId="3" xfId="53" applyFont="1" applyBorder="1"/>
    <xf numFmtId="165" fontId="46" fillId="0" borderId="3" xfId="53" applyNumberFormat="1" applyFont="1" applyBorder="1"/>
    <xf numFmtId="0" fontId="46" fillId="0" borderId="0" xfId="54" applyFont="1" applyFill="1" applyBorder="1"/>
    <xf numFmtId="164" fontId="46" fillId="0" borderId="1" xfId="54" applyNumberFormat="1" applyFont="1" applyBorder="1"/>
    <xf numFmtId="0" fontId="46" fillId="0" borderId="1" xfId="54" applyFont="1" applyFill="1" applyBorder="1"/>
    <xf numFmtId="0" fontId="46" fillId="0" borderId="1" xfId="55" applyFont="1" applyBorder="1"/>
    <xf numFmtId="0" fontId="50" fillId="0" borderId="0" xfId="53" applyFont="1" applyBorder="1"/>
    <xf numFmtId="0" fontId="46" fillId="0" borderId="0" xfId="53" applyFont="1" applyBorder="1"/>
    <xf numFmtId="0" fontId="68" fillId="0" borderId="0" xfId="53" applyFont="1" applyAlignment="1">
      <alignment wrapText="1"/>
    </xf>
    <xf numFmtId="0" fontId="97" fillId="0" borderId="0" xfId="53" applyFont="1" applyAlignment="1">
      <alignment wrapText="1"/>
    </xf>
    <xf numFmtId="0" fontId="46" fillId="0" borderId="0" xfId="53" applyFont="1" applyFill="1" applyBorder="1"/>
    <xf numFmtId="0" fontId="46" fillId="0" borderId="20" xfId="54" applyFont="1" applyFill="1" applyBorder="1"/>
    <xf numFmtId="0" fontId="46" fillId="0" borderId="20" xfId="54" applyFont="1" applyBorder="1"/>
    <xf numFmtId="164" fontId="46" fillId="0" borderId="20" xfId="53" applyNumberFormat="1" applyFont="1" applyBorder="1"/>
    <xf numFmtId="164" fontId="46" fillId="0" borderId="20" xfId="54" applyNumberFormat="1" applyFont="1" applyFill="1" applyBorder="1"/>
    <xf numFmtId="0" fontId="46" fillId="0" borderId="0" xfId="54" applyFont="1" applyAlignment="1">
      <alignment vertical="center"/>
    </xf>
    <xf numFmtId="0" fontId="50" fillId="0" borderId="9" xfId="1" applyFont="1" applyBorder="1" applyAlignment="1">
      <alignment horizontal="center"/>
    </xf>
    <xf numFmtId="0" fontId="46" fillId="0" borderId="8" xfId="1" applyFont="1" applyBorder="1" applyAlignment="1">
      <alignment horizontal="center" vertical="center"/>
    </xf>
    <xf numFmtId="0" fontId="46" fillId="0" borderId="0" xfId="1" applyFont="1" applyFill="1" applyBorder="1" applyAlignment="1">
      <alignment horizontal="center" vertical="center"/>
    </xf>
    <xf numFmtId="0" fontId="46" fillId="0" borderId="8" xfId="1" applyFont="1" applyFill="1" applyBorder="1" applyAlignment="1">
      <alignment horizontal="center" vertical="center"/>
    </xf>
    <xf numFmtId="0" fontId="46" fillId="0" borderId="3" xfId="1" applyNumberFormat="1" applyFont="1" applyBorder="1" applyAlignment="1">
      <alignment wrapText="1"/>
    </xf>
    <xf numFmtId="0" fontId="46" fillId="0" borderId="0" xfId="1" applyNumberFormat="1" applyFont="1" applyFill="1" applyBorder="1" applyAlignment="1" applyProtection="1">
      <alignment wrapText="1"/>
      <protection locked="0"/>
    </xf>
    <xf numFmtId="0" fontId="46" fillId="0" borderId="3" xfId="1" applyNumberFormat="1" applyFont="1" applyFill="1" applyBorder="1" applyAlignment="1" applyProtection="1">
      <alignment wrapText="1"/>
      <protection locked="0"/>
    </xf>
    <xf numFmtId="165" fontId="46" fillId="0" borderId="0" xfId="1" applyNumberFormat="1" applyFont="1" applyFill="1" applyBorder="1" applyAlignment="1" applyProtection="1">
      <alignment wrapText="1"/>
      <protection locked="0"/>
    </xf>
    <xf numFmtId="165" fontId="46" fillId="0" borderId="3" xfId="1" applyNumberFormat="1" applyFont="1" applyFill="1" applyBorder="1" applyAlignment="1" applyProtection="1">
      <alignment wrapText="1"/>
      <protection locked="0"/>
    </xf>
    <xf numFmtId="49" fontId="50" fillId="0" borderId="0" xfId="1" applyNumberFormat="1" applyFont="1" applyBorder="1" applyAlignment="1">
      <alignment vertical="center" wrapText="1"/>
    </xf>
    <xf numFmtId="49" fontId="50" fillId="0" borderId="3" xfId="1" applyNumberFormat="1" applyFont="1" applyBorder="1" applyAlignment="1">
      <alignment vertical="center" wrapText="1"/>
    </xf>
    <xf numFmtId="165" fontId="47" fillId="0" borderId="0" xfId="1" applyNumberFormat="1" applyFont="1" applyBorder="1"/>
    <xf numFmtId="165" fontId="47" fillId="0" borderId="3" xfId="1" applyNumberFormat="1" applyFont="1" applyBorder="1"/>
    <xf numFmtId="0" fontId="96" fillId="0" borderId="0" xfId="1" applyFont="1" applyBorder="1" applyAlignment="1">
      <alignment wrapText="1"/>
    </xf>
    <xf numFmtId="0" fontId="96" fillId="0" borderId="0" xfId="1" applyFont="1" applyFill="1" applyBorder="1" applyAlignment="1">
      <alignment wrapText="1"/>
    </xf>
    <xf numFmtId="0" fontId="46" fillId="0" borderId="67" xfId="1" applyFont="1" applyBorder="1" applyAlignment="1">
      <alignment horizontal="center"/>
    </xf>
    <xf numFmtId="0" fontId="50" fillId="0" borderId="45" xfId="1" applyFont="1" applyBorder="1" applyAlignment="1">
      <alignment horizontal="center"/>
    </xf>
    <xf numFmtId="0" fontId="50" fillId="0" borderId="3" xfId="1" applyFont="1" applyBorder="1" applyAlignment="1">
      <alignment horizontal="center"/>
    </xf>
    <xf numFmtId="0" fontId="50" fillId="0" borderId="48" xfId="1" applyFont="1" applyBorder="1" applyAlignment="1">
      <alignment horizontal="center"/>
    </xf>
    <xf numFmtId="0" fontId="46" fillId="0" borderId="1" xfId="1" applyFont="1" applyFill="1" applyBorder="1" applyAlignment="1">
      <alignment horizontal="center" vertical="center"/>
    </xf>
    <xf numFmtId="0" fontId="46" fillId="0" borderId="8" xfId="1" applyFont="1" applyFill="1" applyBorder="1"/>
    <xf numFmtId="165" fontId="46" fillId="0" borderId="48" xfId="1" applyNumberFormat="1" applyFont="1" applyBorder="1"/>
    <xf numFmtId="0" fontId="50" fillId="0" borderId="48" xfId="1" applyNumberFormat="1" applyFont="1" applyBorder="1"/>
    <xf numFmtId="49" fontId="50" fillId="0" borderId="48" xfId="1" applyNumberFormat="1" applyFont="1" applyBorder="1"/>
    <xf numFmtId="0" fontId="46" fillId="0" borderId="48" xfId="1" applyNumberFormat="1" applyFont="1" applyBorder="1"/>
    <xf numFmtId="0" fontId="46" fillId="32" borderId="1" xfId="1" applyFont="1" applyFill="1" applyBorder="1"/>
    <xf numFmtId="0" fontId="50" fillId="0" borderId="48" xfId="1" applyFont="1" applyBorder="1"/>
    <xf numFmtId="0" fontId="46" fillId="0" borderId="48" xfId="1" applyFont="1" applyBorder="1"/>
    <xf numFmtId="0" fontId="46" fillId="32" borderId="1" xfId="1" applyFont="1" applyFill="1" applyBorder="1" applyAlignment="1">
      <alignment horizontal="right"/>
    </xf>
    <xf numFmtId="164" fontId="46" fillId="32" borderId="0" xfId="1" applyNumberFormat="1" applyFont="1" applyFill="1"/>
    <xf numFmtId="0" fontId="50" fillId="0" borderId="0" xfId="1" applyFont="1" applyBorder="1" applyAlignment="1">
      <alignment horizontal="left" indent="5"/>
    </xf>
    <xf numFmtId="0" fontId="96" fillId="0" borderId="0" xfId="1" applyFont="1" applyAlignment="1">
      <alignment horizontal="left"/>
    </xf>
    <xf numFmtId="0" fontId="96" fillId="0" borderId="0" xfId="1" applyFont="1" applyFill="1"/>
    <xf numFmtId="0" fontId="68" fillId="0" borderId="0" xfId="1" applyFont="1" applyAlignment="1"/>
    <xf numFmtId="0" fontId="119" fillId="0" borderId="0" xfId="1" applyFont="1" applyBorder="1" applyAlignment="1">
      <alignment horizontal="left"/>
    </xf>
    <xf numFmtId="0" fontId="50" fillId="0" borderId="0" xfId="1" applyFont="1" applyBorder="1" applyAlignment="1">
      <alignment horizontal="left"/>
    </xf>
    <xf numFmtId="0" fontId="46" fillId="0" borderId="0" xfId="1" applyFont="1" applyFill="1" applyAlignment="1"/>
    <xf numFmtId="0" fontId="68" fillId="0" borderId="0" xfId="1" applyFont="1" applyBorder="1" applyAlignment="1">
      <alignment horizontal="center"/>
    </xf>
    <xf numFmtId="164" fontId="46" fillId="0" borderId="2" xfId="1" applyNumberFormat="1" applyFont="1" applyFill="1" applyBorder="1" applyAlignment="1">
      <alignment horizontal="right" vertical="center"/>
    </xf>
    <xf numFmtId="165" fontId="46" fillId="32" borderId="0" xfId="1" applyNumberFormat="1" applyFont="1" applyFill="1" applyBorder="1"/>
    <xf numFmtId="165" fontId="46" fillId="32" borderId="3" xfId="1" applyNumberFormat="1" applyFont="1" applyFill="1" applyBorder="1"/>
    <xf numFmtId="164" fontId="46" fillId="32" borderId="2" xfId="1" applyNumberFormat="1" applyFont="1" applyFill="1" applyBorder="1"/>
    <xf numFmtId="164" fontId="46" fillId="32" borderId="1" xfId="1" applyNumberFormat="1" applyFont="1" applyFill="1" applyBorder="1" applyAlignment="1">
      <alignment horizontal="right" vertical="center"/>
    </xf>
    <xf numFmtId="164" fontId="46" fillId="0" borderId="1" xfId="1" applyNumberFormat="1" applyFont="1" applyFill="1" applyBorder="1" applyAlignment="1">
      <alignment horizontal="right" vertical="center"/>
    </xf>
    <xf numFmtId="164" fontId="46" fillId="0" borderId="0" xfId="1" applyNumberFormat="1" applyFont="1" applyFill="1" applyBorder="1" applyAlignment="1">
      <alignment horizontal="right" vertical="center"/>
    </xf>
    <xf numFmtId="164" fontId="68" fillId="0" borderId="0" xfId="1" applyNumberFormat="1" applyFont="1" applyFill="1"/>
    <xf numFmtId="169" fontId="46" fillId="0" borderId="1" xfId="1" applyNumberFormat="1" applyFont="1" applyFill="1" applyBorder="1"/>
    <xf numFmtId="169" fontId="46" fillId="0" borderId="0" xfId="1" applyNumberFormat="1" applyFont="1" applyFill="1" applyBorder="1"/>
    <xf numFmtId="0" fontId="50" fillId="0" borderId="0" xfId="1" applyFont="1" applyBorder="1" applyAlignment="1">
      <alignment horizontal="center" vertical="center" wrapText="1"/>
    </xf>
    <xf numFmtId="169" fontId="68" fillId="0" borderId="1" xfId="1" applyNumberFormat="1" applyFont="1" applyFill="1" applyBorder="1" applyAlignment="1">
      <alignment horizontal="right" vertical="center"/>
    </xf>
    <xf numFmtId="169" fontId="68" fillId="0" borderId="0" xfId="1" applyNumberFormat="1" applyFont="1" applyFill="1" applyBorder="1" applyAlignment="1">
      <alignment horizontal="right" vertical="center"/>
    </xf>
    <xf numFmtId="169" fontId="46" fillId="0" borderId="1" xfId="1" applyNumberFormat="1" applyFont="1" applyFill="1" applyBorder="1" applyAlignment="1">
      <alignment horizontal="right" vertical="center"/>
    </xf>
    <xf numFmtId="169" fontId="46" fillId="0" borderId="0" xfId="1" applyNumberFormat="1" applyFont="1" applyFill="1" applyBorder="1" applyAlignment="1">
      <alignment horizontal="right" vertical="center"/>
    </xf>
    <xf numFmtId="164" fontId="46" fillId="32" borderId="1" xfId="1" applyNumberFormat="1" applyFont="1" applyFill="1" applyBorder="1"/>
    <xf numFmtId="169" fontId="46" fillId="32" borderId="1" xfId="1" applyNumberFormat="1" applyFont="1" applyFill="1" applyBorder="1" applyAlignment="1">
      <alignment horizontal="right" vertical="center"/>
    </xf>
    <xf numFmtId="169" fontId="46" fillId="32" borderId="0" xfId="1" applyNumberFormat="1" applyFont="1" applyFill="1" applyBorder="1" applyAlignment="1">
      <alignment horizontal="right" vertical="center"/>
    </xf>
    <xf numFmtId="0" fontId="50" fillId="0" borderId="0" xfId="1" applyFont="1" applyFill="1"/>
    <xf numFmtId="0" fontId="50" fillId="0" borderId="0" xfId="53" applyFont="1"/>
    <xf numFmtId="0" fontId="46" fillId="0" borderId="5" xfId="1" applyFont="1" applyBorder="1" applyAlignment="1">
      <alignment vertical="center"/>
    </xf>
    <xf numFmtId="0" fontId="46" fillId="0" borderId="5" xfId="53" applyFont="1" applyBorder="1" applyAlignment="1">
      <alignment horizontal="center" vertical="center" wrapText="1"/>
    </xf>
    <xf numFmtId="0" fontId="46" fillId="0" borderId="11" xfId="53" applyFont="1" applyBorder="1" applyAlignment="1">
      <alignment horizontal="center" vertical="center" wrapText="1"/>
    </xf>
    <xf numFmtId="0" fontId="50" fillId="0" borderId="52" xfId="53" applyFont="1" applyBorder="1" applyAlignment="1"/>
    <xf numFmtId="0" fontId="50" fillId="0" borderId="0" xfId="53" applyFont="1" applyBorder="1" applyAlignment="1">
      <alignment horizontal="center"/>
    </xf>
    <xf numFmtId="49" fontId="46" fillId="0" borderId="3" xfId="53" applyNumberFormat="1" applyFont="1" applyBorder="1" applyAlignment="1">
      <alignment horizontal="left" wrapText="1"/>
    </xf>
    <xf numFmtId="165" fontId="46" fillId="0" borderId="3" xfId="53" applyNumberFormat="1" applyFont="1" applyBorder="1" applyAlignment="1">
      <alignment horizontal="left" wrapText="1"/>
    </xf>
    <xf numFmtId="0" fontId="46" fillId="0" borderId="10" xfId="53" applyFont="1" applyBorder="1"/>
    <xf numFmtId="0" fontId="46" fillId="0" borderId="1" xfId="53" applyFont="1" applyBorder="1" applyAlignment="1">
      <alignment horizontal="right" vertical="top"/>
    </xf>
    <xf numFmtId="0" fontId="140" fillId="0" borderId="1" xfId="53" applyFont="1" applyBorder="1" applyAlignment="1">
      <alignment horizontal="right" vertical="top"/>
    </xf>
    <xf numFmtId="0" fontId="50" fillId="0" borderId="3" xfId="53" applyFont="1" applyBorder="1" applyAlignment="1">
      <alignment horizontal="left" wrapText="1"/>
    </xf>
    <xf numFmtId="165" fontId="46" fillId="0" borderId="3" xfId="53" applyNumberFormat="1" applyFont="1" applyBorder="1" applyAlignment="1">
      <alignment horizontal="left"/>
    </xf>
    <xf numFmtId="164" fontId="46" fillId="0" borderId="10" xfId="53" applyNumberFormat="1" applyFont="1" applyBorder="1"/>
    <xf numFmtId="164" fontId="46" fillId="0" borderId="1" xfId="53" applyNumberFormat="1" applyFont="1" applyBorder="1"/>
    <xf numFmtId="0" fontId="50" fillId="0" borderId="3" xfId="53" applyFont="1" applyBorder="1" applyAlignment="1">
      <alignment horizontal="left"/>
    </xf>
    <xf numFmtId="2" fontId="46" fillId="0" borderId="10" xfId="53" applyNumberFormat="1" applyFont="1" applyBorder="1"/>
    <xf numFmtId="2" fontId="46" fillId="0" borderId="1" xfId="53" applyNumberFormat="1" applyFont="1" applyBorder="1"/>
    <xf numFmtId="2" fontId="46" fillId="0" borderId="1" xfId="1" applyNumberFormat="1" applyFont="1" applyBorder="1"/>
    <xf numFmtId="0" fontId="46" fillId="0" borderId="3" xfId="53" applyNumberFormat="1" applyFont="1" applyBorder="1" applyAlignment="1">
      <alignment horizontal="left"/>
    </xf>
    <xf numFmtId="0" fontId="50" fillId="0" borderId="10" xfId="53" applyFont="1" applyBorder="1" applyAlignment="1">
      <alignment horizontal="left"/>
    </xf>
    <xf numFmtId="0" fontId="46" fillId="0" borderId="1" xfId="53" applyFont="1" applyBorder="1"/>
    <xf numFmtId="0" fontId="50" fillId="0" borderId="0" xfId="53" applyFont="1" applyBorder="1" applyAlignment="1">
      <alignment horizontal="left"/>
    </xf>
    <xf numFmtId="0" fontId="46" fillId="0" borderId="48" xfId="53" applyFont="1" applyBorder="1" applyAlignment="1">
      <alignment horizontal="right"/>
    </xf>
    <xf numFmtId="0" fontId="50" fillId="0" borderId="48" xfId="53" applyFont="1" applyBorder="1" applyAlignment="1">
      <alignment horizontal="left"/>
    </xf>
    <xf numFmtId="164" fontId="46" fillId="0" borderId="48" xfId="53" applyNumberFormat="1" applyFont="1" applyBorder="1" applyAlignment="1">
      <alignment horizontal="right"/>
    </xf>
    <xf numFmtId="164" fontId="46" fillId="0" borderId="1" xfId="53" applyNumberFormat="1" applyFont="1" applyBorder="1" applyAlignment="1">
      <alignment horizontal="right"/>
    </xf>
    <xf numFmtId="164" fontId="46" fillId="0" borderId="2" xfId="53" applyNumberFormat="1" applyFont="1" applyFill="1" applyBorder="1" applyAlignment="1">
      <alignment horizontal="right"/>
    </xf>
    <xf numFmtId="49" fontId="46" fillId="0" borderId="3" xfId="53" applyNumberFormat="1" applyFont="1" applyBorder="1" applyAlignment="1">
      <alignment horizontal="left"/>
    </xf>
    <xf numFmtId="2" fontId="46" fillId="0" borderId="48" xfId="53" applyNumberFormat="1" applyFont="1" applyBorder="1" applyAlignment="1">
      <alignment horizontal="right"/>
    </xf>
    <xf numFmtId="2" fontId="46" fillId="0" borderId="1" xfId="53" applyNumberFormat="1" applyFont="1" applyBorder="1" applyAlignment="1">
      <alignment horizontal="right"/>
    </xf>
    <xf numFmtId="164" fontId="46" fillId="0" borderId="0" xfId="53" applyNumberFormat="1" applyFont="1" applyFill="1" applyBorder="1" applyAlignment="1">
      <alignment horizontal="right"/>
    </xf>
    <xf numFmtId="164" fontId="46" fillId="0" borderId="0" xfId="53" applyNumberFormat="1" applyFont="1" applyFill="1" applyBorder="1"/>
    <xf numFmtId="0" fontId="46" fillId="0" borderId="10" xfId="53" applyFont="1" applyBorder="1" applyAlignment="1">
      <alignment horizontal="right"/>
    </xf>
    <xf numFmtId="0" fontId="63" fillId="0" borderId="0" xfId="53" applyFont="1"/>
    <xf numFmtId="0" fontId="47" fillId="0" borderId="0" xfId="53" applyFont="1"/>
    <xf numFmtId="0" fontId="47" fillId="0" borderId="0" xfId="53" applyFont="1" applyBorder="1"/>
    <xf numFmtId="0" fontId="141" fillId="0" borderId="0" xfId="12" applyFont="1"/>
    <xf numFmtId="0" fontId="71" fillId="0" borderId="0" xfId="12" applyFont="1"/>
    <xf numFmtId="0" fontId="144" fillId="0" borderId="0" xfId="12" applyFont="1" applyAlignment="1">
      <alignment horizontal="left" indent="6"/>
    </xf>
    <xf numFmtId="0" fontId="141" fillId="0" borderId="9" xfId="12" applyFont="1" applyBorder="1" applyAlignment="1">
      <alignment horizontal="center" wrapText="1"/>
    </xf>
    <xf numFmtId="0" fontId="145" fillId="0" borderId="6" xfId="12" applyFont="1" applyBorder="1" applyAlignment="1">
      <alignment horizontal="center" wrapText="1"/>
    </xf>
    <xf numFmtId="0" fontId="141" fillId="0" borderId="3" xfId="12" applyFont="1" applyBorder="1" applyAlignment="1">
      <alignment vertical="top" wrapText="1"/>
    </xf>
    <xf numFmtId="0" fontId="71" fillId="0" borderId="0" xfId="12" applyFont="1" applyBorder="1" applyAlignment="1">
      <alignment horizontal="right" wrapText="1"/>
    </xf>
    <xf numFmtId="0" fontId="71" fillId="0" borderId="2" xfId="12" applyFont="1" applyBorder="1" applyAlignment="1">
      <alignment horizontal="right" wrapText="1"/>
    </xf>
    <xf numFmtId="0" fontId="46" fillId="0" borderId="2" xfId="12" applyFont="1" applyBorder="1" applyAlignment="1">
      <alignment horizontal="right" wrapText="1"/>
    </xf>
    <xf numFmtId="0" fontId="145" fillId="0" borderId="3" xfId="12" applyFont="1" applyBorder="1" applyAlignment="1">
      <alignment vertical="top" wrapText="1"/>
    </xf>
    <xf numFmtId="0" fontId="141" fillId="0" borderId="0" xfId="12" applyFont="1" applyBorder="1" applyAlignment="1">
      <alignment horizontal="right" wrapText="1"/>
    </xf>
    <xf numFmtId="0" fontId="141" fillId="0" borderId="2" xfId="12" applyFont="1" applyBorder="1" applyAlignment="1">
      <alignment horizontal="right" wrapText="1"/>
    </xf>
    <xf numFmtId="0" fontId="141" fillId="0" borderId="3" xfId="12" applyFont="1" applyBorder="1" applyAlignment="1">
      <alignment horizontal="left" vertical="top" wrapText="1" indent="1"/>
    </xf>
    <xf numFmtId="0" fontId="145" fillId="0" borderId="3" xfId="12" applyFont="1" applyBorder="1" applyAlignment="1">
      <alignment horizontal="left" vertical="top" wrapText="1" indent="1"/>
    </xf>
    <xf numFmtId="0" fontId="141" fillId="0" borderId="3" xfId="12" applyFont="1" applyBorder="1" applyAlignment="1">
      <alignment horizontal="left" vertical="top" wrapText="1" indent="4"/>
    </xf>
    <xf numFmtId="0" fontId="145" fillId="0" borderId="3" xfId="12" applyFont="1" applyBorder="1" applyAlignment="1">
      <alignment horizontal="left" vertical="top" wrapText="1" indent="4"/>
    </xf>
    <xf numFmtId="164" fontId="46" fillId="0" borderId="2" xfId="12" applyNumberFormat="1" applyFont="1" applyBorder="1" applyAlignment="1">
      <alignment horizontal="right" wrapText="1"/>
    </xf>
    <xf numFmtId="0" fontId="147" fillId="0" borderId="0" xfId="12" applyFont="1" applyAlignment="1">
      <alignment horizontal="left"/>
    </xf>
    <xf numFmtId="0" fontId="148" fillId="0" borderId="0" xfId="12" applyFont="1" applyAlignment="1">
      <alignment horizontal="left"/>
    </xf>
    <xf numFmtId="0" fontId="149" fillId="0" borderId="0" xfId="12" applyFont="1" applyAlignment="1">
      <alignment horizontal="left"/>
    </xf>
    <xf numFmtId="0" fontId="46" fillId="0" borderId="0" xfId="12" applyFont="1" applyAlignment="1">
      <alignment horizontal="left"/>
    </xf>
    <xf numFmtId="0" fontId="46" fillId="0" borderId="0" xfId="12" applyFont="1" applyAlignment="1">
      <alignment horizontal="left" indent="7"/>
    </xf>
    <xf numFmtId="0" fontId="97" fillId="0" borderId="0" xfId="12" applyFont="1"/>
    <xf numFmtId="0" fontId="46" fillId="0" borderId="52" xfId="12" applyFont="1" applyBorder="1" applyAlignment="1">
      <alignment horizontal="center"/>
    </xf>
    <xf numFmtId="0" fontId="46" fillId="0" borderId="16" xfId="12" applyFont="1" applyBorder="1" applyAlignment="1">
      <alignment horizontal="center" vertical="center"/>
    </xf>
    <xf numFmtId="0" fontId="46" fillId="0" borderId="15" xfId="12" applyFont="1" applyBorder="1" applyAlignment="1">
      <alignment horizontal="center" vertical="center"/>
    </xf>
    <xf numFmtId="0" fontId="50" fillId="0" borderId="11" xfId="12" applyFont="1" applyBorder="1" applyAlignment="1">
      <alignment horizontal="center" vertical="top"/>
    </xf>
    <xf numFmtId="0" fontId="68" fillId="0" borderId="0" xfId="12" applyFont="1" applyBorder="1" applyAlignment="1">
      <alignment vertical="center" wrapText="1"/>
    </xf>
    <xf numFmtId="0" fontId="68" fillId="0" borderId="0" xfId="12" applyFont="1" applyAlignment="1">
      <alignment vertical="center" wrapText="1"/>
    </xf>
    <xf numFmtId="165" fontId="46" fillId="0" borderId="0" xfId="12" applyNumberFormat="1" applyFont="1" applyBorder="1" applyAlignment="1">
      <alignment horizontal="left" vertical="top" wrapText="1"/>
    </xf>
    <xf numFmtId="164" fontId="46" fillId="0" borderId="1" xfId="12" applyNumberFormat="1" applyFont="1" applyBorder="1" applyAlignment="1">
      <alignment horizontal="right" vertical="top" wrapText="1"/>
    </xf>
    <xf numFmtId="0" fontId="46" fillId="0" borderId="1" xfId="12" applyFont="1" applyBorder="1" applyAlignment="1">
      <alignment horizontal="right" vertical="top" wrapText="1"/>
    </xf>
    <xf numFmtId="0" fontId="46" fillId="0" borderId="1" xfId="12" applyFont="1" applyBorder="1" applyAlignment="1">
      <alignment horizontal="right"/>
    </xf>
    <xf numFmtId="0" fontId="46" fillId="0" borderId="1" xfId="12" applyFont="1" applyBorder="1"/>
    <xf numFmtId="0" fontId="50" fillId="0" borderId="0" xfId="12" applyFont="1" applyBorder="1" applyAlignment="1">
      <alignment horizontal="left" vertical="top" wrapText="1"/>
    </xf>
    <xf numFmtId="164" fontId="46" fillId="0" borderId="0" xfId="12" applyNumberFormat="1" applyFont="1"/>
    <xf numFmtId="0" fontId="46" fillId="0" borderId="0" xfId="12" applyFont="1" applyBorder="1" applyAlignment="1">
      <alignment horizontal="left" vertical="top" wrapText="1"/>
    </xf>
    <xf numFmtId="164" fontId="46" fillId="0" borderId="1" xfId="12" applyNumberFormat="1" applyFont="1" applyBorder="1"/>
    <xf numFmtId="0" fontId="46" fillId="0" borderId="1" xfId="12" applyFont="1" applyBorder="1" applyAlignment="1">
      <alignment horizontal="right" wrapText="1"/>
    </xf>
    <xf numFmtId="0" fontId="72" fillId="0" borderId="1" xfId="12" applyFont="1" applyBorder="1"/>
    <xf numFmtId="164" fontId="46" fillId="0" borderId="1" xfId="12" applyNumberFormat="1" applyFont="1" applyBorder="1" applyAlignment="1">
      <alignment horizontal="right" wrapText="1"/>
    </xf>
    <xf numFmtId="0" fontId="47" fillId="0" borderId="0" xfId="12" applyFont="1" applyAlignment="1">
      <alignment wrapText="1"/>
    </xf>
    <xf numFmtId="0" fontId="63" fillId="0" borderId="0" xfId="12" applyFont="1"/>
    <xf numFmtId="0" fontId="46" fillId="0" borderId="0" xfId="12" applyFont="1" applyAlignment="1"/>
    <xf numFmtId="0" fontId="72" fillId="0" borderId="0" xfId="12" applyFont="1" applyAlignment="1"/>
    <xf numFmtId="0" fontId="68" fillId="0" borderId="0" xfId="12" applyFont="1"/>
    <xf numFmtId="0" fontId="68" fillId="0" borderId="0" xfId="12" applyFont="1" applyAlignment="1">
      <alignment horizontal="left" indent="6"/>
    </xf>
    <xf numFmtId="0" fontId="46" fillId="0" borderId="9" xfId="12" applyFont="1" applyBorder="1"/>
    <xf numFmtId="0" fontId="46" fillId="0" borderId="11" xfId="12" applyFont="1" applyBorder="1" applyAlignment="1">
      <alignment horizontal="center" vertical="top"/>
    </xf>
    <xf numFmtId="0" fontId="46" fillId="0" borderId="6" xfId="12" applyFont="1" applyBorder="1"/>
    <xf numFmtId="0" fontId="46" fillId="0" borderId="3" xfId="12" applyFont="1" applyBorder="1"/>
    <xf numFmtId="0" fontId="46" fillId="0" borderId="1" xfId="12" applyFont="1" applyFill="1" applyBorder="1" applyAlignment="1">
      <alignment horizontal="right" wrapText="1"/>
    </xf>
    <xf numFmtId="0" fontId="71" fillId="0" borderId="1" xfId="12" applyFont="1" applyBorder="1"/>
    <xf numFmtId="0" fontId="46" fillId="0" borderId="1" xfId="12" applyFont="1" applyBorder="1" applyAlignment="1"/>
    <xf numFmtId="165" fontId="46" fillId="0" borderId="0" xfId="12" applyNumberFormat="1" applyFont="1" applyBorder="1" applyAlignment="1">
      <alignment vertical="top" wrapText="1"/>
    </xf>
    <xf numFmtId="164" fontId="46" fillId="0" borderId="0" xfId="12" applyNumberFormat="1" applyFont="1" applyFill="1" applyBorder="1" applyAlignment="1">
      <alignment horizontal="right" wrapText="1"/>
    </xf>
    <xf numFmtId="0" fontId="50" fillId="0" borderId="0" xfId="12" applyFont="1" applyBorder="1" applyAlignment="1">
      <alignment vertical="top" wrapText="1"/>
    </xf>
    <xf numFmtId="0" fontId="46" fillId="0" borderId="0" xfId="12" applyFont="1" applyBorder="1" applyAlignment="1">
      <alignment vertical="top" wrapText="1"/>
    </xf>
    <xf numFmtId="165" fontId="46" fillId="0" borderId="0" xfId="12" applyNumberFormat="1" applyFont="1" applyBorder="1" applyAlignment="1">
      <alignment horizontal="left" vertical="top" wrapText="1" indent="1"/>
    </xf>
    <xf numFmtId="0" fontId="50" fillId="0" borderId="0" xfId="12" applyFont="1" applyBorder="1" applyAlignment="1">
      <alignment horizontal="left" vertical="top" wrapText="1" indent="1"/>
    </xf>
    <xf numFmtId="0" fontId="46" fillId="0" borderId="1" xfId="12" applyFont="1" applyFill="1" applyBorder="1" applyAlignment="1">
      <alignment horizontal="right" vertical="top" wrapText="1"/>
    </xf>
    <xf numFmtId="164" fontId="71" fillId="0" borderId="1" xfId="12" applyNumberFormat="1" applyFont="1" applyBorder="1"/>
    <xf numFmtId="164" fontId="46" fillId="0" borderId="1" xfId="12" applyNumberFormat="1" applyFont="1" applyFill="1" applyBorder="1" applyAlignment="1">
      <alignment horizontal="right" vertical="top" wrapText="1"/>
    </xf>
    <xf numFmtId="0" fontId="46" fillId="0" borderId="20" xfId="12" applyFont="1" applyBorder="1"/>
    <xf numFmtId="0" fontId="46" fillId="0" borderId="20" xfId="12" applyFont="1" applyBorder="1" applyAlignment="1">
      <alignment horizontal="right" vertical="top" wrapText="1"/>
    </xf>
    <xf numFmtId="0" fontId="63" fillId="0" borderId="0" xfId="12" applyFont="1" applyAlignment="1">
      <alignment horizontal="left"/>
    </xf>
    <xf numFmtId="0" fontId="63" fillId="0" borderId="0" xfId="12" applyFont="1" applyAlignment="1"/>
    <xf numFmtId="0" fontId="97" fillId="0" borderId="0" xfId="12" applyFont="1" applyAlignment="1">
      <alignment horizontal="left" indent="7"/>
    </xf>
    <xf numFmtId="0" fontId="46" fillId="0" borderId="52" xfId="12" applyFont="1" applyBorder="1"/>
    <xf numFmtId="0" fontId="46" fillId="0" borderId="11" xfId="12" applyFont="1" applyBorder="1"/>
    <xf numFmtId="0" fontId="50" fillId="0" borderId="52" xfId="12" applyFont="1" applyBorder="1" applyAlignment="1">
      <alignment horizontal="center" vertical="top"/>
    </xf>
    <xf numFmtId="0" fontId="46" fillId="0" borderId="8" xfId="12" applyFont="1" applyBorder="1" applyAlignment="1">
      <alignment horizontal="center" vertical="center"/>
    </xf>
    <xf numFmtId="0" fontId="46" fillId="0" borderId="8" xfId="12" applyFont="1" applyBorder="1"/>
    <xf numFmtId="165" fontId="68" fillId="0" borderId="0" xfId="12" applyNumberFormat="1" applyFont="1" applyBorder="1" applyAlignment="1">
      <alignment vertical="top" wrapText="1"/>
    </xf>
    <xf numFmtId="0" fontId="46" fillId="0" borderId="0" xfId="12" applyFont="1" applyBorder="1"/>
    <xf numFmtId="164" fontId="68" fillId="0" borderId="1" xfId="12" applyNumberFormat="1" applyFont="1" applyBorder="1" applyAlignment="1">
      <alignment horizontal="right" vertical="center" wrapText="1"/>
    </xf>
    <xf numFmtId="164" fontId="68" fillId="0" borderId="1" xfId="12" applyNumberFormat="1" applyFont="1" applyBorder="1" applyAlignment="1">
      <alignment vertical="center"/>
    </xf>
    <xf numFmtId="164" fontId="114" fillId="0" borderId="1" xfId="12" applyNumberFormat="1" applyFont="1" applyBorder="1" applyAlignment="1">
      <alignment horizontal="right" wrapText="1"/>
    </xf>
    <xf numFmtId="164" fontId="68" fillId="0" borderId="1" xfId="12" applyNumberFormat="1" applyFont="1" applyBorder="1" applyAlignment="1">
      <alignment horizontal="right" wrapText="1"/>
    </xf>
    <xf numFmtId="0" fontId="97" fillId="0" borderId="0" xfId="12" applyFont="1" applyBorder="1" applyAlignment="1">
      <alignment vertical="top" wrapText="1"/>
    </xf>
    <xf numFmtId="164" fontId="71" fillId="0" borderId="1" xfId="12" applyNumberFormat="1" applyFont="1" applyBorder="1" applyAlignment="1">
      <alignment horizontal="right" wrapText="1"/>
    </xf>
    <xf numFmtId="164" fontId="46" fillId="0" borderId="1" xfId="12" applyNumberFormat="1" applyFont="1" applyBorder="1" applyAlignment="1">
      <alignment horizontal="right"/>
    </xf>
    <xf numFmtId="0" fontId="46" fillId="0" borderId="0" xfId="12" applyFont="1" applyBorder="1" applyAlignment="1">
      <alignment horizontal="center" vertical="center"/>
    </xf>
    <xf numFmtId="0" fontId="46" fillId="0" borderId="0" xfId="12" applyFont="1" applyBorder="1" applyAlignment="1">
      <alignment horizontal="centerContinuous" vertical="center" wrapText="1"/>
    </xf>
    <xf numFmtId="0" fontId="50" fillId="0" borderId="0" xfId="12" applyFont="1" applyBorder="1" applyAlignment="1">
      <alignment horizontal="left" vertical="top" wrapText="1" indent="5"/>
    </xf>
    <xf numFmtId="0" fontId="46" fillId="0" borderId="0" xfId="12" applyFont="1" applyBorder="1" applyAlignment="1">
      <alignment horizontal="left" vertical="top" wrapText="1" indent="2"/>
    </xf>
    <xf numFmtId="0" fontId="50" fillId="0" borderId="0" xfId="12" applyFont="1" applyBorder="1" applyAlignment="1">
      <alignment horizontal="left" vertical="top" wrapText="1" indent="2"/>
    </xf>
    <xf numFmtId="0" fontId="46" fillId="0" borderId="0" xfId="12" applyFont="1" applyBorder="1" applyAlignment="1">
      <alignment horizontal="left" vertical="top" wrapText="1" indent="1"/>
    </xf>
    <xf numFmtId="0" fontId="50" fillId="0" borderId="0" xfId="12" applyFont="1" applyBorder="1" applyAlignment="1">
      <alignment horizontal="left" vertical="top" wrapText="1" indent="3"/>
    </xf>
    <xf numFmtId="164" fontId="46" fillId="0" borderId="0" xfId="12" applyNumberFormat="1" applyFont="1" applyBorder="1"/>
    <xf numFmtId="0" fontId="118" fillId="0" borderId="0" xfId="12" applyFont="1" applyAlignment="1">
      <alignment horizontal="left"/>
    </xf>
    <xf numFmtId="0" fontId="47" fillId="0" borderId="0" xfId="12" applyFont="1" applyAlignment="1">
      <alignment horizontal="left"/>
    </xf>
    <xf numFmtId="0" fontId="97" fillId="0" borderId="0" xfId="12" applyFont="1" applyAlignment="1">
      <alignment horizontal="left" indent="8"/>
    </xf>
    <xf numFmtId="0" fontId="46" fillId="0" borderId="37" xfId="12" applyFont="1" applyBorder="1"/>
    <xf numFmtId="0" fontId="46" fillId="0" borderId="44" xfId="12" applyFont="1" applyBorder="1"/>
    <xf numFmtId="0" fontId="50" fillId="0" borderId="0" xfId="12" applyFont="1"/>
    <xf numFmtId="2" fontId="46" fillId="0" borderId="1" xfId="12" applyNumberFormat="1" applyFont="1" applyBorder="1" applyAlignment="1">
      <alignment horizontal="right" vertical="top" wrapText="1"/>
    </xf>
    <xf numFmtId="2" fontId="46" fillId="0" borderId="1" xfId="12" applyNumberFormat="1" applyFont="1" applyBorder="1"/>
    <xf numFmtId="2" fontId="46" fillId="0" borderId="2" xfId="12" applyNumberFormat="1" applyFont="1" applyBorder="1"/>
    <xf numFmtId="165" fontId="46" fillId="0" borderId="0" xfId="12" applyNumberFormat="1" applyFont="1"/>
    <xf numFmtId="0" fontId="47" fillId="0" borderId="0" xfId="12" applyFont="1" applyAlignment="1">
      <alignment horizontal="left" indent="1"/>
    </xf>
    <xf numFmtId="0" fontId="63" fillId="0" borderId="0" xfId="12" applyFont="1" applyAlignment="1">
      <alignment horizontal="left" indent="1"/>
    </xf>
    <xf numFmtId="0" fontId="46" fillId="0" borderId="7" xfId="12" applyFont="1" applyBorder="1"/>
    <xf numFmtId="165" fontId="46" fillId="0" borderId="0" xfId="12" applyNumberFormat="1" applyFont="1" applyAlignment="1">
      <alignment horizontal="left" indent="2"/>
    </xf>
    <xf numFmtId="0" fontId="50" fillId="0" borderId="0" xfId="12" applyFont="1" applyAlignment="1">
      <alignment horizontal="left" indent="2"/>
    </xf>
    <xf numFmtId="165" fontId="46" fillId="0" borderId="0" xfId="12" applyNumberFormat="1" applyFont="1" applyAlignment="1">
      <alignment horizontal="left" vertical="top" wrapText="1" indent="2"/>
    </xf>
    <xf numFmtId="0" fontId="50" fillId="0" borderId="0" xfId="12" applyFont="1" applyAlignment="1">
      <alignment horizontal="left" vertical="top" wrapText="1" indent="2"/>
    </xf>
    <xf numFmtId="165" fontId="46" fillId="0" borderId="0" xfId="12" applyNumberFormat="1" applyFont="1" applyAlignment="1">
      <alignment wrapText="1"/>
    </xf>
    <xf numFmtId="0" fontId="50" fillId="0" borderId="0" xfId="12" applyFont="1" applyAlignment="1">
      <alignment vertical="top" wrapText="1"/>
    </xf>
    <xf numFmtId="165" fontId="46" fillId="0" borderId="0" xfId="12" applyNumberFormat="1" applyFont="1" applyAlignment="1">
      <alignment horizontal="left" wrapText="1"/>
    </xf>
    <xf numFmtId="0" fontId="50" fillId="0" borderId="0" xfId="12" applyFont="1" applyAlignment="1">
      <alignment horizontal="justify" vertical="top" wrapText="1"/>
    </xf>
    <xf numFmtId="0" fontId="50" fillId="0" borderId="0" xfId="12" applyFont="1" applyAlignment="1">
      <alignment horizontal="left" vertical="top" wrapText="1"/>
    </xf>
    <xf numFmtId="2" fontId="46" fillId="0" borderId="2" xfId="12" applyNumberFormat="1" applyFont="1" applyBorder="1" applyAlignment="1">
      <alignment horizontal="right"/>
    </xf>
    <xf numFmtId="0" fontId="72" fillId="0" borderId="2" xfId="12" applyFont="1" applyBorder="1"/>
    <xf numFmtId="0" fontId="63" fillId="0" borderId="0" xfId="12" applyFont="1" applyAlignment="1">
      <alignment horizontal="left" vertical="top" wrapText="1"/>
    </xf>
    <xf numFmtId="0" fontId="152" fillId="0" borderId="0" xfId="12" applyFont="1"/>
    <xf numFmtId="0" fontId="72" fillId="0" borderId="0" xfId="12" applyFont="1" applyAlignment="1">
      <alignment wrapText="1" readingOrder="1"/>
    </xf>
    <xf numFmtId="0" fontId="46" fillId="0" borderId="9" xfId="12" applyFont="1" applyBorder="1" applyAlignment="1">
      <alignment horizontal="center" vertical="center"/>
    </xf>
    <xf numFmtId="0" fontId="46" fillId="0" borderId="53" xfId="12" applyFont="1" applyBorder="1" applyAlignment="1">
      <alignment horizontal="center" vertical="center"/>
    </xf>
    <xf numFmtId="0" fontId="50" fillId="0" borderId="6" xfId="12" applyFont="1" applyBorder="1" applyAlignment="1">
      <alignment horizontal="center" vertical="top"/>
    </xf>
    <xf numFmtId="0" fontId="46" fillId="0" borderId="0" xfId="12" applyFont="1" applyBorder="1" applyAlignment="1">
      <alignment wrapText="1"/>
    </xf>
    <xf numFmtId="0" fontId="46" fillId="0" borderId="0" xfId="12" applyFont="1" applyAlignment="1">
      <alignment wrapText="1"/>
    </xf>
    <xf numFmtId="0" fontId="46" fillId="0" borderId="3" xfId="12" applyNumberFormat="1" applyFont="1" applyBorder="1"/>
    <xf numFmtId="0" fontId="50" fillId="0" borderId="3" xfId="12" applyFont="1" applyBorder="1"/>
    <xf numFmtId="0" fontId="46" fillId="0" borderId="1" xfId="12" applyFont="1" applyBorder="1" applyAlignment="1">
      <alignment vertical="top"/>
    </xf>
    <xf numFmtId="165" fontId="46" fillId="0" borderId="3" xfId="12" applyNumberFormat="1" applyFont="1" applyBorder="1" applyAlignment="1">
      <alignment horizontal="left" indent="1"/>
    </xf>
    <xf numFmtId="0" fontId="46" fillId="0" borderId="0" xfId="12" applyFont="1" applyBorder="1" applyAlignment="1">
      <alignment horizontal="right" vertical="top" wrapText="1"/>
    </xf>
    <xf numFmtId="0" fontId="50" fillId="0" borderId="3" xfId="12" applyFont="1" applyBorder="1" applyAlignment="1">
      <alignment horizontal="left" indent="1"/>
    </xf>
    <xf numFmtId="0" fontId="46" fillId="0" borderId="3" xfId="12" applyFont="1" applyBorder="1" applyAlignment="1">
      <alignment horizontal="left" indent="1"/>
    </xf>
    <xf numFmtId="165" fontId="46" fillId="0" borderId="3" xfId="12" applyNumberFormat="1" applyFont="1" applyBorder="1"/>
    <xf numFmtId="49" fontId="46" fillId="0" borderId="3" xfId="12" applyNumberFormat="1" applyFont="1" applyBorder="1"/>
    <xf numFmtId="0" fontId="46" fillId="0" borderId="0" xfId="12" applyFont="1" applyAlignment="1">
      <alignment vertical="center" wrapText="1"/>
    </xf>
    <xf numFmtId="0" fontId="68" fillId="0" borderId="0" xfId="12" applyFont="1" applyBorder="1" applyAlignment="1">
      <alignment vertical="center"/>
    </xf>
    <xf numFmtId="0" fontId="68" fillId="0" borderId="0" xfId="12" applyFont="1" applyAlignment="1">
      <alignment vertical="center"/>
    </xf>
    <xf numFmtId="0" fontId="50" fillId="0" borderId="0" xfId="12" applyFont="1" applyAlignment="1">
      <alignment horizontal="left" wrapText="1"/>
    </xf>
    <xf numFmtId="0" fontId="46" fillId="0" borderId="40" xfId="12" applyFont="1" applyBorder="1" applyAlignment="1">
      <alignment horizontal="center" vertical="center"/>
    </xf>
    <xf numFmtId="0" fontId="46" fillId="0" borderId="0" xfId="12" applyFont="1" applyBorder="1" applyAlignment="1">
      <alignment horizontal="left" wrapText="1"/>
    </xf>
    <xf numFmtId="0" fontId="46" fillId="0" borderId="10" xfId="12" applyFont="1" applyBorder="1" applyAlignment="1">
      <alignment horizontal="right" wrapText="1"/>
    </xf>
    <xf numFmtId="0" fontId="46" fillId="0" borderId="0" xfId="12" applyFont="1" applyBorder="1" applyAlignment="1">
      <alignment horizontal="right" wrapText="1"/>
    </xf>
    <xf numFmtId="164" fontId="46" fillId="0" borderId="0" xfId="12" applyNumberFormat="1" applyFont="1" applyAlignment="1">
      <alignment horizontal="right"/>
    </xf>
    <xf numFmtId="1" fontId="46" fillId="0" borderId="1" xfId="12" applyNumberFormat="1" applyFont="1" applyBorder="1" applyAlignment="1">
      <alignment horizontal="right"/>
    </xf>
    <xf numFmtId="1" fontId="46" fillId="0" borderId="0" xfId="12" applyNumberFormat="1" applyFont="1" applyAlignment="1">
      <alignment horizontal="right"/>
    </xf>
    <xf numFmtId="0" fontId="97" fillId="0" borderId="0" xfId="12" applyFont="1" applyAlignment="1">
      <alignment horizontal="left" indent="9"/>
    </xf>
    <xf numFmtId="0" fontId="46" fillId="0" borderId="14" xfId="12" applyFont="1" applyBorder="1" applyAlignment="1">
      <alignment horizontal="center" vertical="center"/>
    </xf>
    <xf numFmtId="0" fontId="46" fillId="0" borderId="12" xfId="12" applyFont="1" applyBorder="1"/>
    <xf numFmtId="2" fontId="46" fillId="0" borderId="8" xfId="12" applyNumberFormat="1" applyFont="1" applyBorder="1"/>
    <xf numFmtId="2" fontId="46" fillId="0" borderId="8" xfId="12" applyNumberFormat="1" applyFont="1" applyBorder="1" applyAlignment="1">
      <alignment horizontal="left" indent="7"/>
    </xf>
    <xf numFmtId="165" fontId="46" fillId="0" borderId="0" xfId="12" applyNumberFormat="1" applyFont="1" applyBorder="1" applyAlignment="1"/>
    <xf numFmtId="2" fontId="46" fillId="0" borderId="1" xfId="12" applyNumberFormat="1" applyFont="1" applyBorder="1" applyAlignment="1">
      <alignment horizontal="right"/>
    </xf>
    <xf numFmtId="0" fontId="46" fillId="0" borderId="0" xfId="12" applyFont="1" applyAlignment="1">
      <alignment horizontal="right" wrapText="1"/>
    </xf>
    <xf numFmtId="0" fontId="50" fillId="0" borderId="0" xfId="12" applyFont="1" applyBorder="1"/>
    <xf numFmtId="165" fontId="46" fillId="0" borderId="0" xfId="12" applyNumberFormat="1" applyFont="1" applyBorder="1"/>
    <xf numFmtId="1" fontId="46" fillId="0" borderId="1" xfId="12" applyNumberFormat="1" applyFont="1" applyBorder="1"/>
    <xf numFmtId="165" fontId="46" fillId="0" borderId="0" xfId="12" applyNumberFormat="1" applyFont="1" applyBorder="1" applyAlignment="1">
      <alignment horizontal="left" indent="1"/>
    </xf>
    <xf numFmtId="0" fontId="46" fillId="0" borderId="1" xfId="12" applyNumberFormat="1" applyFont="1" applyBorder="1"/>
    <xf numFmtId="0" fontId="79" fillId="0" borderId="0" xfId="12" applyFont="1" applyBorder="1" applyAlignment="1">
      <alignment vertical="top" wrapText="1"/>
    </xf>
    <xf numFmtId="2" fontId="46" fillId="0" borderId="1" xfId="12" applyNumberFormat="1" applyFont="1" applyBorder="1" applyAlignment="1">
      <alignment horizontal="right" wrapText="1"/>
    </xf>
    <xf numFmtId="2" fontId="46" fillId="0" borderId="0" xfId="12" applyNumberFormat="1" applyFont="1" applyAlignment="1">
      <alignment horizontal="right" wrapText="1"/>
    </xf>
    <xf numFmtId="0" fontId="46" fillId="0" borderId="0" xfId="12" applyFont="1" applyBorder="1" applyAlignment="1">
      <alignment horizontal="left" indent="1"/>
    </xf>
    <xf numFmtId="0" fontId="46" fillId="0" borderId="0" xfId="12" applyFont="1" applyBorder="1" applyAlignment="1"/>
    <xf numFmtId="0" fontId="50" fillId="0" borderId="0" xfId="12" applyFont="1" applyBorder="1" applyAlignment="1">
      <alignment horizontal="left" indent="1"/>
    </xf>
    <xf numFmtId="2" fontId="46" fillId="0" borderId="0" xfId="12" applyNumberFormat="1" applyFont="1"/>
    <xf numFmtId="0" fontId="46" fillId="0" borderId="0" xfId="12" applyFont="1" applyBorder="1" applyAlignment="1">
      <alignment horizontal="left"/>
    </xf>
    <xf numFmtId="0" fontId="71" fillId="0" borderId="0" xfId="12" applyFont="1" applyBorder="1"/>
    <xf numFmtId="0" fontId="50" fillId="0" borderId="0" xfId="12" applyFont="1" applyBorder="1" applyProtection="1">
      <protection locked="0"/>
    </xf>
    <xf numFmtId="0" fontId="118" fillId="0" borderId="0" xfId="12" applyFont="1" applyAlignment="1" applyProtection="1">
      <protection locked="0"/>
    </xf>
    <xf numFmtId="0" fontId="47" fillId="0" borderId="0" xfId="12" applyFont="1" applyAlignment="1" applyProtection="1">
      <protection locked="0"/>
    </xf>
    <xf numFmtId="0" fontId="63" fillId="0" borderId="0" xfId="12" applyFont="1" applyAlignment="1" applyProtection="1">
      <protection locked="0"/>
    </xf>
    <xf numFmtId="0" fontId="97" fillId="0" borderId="0" xfId="0" applyFont="1" applyAlignment="1">
      <alignment horizontal="left" vertical="top" indent="8"/>
    </xf>
    <xf numFmtId="0" fontId="78" fillId="0" borderId="0" xfId="0" applyFont="1" applyAlignment="1">
      <alignment vertical="top"/>
    </xf>
    <xf numFmtId="0" fontId="78" fillId="0" borderId="0" xfId="0" applyFont="1" applyAlignment="1">
      <alignment vertical="center"/>
    </xf>
    <xf numFmtId="0" fontId="78" fillId="0" borderId="52" xfId="0" applyFont="1" applyBorder="1" applyAlignment="1">
      <alignment horizontal="centerContinuous"/>
    </xf>
    <xf numFmtId="0" fontId="78" fillId="0" borderId="16" xfId="0" applyFont="1" applyBorder="1" applyAlignment="1">
      <alignment horizontal="center" vertical="center"/>
    </xf>
    <xf numFmtId="0" fontId="78" fillId="0" borderId="40" xfId="0" applyFont="1" applyFill="1" applyBorder="1" applyAlignment="1">
      <alignment horizontal="center" vertical="center"/>
    </xf>
    <xf numFmtId="0" fontId="78" fillId="0" borderId="16" xfId="0" applyFont="1" applyFill="1" applyBorder="1" applyAlignment="1">
      <alignment horizontal="center" vertical="center"/>
    </xf>
    <xf numFmtId="0" fontId="78" fillId="0" borderId="15" xfId="0" applyFont="1" applyBorder="1"/>
    <xf numFmtId="0" fontId="78" fillId="0" borderId="14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top"/>
    </xf>
    <xf numFmtId="0" fontId="78" fillId="0" borderId="56" xfId="0" applyFont="1" applyBorder="1" applyAlignment="1">
      <alignment horizontal="left" vertical="center" indent="2"/>
    </xf>
    <xf numFmtId="0" fontId="78" fillId="0" borderId="12" xfId="0" applyFont="1" applyBorder="1" applyAlignment="1">
      <alignment horizontal="centerContinuous" vertical="center"/>
    </xf>
    <xf numFmtId="0" fontId="78" fillId="0" borderId="63" xfId="0" applyFont="1" applyBorder="1" applyAlignment="1"/>
    <xf numFmtId="0" fontId="47" fillId="0" borderId="65" xfId="0" applyFont="1" applyBorder="1" applyAlignment="1">
      <alignment horizontal="center" vertical="center" wrapText="1"/>
    </xf>
    <xf numFmtId="0" fontId="78" fillId="0" borderId="0" xfId="0" applyFont="1" applyBorder="1" applyAlignment="1">
      <alignment horizontal="centerContinuous" vertical="center"/>
    </xf>
    <xf numFmtId="0" fontId="78" fillId="0" borderId="8" xfId="0" applyFont="1" applyBorder="1" applyAlignment="1">
      <alignment horizontal="center" vertical="center"/>
    </xf>
    <xf numFmtId="0" fontId="78" fillId="0" borderId="8" xfId="0" applyFont="1" applyBorder="1"/>
    <xf numFmtId="165" fontId="68" fillId="0" borderId="0" xfId="0" applyNumberFormat="1" applyFont="1" applyBorder="1"/>
    <xf numFmtId="49" fontId="97" fillId="0" borderId="0" xfId="0" applyNumberFormat="1" applyFont="1" applyBorder="1"/>
    <xf numFmtId="0" fontId="68" fillId="0" borderId="1" xfId="0" applyFont="1" applyBorder="1"/>
    <xf numFmtId="0" fontId="78" fillId="0" borderId="1" xfId="0" applyFont="1" applyBorder="1"/>
    <xf numFmtId="164" fontId="78" fillId="0" borderId="1" xfId="0" applyNumberFormat="1" applyFont="1" applyBorder="1"/>
    <xf numFmtId="0" fontId="78" fillId="0" borderId="0" xfId="0" applyFont="1" applyBorder="1"/>
    <xf numFmtId="0" fontId="50" fillId="0" borderId="0" xfId="0" applyFont="1" applyBorder="1"/>
    <xf numFmtId="165" fontId="78" fillId="0" borderId="0" xfId="0" applyNumberFormat="1" applyFont="1" applyBorder="1"/>
    <xf numFmtId="49" fontId="50" fillId="0" borderId="0" xfId="0" applyNumberFormat="1" applyFont="1" applyBorder="1"/>
    <xf numFmtId="0" fontId="50" fillId="0" borderId="32" xfId="1" applyFont="1" applyBorder="1" applyAlignment="1">
      <alignment horizontal="center" vertical="center" wrapText="1"/>
    </xf>
    <xf numFmtId="0" fontId="46" fillId="0" borderId="32" xfId="1" applyFont="1" applyBorder="1" applyAlignment="1">
      <alignment horizontal="center" vertical="center" wrapText="1"/>
    </xf>
    <xf numFmtId="0" fontId="46" fillId="0" borderId="12" xfId="1" applyFont="1" applyBorder="1" applyAlignment="1">
      <alignment horizontal="centerContinuous"/>
    </xf>
    <xf numFmtId="49" fontId="47" fillId="0" borderId="20" xfId="1" applyNumberFormat="1" applyFont="1" applyBorder="1" applyAlignment="1">
      <alignment horizontal="right"/>
    </xf>
    <xf numFmtId="49" fontId="46" fillId="0" borderId="3" xfId="1" applyNumberFormat="1" applyFont="1" applyBorder="1" applyAlignment="1">
      <alignment horizontal="right"/>
    </xf>
    <xf numFmtId="2" fontId="46" fillId="0" borderId="10" xfId="1" applyNumberFormat="1" applyFont="1" applyBorder="1"/>
    <xf numFmtId="49" fontId="68" fillId="0" borderId="3" xfId="1" applyNumberFormat="1" applyFont="1" applyBorder="1" applyAlignment="1">
      <alignment horizontal="right"/>
    </xf>
    <xf numFmtId="2" fontId="68" fillId="0" borderId="10" xfId="1" applyNumberFormat="1" applyFont="1" applyBorder="1"/>
    <xf numFmtId="2" fontId="68" fillId="0" borderId="1" xfId="1" applyNumberFormat="1" applyFont="1" applyBorder="1"/>
    <xf numFmtId="2" fontId="68" fillId="0" borderId="10" xfId="1" applyNumberFormat="1" applyFont="1" applyBorder="1" applyAlignment="1">
      <alignment horizontal="right"/>
    </xf>
    <xf numFmtId="165" fontId="46" fillId="0" borderId="2" xfId="5" applyNumberFormat="1" applyFont="1" applyBorder="1" applyAlignment="1" applyProtection="1">
      <alignment horizontal="left"/>
    </xf>
    <xf numFmtId="2" fontId="46" fillId="33" borderId="1" xfId="1" applyNumberFormat="1" applyFont="1" applyFill="1" applyBorder="1"/>
    <xf numFmtId="2" fontId="46" fillId="33" borderId="1" xfId="1" applyNumberFormat="1" applyFont="1" applyFill="1" applyBorder="1" applyAlignment="1">
      <alignment horizontal="right"/>
    </xf>
    <xf numFmtId="2" fontId="46" fillId="33" borderId="1" xfId="1" applyNumberFormat="1" applyFont="1" applyFill="1" applyBorder="1" applyAlignment="1">
      <alignment horizontal="right" vertical="center"/>
    </xf>
    <xf numFmtId="165" fontId="46" fillId="0" borderId="2" xfId="5" quotePrefix="1" applyNumberFormat="1" applyFont="1" applyBorder="1" applyAlignment="1" applyProtection="1">
      <alignment horizontal="left"/>
    </xf>
    <xf numFmtId="0" fontId="47" fillId="0" borderId="20" xfId="1" applyFont="1" applyBorder="1"/>
    <xf numFmtId="0" fontId="46" fillId="33" borderId="1" xfId="1" applyFont="1" applyFill="1" applyBorder="1"/>
    <xf numFmtId="0" fontId="46" fillId="33" borderId="1" xfId="1" applyFont="1" applyFill="1" applyBorder="1" applyAlignment="1">
      <alignment horizontal="right"/>
    </xf>
    <xf numFmtId="2" fontId="46" fillId="0" borderId="10" xfId="10" applyNumberFormat="1" applyFont="1" applyFill="1" applyBorder="1" applyAlignment="1">
      <alignment horizontal="right"/>
    </xf>
    <xf numFmtId="2" fontId="46" fillId="33" borderId="1" xfId="10" applyNumberFormat="1" applyFont="1" applyFill="1" applyBorder="1" applyAlignment="1">
      <alignment horizontal="right"/>
    </xf>
    <xf numFmtId="49" fontId="46" fillId="0" borderId="0" xfId="1" applyNumberFormat="1" applyFont="1" applyAlignment="1">
      <alignment horizontal="left" vertical="center"/>
    </xf>
    <xf numFmtId="49" fontId="68" fillId="0" borderId="0" xfId="1" applyNumberFormat="1" applyFont="1" applyAlignment="1">
      <alignment horizontal="left" vertical="center"/>
    </xf>
    <xf numFmtId="49" fontId="97" fillId="0" borderId="0" xfId="1" applyNumberFormat="1" applyFont="1" applyAlignment="1">
      <alignment horizontal="left" vertical="center"/>
    </xf>
    <xf numFmtId="49" fontId="50" fillId="0" borderId="0" xfId="1" applyNumberFormat="1" applyFont="1" applyAlignment="1">
      <alignment horizontal="left" vertical="center"/>
    </xf>
    <xf numFmtId="0" fontId="46" fillId="0" borderId="15" xfId="1" applyFont="1" applyFill="1" applyBorder="1" applyAlignment="1">
      <alignment horizontal="centerContinuous" vertical="center"/>
    </xf>
    <xf numFmtId="0" fontId="46" fillId="0" borderId="16" xfId="1" applyFont="1" applyFill="1" applyBorder="1" applyAlignment="1">
      <alignment horizontal="center" vertical="center"/>
    </xf>
    <xf numFmtId="0" fontId="46" fillId="0" borderId="2" xfId="1" applyFont="1" applyFill="1" applyBorder="1" applyAlignment="1">
      <alignment horizontal="right"/>
    </xf>
    <xf numFmtId="2" fontId="71" fillId="0" borderId="1" xfId="1" applyNumberFormat="1" applyFont="1" applyBorder="1"/>
    <xf numFmtId="0" fontId="71" fillId="0" borderId="1" xfId="1" applyFont="1" applyBorder="1"/>
    <xf numFmtId="2" fontId="46" fillId="0" borderId="1" xfId="1" applyNumberFormat="1" applyFont="1" applyFill="1" applyBorder="1"/>
    <xf numFmtId="0" fontId="46" fillId="0" borderId="0" xfId="1" applyFont="1" applyBorder="1" applyAlignment="1">
      <alignment horizontal="right"/>
    </xf>
    <xf numFmtId="1" fontId="71" fillId="0" borderId="1" xfId="1" applyNumberFormat="1" applyFont="1" applyBorder="1"/>
    <xf numFmtId="0" fontId="97" fillId="0" borderId="0" xfId="1" applyFont="1" applyAlignment="1">
      <alignment horizontal="left" indent="6"/>
    </xf>
    <xf numFmtId="0" fontId="50" fillId="0" borderId="0" xfId="1" applyFont="1" applyAlignment="1">
      <alignment horizontal="left" indent="6"/>
    </xf>
    <xf numFmtId="0" fontId="46" fillId="0" borderId="19" xfId="1" applyFont="1" applyFill="1" applyBorder="1" applyAlignment="1">
      <alignment horizontal="center" vertical="center"/>
    </xf>
    <xf numFmtId="2" fontId="71" fillId="0" borderId="1" xfId="1" applyNumberFormat="1" applyFont="1" applyFill="1" applyBorder="1"/>
    <xf numFmtId="0" fontId="71" fillId="0" borderId="1" xfId="1" applyFont="1" applyFill="1" applyBorder="1"/>
    <xf numFmtId="2" fontId="46" fillId="0" borderId="2" xfId="1" applyNumberFormat="1" applyFont="1" applyFill="1" applyBorder="1"/>
    <xf numFmtId="0" fontId="97" fillId="0" borderId="0" xfId="1" applyFont="1" applyBorder="1" applyAlignment="1">
      <alignment horizontal="left" indent="6"/>
    </xf>
    <xf numFmtId="2" fontId="50" fillId="0" borderId="0" xfId="1" applyNumberFormat="1" applyFont="1" applyFill="1"/>
    <xf numFmtId="2" fontId="46" fillId="0" borderId="2" xfId="1" applyNumberFormat="1" applyFont="1" applyBorder="1"/>
    <xf numFmtId="2" fontId="46" fillId="0" borderId="0" xfId="1" applyNumberFormat="1" applyFont="1" applyAlignment="1"/>
    <xf numFmtId="49" fontId="157" fillId="0" borderId="37" xfId="1" applyNumberFormat="1" applyFont="1" applyBorder="1" applyAlignment="1">
      <alignment horizontal="right"/>
    </xf>
    <xf numFmtId="2" fontId="157" fillId="0" borderId="1" xfId="1" applyNumberFormat="1" applyFont="1" applyBorder="1" applyAlignment="1">
      <alignment horizontal="right"/>
    </xf>
    <xf numFmtId="49" fontId="157" fillId="0" borderId="0" xfId="1" applyNumberFormat="1" applyFont="1" applyBorder="1" applyAlignment="1">
      <alignment horizontal="right"/>
    </xf>
    <xf numFmtId="165" fontId="158" fillId="0" borderId="2" xfId="1" applyNumberFormat="1" applyFont="1" applyBorder="1" applyAlignment="1">
      <alignment horizontal="left"/>
    </xf>
    <xf numFmtId="0" fontId="159" fillId="0" borderId="2" xfId="1" applyFont="1" applyBorder="1"/>
    <xf numFmtId="4" fontId="68" fillId="0" borderId="10" xfId="11" applyNumberFormat="1" applyFont="1" applyFill="1" applyBorder="1"/>
    <xf numFmtId="4" fontId="68" fillId="0" borderId="1" xfId="11" applyNumberFormat="1" applyFont="1" applyFill="1" applyBorder="1"/>
    <xf numFmtId="0" fontId="157" fillId="0" borderId="2" xfId="1" applyFont="1" applyBorder="1"/>
    <xf numFmtId="0" fontId="157" fillId="0" borderId="0" xfId="1" applyFont="1" applyBorder="1"/>
    <xf numFmtId="0" fontId="157" fillId="0" borderId="3" xfId="1" applyFont="1" applyBorder="1"/>
    <xf numFmtId="4" fontId="46" fillId="0" borderId="10" xfId="11" applyNumberFormat="1" applyFont="1" applyFill="1" applyBorder="1"/>
    <xf numFmtId="4" fontId="46" fillId="0" borderId="1" xfId="11" applyNumberFormat="1" applyFont="1" applyFill="1" applyBorder="1"/>
    <xf numFmtId="165" fontId="157" fillId="0" borderId="2" xfId="5" applyNumberFormat="1" applyFont="1" applyBorder="1" applyAlignment="1" applyProtection="1">
      <alignment horizontal="left"/>
    </xf>
    <xf numFmtId="4" fontId="46" fillId="0" borderId="10" xfId="1" applyNumberFormat="1" applyFont="1" applyFill="1" applyBorder="1" applyAlignment="1">
      <alignment horizontal="right"/>
    </xf>
    <xf numFmtId="4" fontId="46" fillId="0" borderId="1" xfId="1" applyNumberFormat="1" applyFont="1" applyFill="1" applyBorder="1" applyAlignment="1">
      <alignment horizontal="right"/>
    </xf>
    <xf numFmtId="4" fontId="46" fillId="0" borderId="10" xfId="11" applyNumberFormat="1" applyFont="1" applyFill="1" applyBorder="1" applyAlignment="1">
      <alignment horizontal="right"/>
    </xf>
    <xf numFmtId="4" fontId="46" fillId="0" borderId="1" xfId="11" applyNumberFormat="1" applyFont="1" applyFill="1" applyBorder="1" applyAlignment="1">
      <alignment horizontal="right"/>
    </xf>
    <xf numFmtId="4" fontId="46" fillId="0" borderId="10" xfId="1" applyNumberFormat="1" applyFont="1" applyFill="1" applyBorder="1" applyAlignment="1">
      <alignment horizontal="right" wrapText="1"/>
    </xf>
    <xf numFmtId="4" fontId="46" fillId="0" borderId="1" xfId="1" applyNumberFormat="1" applyFont="1" applyFill="1" applyBorder="1" applyAlignment="1">
      <alignment horizontal="right" wrapText="1"/>
    </xf>
    <xf numFmtId="49" fontId="157" fillId="0" borderId="20" xfId="1" applyNumberFormat="1" applyFont="1" applyBorder="1" applyAlignment="1">
      <alignment horizontal="right"/>
    </xf>
    <xf numFmtId="4" fontId="46" fillId="0" borderId="0" xfId="1" applyNumberFormat="1" applyFont="1" applyFill="1" applyAlignment="1">
      <alignment horizontal="right"/>
    </xf>
    <xf numFmtId="0" fontId="97" fillId="0" borderId="0" xfId="1" applyFont="1" applyBorder="1" applyAlignment="1">
      <alignment horizontal="left"/>
    </xf>
    <xf numFmtId="0" fontId="46" fillId="0" borderId="8" xfId="1" applyFont="1" applyBorder="1" applyAlignment="1">
      <alignment horizontal="center"/>
    </xf>
    <xf numFmtId="0" fontId="46" fillId="0" borderId="7" xfId="1" applyFont="1" applyBorder="1" applyAlignment="1">
      <alignment horizontal="center"/>
    </xf>
    <xf numFmtId="0" fontId="46" fillId="0" borderId="7" xfId="1" applyFont="1" applyFill="1" applyBorder="1" applyAlignment="1">
      <alignment horizontal="center"/>
    </xf>
    <xf numFmtId="0" fontId="46" fillId="0" borderId="1" xfId="1" applyFont="1" applyBorder="1" applyAlignment="1">
      <alignment horizontal="centerContinuous" vertical="center"/>
    </xf>
    <xf numFmtId="2" fontId="46" fillId="0" borderId="8" xfId="1" applyNumberFormat="1" applyFont="1" applyBorder="1" applyAlignment="1">
      <alignment horizontal="centerContinuous" vertical="center"/>
    </xf>
    <xf numFmtId="0" fontId="46" fillId="0" borderId="8" xfId="1" applyFont="1" applyBorder="1" applyAlignment="1">
      <alignment horizontal="centerContinuous" vertical="center"/>
    </xf>
    <xf numFmtId="2" fontId="71" fillId="0" borderId="1" xfId="8" applyNumberFormat="1" applyFont="1" applyBorder="1"/>
    <xf numFmtId="2" fontId="114" fillId="0" borderId="1" xfId="1" applyNumberFormat="1" applyFont="1" applyBorder="1" applyAlignment="1">
      <alignment horizontal="right"/>
    </xf>
    <xf numFmtId="1" fontId="71" fillId="0" borderId="1" xfId="8" applyNumberFormat="1" applyFont="1" applyBorder="1"/>
    <xf numFmtId="1" fontId="46" fillId="0" borderId="1" xfId="1" applyNumberFormat="1" applyFont="1" applyBorder="1" applyAlignment="1">
      <alignment horizontal="right"/>
    </xf>
    <xf numFmtId="1" fontId="71" fillId="0" borderId="1" xfId="8" applyNumberFormat="1" applyFont="1" applyBorder="1" applyAlignment="1">
      <alignment horizontal="right" vertical="top"/>
    </xf>
    <xf numFmtId="1" fontId="46" fillId="0" borderId="16" xfId="1" applyNumberFormat="1" applyFont="1" applyBorder="1" applyAlignment="1">
      <alignment horizontal="center" vertical="center"/>
    </xf>
    <xf numFmtId="1" fontId="46" fillId="0" borderId="14" xfId="1" applyNumberFormat="1" applyFont="1" applyBorder="1" applyAlignment="1">
      <alignment horizontal="center" vertical="center"/>
    </xf>
    <xf numFmtId="1" fontId="46" fillId="0" borderId="15" xfId="1" applyNumberFormat="1" applyFont="1" applyBorder="1" applyAlignment="1">
      <alignment horizontal="center" vertical="center"/>
    </xf>
    <xf numFmtId="2" fontId="46" fillId="0" borderId="37" xfId="1" applyNumberFormat="1" applyFont="1" applyBorder="1" applyAlignment="1">
      <alignment horizontal="centerContinuous" vertical="center"/>
    </xf>
    <xf numFmtId="2" fontId="46" fillId="0" borderId="7" xfId="1" applyNumberFormat="1" applyFont="1" applyBorder="1" applyAlignment="1">
      <alignment horizontal="centerContinuous" vertical="center"/>
    </xf>
    <xf numFmtId="2" fontId="46" fillId="0" borderId="8" xfId="1" applyNumberFormat="1" applyFont="1" applyBorder="1"/>
    <xf numFmtId="2" fontId="46" fillId="0" borderId="20" xfId="1" applyNumberFormat="1" applyFont="1" applyBorder="1" applyAlignment="1">
      <alignment horizontal="right"/>
    </xf>
    <xf numFmtId="2" fontId="71" fillId="0" borderId="1" xfId="9" applyNumberFormat="1" applyFont="1" applyBorder="1"/>
    <xf numFmtId="2" fontId="71" fillId="0" borderId="1" xfId="9" applyNumberFormat="1" applyFont="1" applyBorder="1" applyAlignment="1">
      <alignment horizontal="right"/>
    </xf>
    <xf numFmtId="2" fontId="46" fillId="0" borderId="1" xfId="1" applyNumberFormat="1" applyFont="1" applyBorder="1" applyAlignment="1">
      <alignment horizontal="right" vertical="top"/>
    </xf>
    <xf numFmtId="1" fontId="46" fillId="32" borderId="1" xfId="9" applyNumberFormat="1" applyFont="1" applyFill="1" applyBorder="1"/>
    <xf numFmtId="165" fontId="46" fillId="0" borderId="3" xfId="1" applyNumberFormat="1" applyFont="1" applyBorder="1" applyAlignment="1">
      <alignment horizontal="left" indent="2"/>
    </xf>
    <xf numFmtId="0" fontId="50" fillId="0" borderId="3" xfId="1" applyNumberFormat="1" applyFont="1" applyBorder="1" applyAlignment="1">
      <alignment horizontal="left"/>
    </xf>
    <xf numFmtId="0" fontId="68" fillId="0" borderId="0" xfId="1" applyFont="1" applyAlignment="1">
      <alignment horizontal="left" indent="8"/>
    </xf>
    <xf numFmtId="0" fontId="46" fillId="0" borderId="16" xfId="1" applyFont="1" applyBorder="1" applyAlignment="1">
      <alignment horizontal="center" vertical="center"/>
    </xf>
    <xf numFmtId="0" fontId="50" fillId="0" borderId="11" xfId="1" applyFont="1" applyBorder="1" applyAlignment="1">
      <alignment horizontal="center" vertical="center"/>
    </xf>
    <xf numFmtId="0" fontId="46" fillId="0" borderId="56" xfId="1" applyFont="1" applyBorder="1" applyAlignment="1">
      <alignment horizontal="center" vertical="center" wrapText="1"/>
    </xf>
    <xf numFmtId="0" fontId="50" fillId="0" borderId="0" xfId="1" applyFont="1" applyBorder="1" applyAlignment="1">
      <alignment horizontal="center" vertical="center"/>
    </xf>
    <xf numFmtId="0" fontId="46" fillId="0" borderId="8" xfId="1" applyFont="1" applyBorder="1" applyAlignment="1">
      <alignment horizontal="center" vertical="center" wrapText="1"/>
    </xf>
    <xf numFmtId="0" fontId="97" fillId="0" borderId="0" xfId="7" applyFont="1" applyBorder="1" applyAlignment="1"/>
    <xf numFmtId="0" fontId="50" fillId="0" borderId="0" xfId="7" applyFont="1" applyBorder="1" applyAlignment="1"/>
    <xf numFmtId="0" fontId="46" fillId="0" borderId="0" xfId="7" applyFont="1" applyBorder="1"/>
    <xf numFmtId="0" fontId="46" fillId="0" borderId="15" xfId="7" applyFont="1" applyFill="1" applyBorder="1" applyAlignment="1">
      <alignment horizontal="center"/>
    </xf>
    <xf numFmtId="0" fontId="46" fillId="0" borderId="15" xfId="7" applyFont="1" applyBorder="1" applyAlignment="1">
      <alignment horizontal="center"/>
    </xf>
    <xf numFmtId="0" fontId="46" fillId="0" borderId="0" xfId="7" applyFont="1" applyFill="1" applyBorder="1"/>
    <xf numFmtId="0" fontId="46" fillId="0" borderId="7" xfId="7" applyFont="1" applyFill="1" applyBorder="1"/>
    <xf numFmtId="0" fontId="46" fillId="0" borderId="8" xfId="7" applyFont="1" applyFill="1" applyBorder="1"/>
    <xf numFmtId="0" fontId="46" fillId="0" borderId="2" xfId="7" applyFont="1" applyBorder="1"/>
    <xf numFmtId="0" fontId="46" fillId="0" borderId="3" xfId="7" applyFont="1" applyBorder="1"/>
    <xf numFmtId="0" fontId="46" fillId="0" borderId="1" xfId="7" applyFont="1" applyFill="1" applyBorder="1"/>
    <xf numFmtId="0" fontId="46" fillId="0" borderId="2" xfId="7" applyFont="1" applyFill="1" applyBorder="1"/>
    <xf numFmtId="0" fontId="46" fillId="0" borderId="0" xfId="7" applyFont="1" applyBorder="1" applyAlignment="1">
      <alignment horizontal="right"/>
    </xf>
    <xf numFmtId="49" fontId="50" fillId="0" borderId="0" xfId="7" applyNumberFormat="1" applyFont="1" applyBorder="1" applyAlignment="1">
      <alignment horizontal="left"/>
    </xf>
    <xf numFmtId="0" fontId="46" fillId="0" borderId="0" xfId="7" applyFont="1" applyBorder="1" applyAlignment="1">
      <alignment horizontal="left"/>
    </xf>
    <xf numFmtId="49" fontId="150" fillId="0" borderId="0" xfId="7" applyNumberFormat="1" applyFont="1" applyAlignment="1"/>
    <xf numFmtId="0" fontId="150" fillId="0" borderId="0" xfId="7" applyFont="1" applyAlignment="1"/>
    <xf numFmtId="0" fontId="150" fillId="0" borderId="0" xfId="7" applyFont="1" applyBorder="1"/>
    <xf numFmtId="0" fontId="153" fillId="0" borderId="0" xfId="7" applyFont="1" applyAlignment="1"/>
    <xf numFmtId="0" fontId="46" fillId="0" borderId="0" xfId="7" applyFont="1"/>
    <xf numFmtId="0" fontId="47" fillId="0" borderId="0" xfId="7" applyFont="1"/>
    <xf numFmtId="0" fontId="50" fillId="0" borderId="0" xfId="1" applyFont="1" applyAlignment="1">
      <alignment horizontal="left"/>
    </xf>
    <xf numFmtId="0" fontId="46" fillId="0" borderId="16" xfId="1" applyFont="1" applyBorder="1" applyAlignment="1">
      <alignment horizontal="centerContinuous"/>
    </xf>
    <xf numFmtId="0" fontId="46" fillId="0" borderId="37" xfId="1" applyFont="1" applyFill="1" applyBorder="1" applyAlignment="1">
      <alignment horizontal="centerContinuous"/>
    </xf>
    <xf numFmtId="0" fontId="46" fillId="0" borderId="7" xfId="1" applyFont="1" applyBorder="1" applyAlignment="1">
      <alignment horizontal="centerContinuous"/>
    </xf>
    <xf numFmtId="0" fontId="46" fillId="0" borderId="15" xfId="1" applyFont="1" applyFill="1" applyBorder="1" applyAlignment="1">
      <alignment horizontal="center"/>
    </xf>
    <xf numFmtId="165" fontId="136" fillId="0" borderId="3" xfId="5" quotePrefix="1" applyNumberFormat="1" applyFont="1" applyBorder="1" applyAlignment="1" applyProtection="1">
      <alignment horizontal="left"/>
    </xf>
    <xf numFmtId="0" fontId="137" fillId="0" borderId="3" xfId="5" applyNumberFormat="1" applyFont="1" applyBorder="1" applyAlignment="1" applyProtection="1">
      <alignment horizontal="left"/>
    </xf>
    <xf numFmtId="165" fontId="72" fillId="0" borderId="3" xfId="5" applyNumberFormat="1" applyFont="1" applyBorder="1" applyAlignment="1" applyProtection="1">
      <alignment horizontal="left"/>
    </xf>
    <xf numFmtId="49" fontId="46" fillId="0" borderId="16" xfId="1" applyNumberFormat="1" applyFont="1" applyBorder="1" applyAlignment="1">
      <alignment horizontal="center" vertical="center"/>
    </xf>
    <xf numFmtId="0" fontId="68" fillId="0" borderId="29" xfId="1" applyFont="1" applyBorder="1"/>
    <xf numFmtId="164" fontId="68" fillId="0" borderId="8" xfId="1" applyNumberFormat="1" applyFont="1" applyBorder="1"/>
    <xf numFmtId="0" fontId="137" fillId="0" borderId="3" xfId="5" applyNumberFormat="1" applyFont="1" applyBorder="1" applyAlignment="1" applyProtection="1">
      <alignment horizontal="left" vertical="top"/>
    </xf>
    <xf numFmtId="0" fontId="47" fillId="0" borderId="0" xfId="1" applyFont="1" applyAlignment="1"/>
    <xf numFmtId="0" fontId="63" fillId="0" borderId="0" xfId="1" applyFont="1" applyAlignment="1"/>
    <xf numFmtId="0" fontId="46" fillId="0" borderId="15" xfId="1" applyFont="1" applyBorder="1" applyAlignment="1">
      <alignment horizontal="centerContinuous"/>
    </xf>
    <xf numFmtId="0" fontId="46" fillId="0" borderId="15" xfId="1" applyFont="1" applyFill="1" applyBorder="1" applyAlignment="1">
      <alignment horizontal="centerContinuous"/>
    </xf>
    <xf numFmtId="0" fontId="46" fillId="0" borderId="49" xfId="1" applyFont="1" applyFill="1" applyBorder="1"/>
    <xf numFmtId="164" fontId="46" fillId="0" borderId="41" xfId="1" applyNumberFormat="1" applyFont="1" applyFill="1" applyBorder="1"/>
    <xf numFmtId="164" fontId="46" fillId="0" borderId="49" xfId="1" applyNumberFormat="1" applyFont="1" applyFill="1" applyBorder="1"/>
    <xf numFmtId="0" fontId="71" fillId="0" borderId="3" xfId="1" applyNumberFormat="1" applyFont="1" applyBorder="1"/>
    <xf numFmtId="164" fontId="71" fillId="0" borderId="41" xfId="1" applyNumberFormat="1" applyFont="1" applyFill="1" applyBorder="1"/>
    <xf numFmtId="164" fontId="46" fillId="0" borderId="41" xfId="1" applyNumberFormat="1" applyFont="1" applyBorder="1"/>
    <xf numFmtId="164" fontId="71" fillId="0" borderId="1" xfId="1" applyNumberFormat="1" applyFont="1" applyBorder="1"/>
    <xf numFmtId="164" fontId="71" fillId="0" borderId="0" xfId="1" applyNumberFormat="1" applyFont="1" applyBorder="1"/>
    <xf numFmtId="164" fontId="71" fillId="0" borderId="49" xfId="1" applyNumberFormat="1" applyFont="1" applyFill="1" applyBorder="1"/>
    <xf numFmtId="164" fontId="71" fillId="0" borderId="0" xfId="1" applyNumberFormat="1" applyFont="1" applyFill="1" applyBorder="1"/>
    <xf numFmtId="0" fontId="46" fillId="0" borderId="61" xfId="1" applyFont="1" applyBorder="1" applyAlignment="1">
      <alignment horizontal="center"/>
    </xf>
    <xf numFmtId="0" fontId="46" fillId="0" borderId="39" xfId="1" applyFont="1" applyBorder="1" applyAlignment="1">
      <alignment horizontal="center"/>
    </xf>
    <xf numFmtId="0" fontId="46" fillId="0" borderId="60" xfId="1" applyFont="1" applyBorder="1" applyAlignment="1">
      <alignment horizontal="center" vertical="top" wrapText="1"/>
    </xf>
    <xf numFmtId="0" fontId="46" fillId="0" borderId="38" xfId="1" applyFont="1" applyBorder="1" applyAlignment="1">
      <alignment horizontal="center" vertical="top" wrapText="1"/>
    </xf>
    <xf numFmtId="0" fontId="46" fillId="0" borderId="38" xfId="1" applyFont="1" applyBorder="1" applyAlignment="1">
      <alignment horizontal="center" vertical="top"/>
    </xf>
    <xf numFmtId="0" fontId="46" fillId="0" borderId="57" xfId="1" applyFont="1" applyBorder="1"/>
    <xf numFmtId="0" fontId="46" fillId="0" borderId="55" xfId="1" applyFont="1" applyBorder="1"/>
    <xf numFmtId="164" fontId="46" fillId="0" borderId="55" xfId="1" applyNumberFormat="1" applyFont="1" applyBorder="1"/>
    <xf numFmtId="0" fontId="46" fillId="0" borderId="2" xfId="1" applyFont="1" applyBorder="1" applyAlignment="1">
      <alignment horizontal="centerContinuous"/>
    </xf>
    <xf numFmtId="0" fontId="50" fillId="0" borderId="2" xfId="1" applyFont="1" applyBorder="1" applyAlignment="1">
      <alignment horizontal="centerContinuous"/>
    </xf>
    <xf numFmtId="0" fontId="46" fillId="0" borderId="11" xfId="1" applyFont="1" applyBorder="1"/>
    <xf numFmtId="0" fontId="50" fillId="0" borderId="4" xfId="1" applyFont="1" applyBorder="1" applyAlignment="1">
      <alignment horizontal="centerContinuous" wrapText="1"/>
    </xf>
    <xf numFmtId="0" fontId="46" fillId="0" borderId="5" xfId="1" applyFont="1" applyBorder="1" applyAlignment="1">
      <alignment horizontal="centerContinuous" vertical="center"/>
    </xf>
    <xf numFmtId="0" fontId="46" fillId="0" borderId="11" xfId="1" applyFont="1" applyBorder="1" applyAlignment="1">
      <alignment horizontal="centerContinuous" vertical="center"/>
    </xf>
    <xf numFmtId="165" fontId="50" fillId="0" borderId="0" xfId="1" applyNumberFormat="1" applyFont="1" applyBorder="1" applyAlignment="1">
      <alignment horizontal="center"/>
    </xf>
    <xf numFmtId="0" fontId="46" fillId="0" borderId="3" xfId="1" applyFont="1" applyBorder="1" applyAlignment="1">
      <alignment horizontal="left"/>
    </xf>
    <xf numFmtId="0" fontId="46" fillId="0" borderId="3" xfId="1" applyFont="1" applyFill="1" applyBorder="1" applyAlignment="1">
      <alignment horizontal="left"/>
    </xf>
    <xf numFmtId="0" fontId="68" fillId="0" borderId="3" xfId="1" applyFont="1" applyFill="1" applyBorder="1" applyAlignment="1">
      <alignment horizontal="left"/>
    </xf>
    <xf numFmtId="164" fontId="68" fillId="0" borderId="55" xfId="1" applyNumberFormat="1" applyFont="1" applyBorder="1"/>
    <xf numFmtId="0" fontId="68" fillId="0" borderId="55" xfId="1" applyFont="1" applyBorder="1"/>
    <xf numFmtId="0" fontId="68" fillId="0" borderId="3" xfId="1" applyFont="1" applyBorder="1" applyAlignment="1">
      <alignment horizontal="left"/>
    </xf>
    <xf numFmtId="49" fontId="46" fillId="0" borderId="16" xfId="1" applyNumberFormat="1" applyFont="1" applyFill="1" applyBorder="1" applyAlignment="1">
      <alignment horizontal="centerContinuous"/>
    </xf>
    <xf numFmtId="49" fontId="46" fillId="0" borderId="15" xfId="1" applyNumberFormat="1" applyFont="1" applyBorder="1" applyAlignment="1">
      <alignment horizontal="center"/>
    </xf>
    <xf numFmtId="0" fontId="46" fillId="0" borderId="6" xfId="1" applyFont="1" applyBorder="1" applyAlignment="1">
      <alignment horizontal="center"/>
    </xf>
    <xf numFmtId="0" fontId="46" fillId="0" borderId="1" xfId="1" applyFont="1" applyFill="1" applyBorder="1" applyAlignment="1">
      <alignment horizontal="right" vertical="center"/>
    </xf>
    <xf numFmtId="0" fontId="46" fillId="0" borderId="1" xfId="1" applyFont="1" applyBorder="1" applyAlignment="1">
      <alignment vertical="center"/>
    </xf>
    <xf numFmtId="0" fontId="46" fillId="0" borderId="9" xfId="1" applyFont="1" applyBorder="1"/>
    <xf numFmtId="0" fontId="46" fillId="0" borderId="53" xfId="1" applyFont="1" applyBorder="1" applyAlignment="1">
      <alignment horizontal="center" vertical="center"/>
    </xf>
    <xf numFmtId="0" fontId="46" fillId="0" borderId="34" xfId="1" applyFont="1" applyBorder="1" applyAlignment="1">
      <alignment horizontal="centerContinuous"/>
    </xf>
    <xf numFmtId="0" fontId="46" fillId="0" borderId="33" xfId="1" applyFont="1" applyBorder="1" applyAlignment="1">
      <alignment horizontal="centerContinuous"/>
    </xf>
    <xf numFmtId="0" fontId="68" fillId="0" borderId="10" xfId="1" applyNumberFormat="1" applyFont="1" applyBorder="1"/>
    <xf numFmtId="0" fontId="46" fillId="0" borderId="10" xfId="1" applyNumberFormat="1" applyFont="1" applyBorder="1"/>
    <xf numFmtId="0" fontId="46" fillId="0" borderId="51" xfId="1" applyFont="1" applyBorder="1" applyAlignment="1">
      <alignment horizontal="center" vertical="center"/>
    </xf>
    <xf numFmtId="164" fontId="68" fillId="0" borderId="41" xfId="1" applyNumberFormat="1" applyFont="1" applyFill="1" applyBorder="1"/>
    <xf numFmtId="0" fontId="68" fillId="0" borderId="20" xfId="1" applyFont="1" applyBorder="1"/>
    <xf numFmtId="164" fontId="68" fillId="0" borderId="0" xfId="1" applyNumberFormat="1" applyFont="1" applyBorder="1" applyAlignment="1">
      <alignment horizontal="centerContinuous"/>
    </xf>
    <xf numFmtId="0" fontId="114" fillId="0" borderId="1" xfId="1" applyFont="1" applyBorder="1"/>
    <xf numFmtId="0" fontId="68" fillId="0" borderId="41" xfId="1" applyFont="1" applyFill="1" applyBorder="1"/>
    <xf numFmtId="0" fontId="68" fillId="0" borderId="49" xfId="1" applyFont="1" applyBorder="1"/>
    <xf numFmtId="164" fontId="46" fillId="0" borderId="49" xfId="1" applyNumberFormat="1" applyFont="1" applyBorder="1"/>
    <xf numFmtId="0" fontId="50" fillId="0" borderId="0" xfId="1" applyFont="1" applyAlignment="1">
      <alignment horizontal="right"/>
    </xf>
    <xf numFmtId="0" fontId="46" fillId="0" borderId="33" xfId="1" applyFont="1" applyBorder="1" applyAlignment="1">
      <alignment horizontal="centerContinuous" wrapText="1"/>
    </xf>
    <xf numFmtId="0" fontId="46" fillId="0" borderId="16" xfId="1" applyFont="1" applyFill="1" applyBorder="1" applyAlignment="1">
      <alignment horizontal="centerContinuous"/>
    </xf>
    <xf numFmtId="0" fontId="46" fillId="0" borderId="16" xfId="1" applyFont="1" applyBorder="1" applyAlignment="1">
      <alignment horizontal="center"/>
    </xf>
    <xf numFmtId="0" fontId="46" fillId="0" borderId="35" xfId="1" applyFont="1" applyBorder="1" applyAlignment="1">
      <alignment horizontal="centerContinuous"/>
    </xf>
    <xf numFmtId="0" fontId="46" fillId="0" borderId="39" xfId="1" applyFont="1" applyBorder="1" applyAlignment="1">
      <alignment horizontal="centerContinuous"/>
    </xf>
    <xf numFmtId="0" fontId="50" fillId="0" borderId="3" xfId="1" applyFont="1" applyBorder="1" applyAlignment="1">
      <alignment horizontal="center" vertical="center"/>
    </xf>
    <xf numFmtId="0" fontId="46" fillId="0" borderId="6" xfId="1" applyFont="1" applyBorder="1"/>
    <xf numFmtId="1" fontId="68" fillId="0" borderId="10" xfId="1" applyNumberFormat="1" applyFont="1" applyBorder="1"/>
    <xf numFmtId="1" fontId="68" fillId="0" borderId="1" xfId="1" applyNumberFormat="1" applyFont="1" applyBorder="1"/>
    <xf numFmtId="1" fontId="46" fillId="0" borderId="10" xfId="1" applyNumberFormat="1" applyFont="1" applyBorder="1"/>
    <xf numFmtId="0" fontId="46" fillId="0" borderId="37" xfId="1" applyFont="1" applyBorder="1"/>
    <xf numFmtId="0" fontId="46" fillId="0" borderId="15" xfId="1" applyFont="1" applyBorder="1" applyAlignment="1">
      <alignment horizontal="center"/>
    </xf>
    <xf numFmtId="0" fontId="46" fillId="0" borderId="34" xfId="1" applyFont="1" applyBorder="1" applyAlignment="1">
      <alignment horizontal="centerContinuous" wrapText="1"/>
    </xf>
    <xf numFmtId="0" fontId="50" fillId="0" borderId="20" xfId="1" applyFont="1" applyBorder="1" applyAlignment="1">
      <alignment vertical="top"/>
    </xf>
    <xf numFmtId="0" fontId="50" fillId="0" borderId="20" xfId="1" applyFont="1" applyBorder="1"/>
    <xf numFmtId="0" fontId="50" fillId="0" borderId="30" xfId="1" applyFont="1" applyBorder="1" applyAlignment="1">
      <alignment horizontal="center" wrapText="1"/>
    </xf>
    <xf numFmtId="0" fontId="46" fillId="0" borderId="30" xfId="1" applyFont="1" applyBorder="1" applyAlignment="1">
      <alignment horizontal="center" wrapText="1"/>
    </xf>
    <xf numFmtId="0" fontId="50" fillId="0" borderId="32" xfId="1" applyFont="1" applyBorder="1" applyAlignment="1">
      <alignment horizontal="center" wrapText="1"/>
    </xf>
    <xf numFmtId="0" fontId="46" fillId="0" borderId="44" xfId="1" applyFont="1" applyBorder="1"/>
    <xf numFmtId="165" fontId="68" fillId="0" borderId="0" xfId="5" quotePrefix="1" applyNumberFormat="1" applyFont="1" applyBorder="1" applyAlignment="1" applyProtection="1">
      <alignment horizontal="left"/>
    </xf>
    <xf numFmtId="1" fontId="68" fillId="0" borderId="10" xfId="1" applyNumberFormat="1" applyFont="1" applyBorder="1" applyProtection="1"/>
    <xf numFmtId="0" fontId="68" fillId="0" borderId="1" xfId="1" applyNumberFormat="1" applyFont="1" applyBorder="1"/>
    <xf numFmtId="0" fontId="97" fillId="0" borderId="0" xfId="5" applyNumberFormat="1" applyFont="1" applyBorder="1" applyAlignment="1" applyProtection="1">
      <alignment horizontal="left"/>
    </xf>
    <xf numFmtId="165" fontId="46" fillId="0" borderId="0" xfId="5" applyNumberFormat="1" applyFont="1" applyBorder="1" applyAlignment="1" applyProtection="1">
      <alignment horizontal="left"/>
    </xf>
    <xf numFmtId="1" fontId="46" fillId="0" borderId="10" xfId="1" applyNumberFormat="1" applyFont="1" applyBorder="1" applyProtection="1">
      <protection hidden="1"/>
    </xf>
    <xf numFmtId="0" fontId="46" fillId="0" borderId="1" xfId="1" applyNumberFormat="1" applyFont="1" applyBorder="1"/>
    <xf numFmtId="0" fontId="46" fillId="0" borderId="0" xfId="1" applyFont="1" applyAlignment="1">
      <alignment horizontal="left"/>
    </xf>
    <xf numFmtId="0" fontId="46" fillId="0" borderId="46" xfId="1" applyFont="1" applyBorder="1" applyAlignment="1">
      <alignment horizontal="center"/>
    </xf>
    <xf numFmtId="0" fontId="46" fillId="0" borderId="16" xfId="1" applyFont="1" applyFill="1" applyBorder="1" applyAlignment="1">
      <alignment horizontal="center"/>
    </xf>
    <xf numFmtId="165" fontId="72" fillId="0" borderId="43" xfId="5" applyNumberFormat="1" applyFont="1" applyBorder="1" applyAlignment="1" applyProtection="1">
      <alignment horizontal="left"/>
    </xf>
    <xf numFmtId="165" fontId="136" fillId="0" borderId="0" xfId="5" quotePrefix="1" applyNumberFormat="1" applyFont="1" applyBorder="1" applyAlignment="1" applyProtection="1">
      <alignment horizontal="left"/>
    </xf>
    <xf numFmtId="0" fontId="137" fillId="0" borderId="0" xfId="5" applyNumberFormat="1" applyFont="1" applyBorder="1" applyAlignment="1" applyProtection="1">
      <alignment horizontal="left"/>
    </xf>
    <xf numFmtId="165" fontId="72" fillId="0" borderId="0" xfId="5" applyNumberFormat="1" applyFont="1" applyBorder="1" applyAlignment="1" applyProtection="1">
      <alignment horizontal="left"/>
    </xf>
    <xf numFmtId="0" fontId="46" fillId="0" borderId="20" xfId="1" applyFont="1" applyBorder="1" applyAlignment="1">
      <alignment horizontal="center"/>
    </xf>
    <xf numFmtId="0" fontId="46" fillId="0" borderId="35" xfId="1" applyFont="1" applyBorder="1" applyAlignment="1">
      <alignment horizontal="centerContinuous" wrapText="1"/>
    </xf>
    <xf numFmtId="0" fontId="46" fillId="0" borderId="39" xfId="1" applyFont="1" applyBorder="1" applyAlignment="1">
      <alignment horizontal="centerContinuous" wrapText="1"/>
    </xf>
    <xf numFmtId="165" fontId="68" fillId="0" borderId="3" xfId="5" quotePrefix="1" applyNumberFormat="1" applyFont="1" applyBorder="1" applyAlignment="1" applyProtection="1">
      <alignment horizontal="left"/>
    </xf>
    <xf numFmtId="164" fontId="68" fillId="0" borderId="1" xfId="6" applyNumberFormat="1" applyFont="1" applyBorder="1"/>
    <xf numFmtId="0" fontId="97" fillId="0" borderId="3" xfId="5" applyNumberFormat="1" applyFont="1" applyBorder="1" applyAlignment="1" applyProtection="1">
      <alignment horizontal="left"/>
    </xf>
    <xf numFmtId="165" fontId="46" fillId="0" borderId="3" xfId="5" applyNumberFormat="1" applyFont="1" applyBorder="1" applyAlignment="1" applyProtection="1">
      <alignment horizontal="left"/>
    </xf>
    <xf numFmtId="165" fontId="46" fillId="0" borderId="43" xfId="5" applyNumberFormat="1" applyFont="1" applyBorder="1" applyAlignment="1" applyProtection="1">
      <alignment horizontal="left"/>
    </xf>
    <xf numFmtId="0" fontId="46" fillId="0" borderId="42" xfId="1" applyFont="1" applyBorder="1" applyAlignment="1">
      <alignment horizontal="center" vertical="center" wrapText="1"/>
    </xf>
    <xf numFmtId="0" fontId="50" fillId="0" borderId="0" xfId="1" applyFont="1" applyBorder="1" applyAlignment="1">
      <alignment horizontal="centerContinuous"/>
    </xf>
    <xf numFmtId="165" fontId="46" fillId="0" borderId="3" xfId="1" applyNumberFormat="1" applyFont="1" applyBorder="1" applyAlignment="1"/>
    <xf numFmtId="0" fontId="63" fillId="0" borderId="0" xfId="1" applyFont="1" applyBorder="1" applyAlignment="1">
      <alignment horizontal="center"/>
    </xf>
    <xf numFmtId="0" fontId="50" fillId="0" borderId="41" xfId="1" applyFont="1" applyBorder="1"/>
    <xf numFmtId="0" fontId="112" fillId="0" borderId="0" xfId="1" applyFont="1" applyBorder="1"/>
    <xf numFmtId="0" fontId="91" fillId="0" borderId="0" xfId="1" applyFont="1" applyBorder="1"/>
    <xf numFmtId="0" fontId="139" fillId="0" borderId="0" xfId="1" applyFont="1" applyBorder="1"/>
    <xf numFmtId="0" fontId="112" fillId="0" borderId="15" xfId="1" applyFont="1" applyBorder="1" applyAlignment="1">
      <alignment horizontal="center" vertical="center"/>
    </xf>
    <xf numFmtId="0" fontId="112" fillId="0" borderId="16" xfId="1" applyFont="1" applyBorder="1" applyAlignment="1">
      <alignment horizontal="center" vertical="center"/>
    </xf>
    <xf numFmtId="0" fontId="112" fillId="0" borderId="16" xfId="1" applyFont="1" applyFill="1" applyBorder="1" applyAlignment="1">
      <alignment horizontal="center" vertical="center"/>
    </xf>
    <xf numFmtId="165" fontId="91" fillId="0" borderId="3" xfId="5" quotePrefix="1" applyNumberFormat="1" applyFont="1" applyBorder="1" applyAlignment="1" applyProtection="1">
      <alignment horizontal="left"/>
    </xf>
    <xf numFmtId="1" fontId="91" fillId="0" borderId="29" xfId="1" applyNumberFormat="1" applyFont="1" applyFill="1" applyBorder="1"/>
    <xf numFmtId="0" fontId="91" fillId="0" borderId="8" xfId="1" applyFont="1" applyBorder="1"/>
    <xf numFmtId="1" fontId="91" fillId="0" borderId="8" xfId="1" applyNumberFormat="1" applyFont="1" applyFill="1" applyBorder="1"/>
    <xf numFmtId="0" fontId="139" fillId="0" borderId="3" xfId="5" applyNumberFormat="1" applyFont="1" applyBorder="1" applyAlignment="1" applyProtection="1">
      <alignment horizontal="left"/>
    </xf>
    <xf numFmtId="0" fontId="112" fillId="0" borderId="10" xfId="1" applyFont="1" applyBorder="1"/>
    <xf numFmtId="165" fontId="112" fillId="0" borderId="3" xfId="5" applyNumberFormat="1" applyFont="1" applyBorder="1" applyAlignment="1" applyProtection="1">
      <alignment horizontal="left"/>
    </xf>
    <xf numFmtId="1" fontId="112" fillId="0" borderId="10" xfId="1" applyNumberFormat="1" applyFont="1" applyBorder="1"/>
    <xf numFmtId="1" fontId="112" fillId="0" borderId="1" xfId="1" applyNumberFormat="1" applyFont="1" applyFill="1" applyBorder="1"/>
    <xf numFmtId="1" fontId="112" fillId="0" borderId="10" xfId="1" applyNumberFormat="1" applyFont="1" applyFill="1" applyBorder="1"/>
    <xf numFmtId="0" fontId="112" fillId="0" borderId="40" xfId="1" applyFont="1" applyBorder="1" applyAlignment="1">
      <alignment horizontal="center" vertical="center"/>
    </xf>
    <xf numFmtId="0" fontId="112" fillId="0" borderId="33" xfId="1" applyFont="1" applyBorder="1" applyAlignment="1">
      <alignment horizontal="center" vertical="center"/>
    </xf>
    <xf numFmtId="0" fontId="112" fillId="0" borderId="35" xfId="1" applyFont="1" applyBorder="1" applyAlignment="1">
      <alignment horizontal="center" vertical="center"/>
    </xf>
    <xf numFmtId="0" fontId="112" fillId="0" borderId="30" xfId="1" applyFont="1" applyBorder="1" applyAlignment="1">
      <alignment horizontal="center" vertical="center"/>
    </xf>
    <xf numFmtId="0" fontId="163" fillId="0" borderId="30" xfId="1" applyFont="1" applyBorder="1" applyAlignment="1">
      <alignment horizontal="center" vertical="center"/>
    </xf>
    <xf numFmtId="0" fontId="112" fillId="0" borderId="32" xfId="1" applyFont="1" applyBorder="1" applyAlignment="1">
      <alignment horizontal="center" vertical="center"/>
    </xf>
    <xf numFmtId="165" fontId="91" fillId="0" borderId="9" xfId="5" quotePrefix="1" applyNumberFormat="1" applyFont="1" applyBorder="1" applyAlignment="1" applyProtection="1">
      <alignment horizontal="left"/>
    </xf>
    <xf numFmtId="164" fontId="91" fillId="0" borderId="29" xfId="1" applyNumberFormat="1" applyFont="1" applyBorder="1"/>
    <xf numFmtId="164" fontId="91" fillId="0" borderId="8" xfId="1" applyNumberFormat="1" applyFont="1" applyBorder="1"/>
    <xf numFmtId="0" fontId="91" fillId="0" borderId="8" xfId="1" applyFont="1" applyBorder="1" applyAlignment="1">
      <alignment horizontal="right" wrapText="1"/>
    </xf>
    <xf numFmtId="164" fontId="91" fillId="0" borderId="10" xfId="1" applyNumberFormat="1" applyFont="1" applyBorder="1"/>
    <xf numFmtId="164" fontId="91" fillId="0" borderId="1" xfId="1" applyNumberFormat="1" applyFont="1" applyBorder="1"/>
    <xf numFmtId="164" fontId="112" fillId="0" borderId="10" xfId="1" applyNumberFormat="1" applyFont="1" applyBorder="1"/>
    <xf numFmtId="164" fontId="112" fillId="0" borderId="1" xfId="1" applyNumberFormat="1" applyFont="1" applyBorder="1"/>
    <xf numFmtId="0" fontId="112" fillId="0" borderId="1" xfId="1" applyNumberFormat="1" applyFont="1" applyBorder="1" applyAlignment="1">
      <alignment horizontal="right"/>
    </xf>
    <xf numFmtId="0" fontId="112" fillId="0" borderId="0" xfId="1" applyFont="1" applyFill="1" applyBorder="1"/>
    <xf numFmtId="0" fontId="112" fillId="0" borderId="0" xfId="1" applyFont="1" applyFill="1"/>
    <xf numFmtId="0" fontId="118" fillId="0" borderId="0" xfId="1" applyFont="1" applyAlignment="1"/>
    <xf numFmtId="164" fontId="68" fillId="0" borderId="8" xfId="1" applyNumberFormat="1" applyFont="1" applyFill="1" applyBorder="1"/>
    <xf numFmtId="0" fontId="46" fillId="0" borderId="0" xfId="1" applyFont="1" applyAlignment="1">
      <alignment horizontal="right" vertical="center"/>
    </xf>
    <xf numFmtId="0" fontId="68" fillId="0" borderId="3" xfId="1" applyFont="1" applyBorder="1" applyAlignment="1">
      <alignment horizontal="center"/>
    </xf>
    <xf numFmtId="0" fontId="50" fillId="0" borderId="0" xfId="1" applyFont="1" applyAlignment="1">
      <alignment horizontal="center"/>
    </xf>
    <xf numFmtId="0" fontId="46" fillId="0" borderId="0" xfId="4" applyFont="1"/>
    <xf numFmtId="0" fontId="68" fillId="0" borderId="0" xfId="4" applyFont="1"/>
    <xf numFmtId="0" fontId="97" fillId="0" borderId="0" xfId="4" applyFont="1" applyBorder="1" applyAlignment="1"/>
    <xf numFmtId="0" fontId="50" fillId="0" borderId="0" xfId="4" applyFont="1" applyBorder="1" applyAlignment="1"/>
    <xf numFmtId="0" fontId="46" fillId="0" borderId="16" xfId="4" applyFont="1" applyBorder="1" applyAlignment="1">
      <alignment horizontal="center" vertical="center"/>
    </xf>
    <xf numFmtId="0" fontId="46" fillId="0" borderId="16" xfId="4" applyFont="1" applyFill="1" applyBorder="1" applyAlignment="1">
      <alignment horizontal="center" vertical="center"/>
    </xf>
    <xf numFmtId="0" fontId="46" fillId="0" borderId="15" xfId="4" applyFont="1" applyBorder="1" applyAlignment="1">
      <alignment horizontal="center" vertical="center"/>
    </xf>
    <xf numFmtId="0" fontId="46" fillId="0" borderId="5" xfId="4" applyFont="1" applyBorder="1" applyAlignment="1">
      <alignment horizontal="center" vertical="center"/>
    </xf>
    <xf numFmtId="0" fontId="46" fillId="0" borderId="3" xfId="4" applyFont="1" applyBorder="1"/>
    <xf numFmtId="0" fontId="46" fillId="0" borderId="1" xfId="4" applyFont="1" applyBorder="1"/>
    <xf numFmtId="0" fontId="46" fillId="0" borderId="8" xfId="4" applyFont="1" applyBorder="1"/>
    <xf numFmtId="165" fontId="68" fillId="0" borderId="3" xfId="4" applyNumberFormat="1" applyFont="1" applyBorder="1"/>
    <xf numFmtId="164" fontId="68" fillId="0" borderId="10" xfId="4" applyNumberFormat="1" applyFont="1" applyBorder="1"/>
    <xf numFmtId="0" fontId="68" fillId="0" borderId="1" xfId="4" applyFont="1" applyBorder="1"/>
    <xf numFmtId="0" fontId="97" fillId="0" borderId="3" xfId="4" applyFont="1" applyBorder="1"/>
    <xf numFmtId="0" fontId="46" fillId="0" borderId="10" xfId="4" applyFont="1" applyBorder="1"/>
    <xf numFmtId="165" fontId="46" fillId="0" borderId="3" xfId="4" applyNumberFormat="1" applyFont="1" applyBorder="1"/>
    <xf numFmtId="0" fontId="50" fillId="0" borderId="3" xfId="4" applyFont="1" applyBorder="1"/>
    <xf numFmtId="164" fontId="46" fillId="0" borderId="1" xfId="4" applyNumberFormat="1" applyFont="1" applyFill="1" applyBorder="1"/>
    <xf numFmtId="0" fontId="50" fillId="0" borderId="3" xfId="4" applyFont="1" applyBorder="1" applyAlignment="1">
      <alignment horizontal="left"/>
    </xf>
    <xf numFmtId="0" fontId="50" fillId="0" borderId="0" xfId="4" applyFont="1" applyBorder="1" applyAlignment="1">
      <alignment horizontal="center"/>
    </xf>
    <xf numFmtId="0" fontId="72" fillId="0" borderId="0" xfId="4" applyFont="1"/>
    <xf numFmtId="0" fontId="96" fillId="0" borderId="0" xfId="4" applyFont="1"/>
    <xf numFmtId="0" fontId="134" fillId="0" borderId="0" xfId="4" applyFont="1"/>
    <xf numFmtId="0" fontId="164" fillId="0" borderId="0" xfId="0" applyFont="1"/>
    <xf numFmtId="0" fontId="165" fillId="0" borderId="0" xfId="0" applyFont="1"/>
    <xf numFmtId="0" fontId="166" fillId="0" borderId="0" xfId="0" applyFont="1"/>
    <xf numFmtId="0" fontId="167" fillId="0" borderId="0" xfId="0" applyFont="1"/>
    <xf numFmtId="0" fontId="116" fillId="0" borderId="0" xfId="0" applyFont="1"/>
    <xf numFmtId="0" fontId="168" fillId="0" borderId="0" xfId="3" applyFont="1" applyAlignment="1" applyProtection="1"/>
    <xf numFmtId="0" fontId="169" fillId="0" borderId="0" xfId="0" applyFont="1"/>
    <xf numFmtId="0" fontId="170" fillId="0" borderId="0" xfId="3" applyFont="1" applyAlignment="1" applyProtection="1"/>
    <xf numFmtId="0" fontId="171" fillId="0" borderId="0" xfId="3" applyFont="1" applyAlignment="1" applyProtection="1"/>
    <xf numFmtId="0" fontId="172" fillId="0" borderId="0" xfId="1" applyFont="1"/>
    <xf numFmtId="0" fontId="68" fillId="0" borderId="0" xfId="1" applyFont="1" applyBorder="1" applyAlignment="1">
      <alignment horizontal="center"/>
    </xf>
    <xf numFmtId="0" fontId="97" fillId="0" borderId="0" xfId="1" applyFont="1" applyBorder="1" applyAlignment="1">
      <alignment horizontal="center" vertical="center"/>
    </xf>
    <xf numFmtId="0" fontId="46" fillId="0" borderId="7" xfId="1" applyFont="1" applyBorder="1" applyAlignment="1">
      <alignment horizontal="center" vertical="center"/>
    </xf>
    <xf numFmtId="0" fontId="46" fillId="0" borderId="4" xfId="1" applyFont="1" applyBorder="1" applyAlignment="1">
      <alignment horizontal="center" vertical="center"/>
    </xf>
    <xf numFmtId="0" fontId="97" fillId="0" borderId="0" xfId="1" applyFont="1" applyBorder="1" applyAlignment="1">
      <alignment horizontal="center"/>
    </xf>
    <xf numFmtId="0" fontId="46" fillId="0" borderId="8" xfId="1" applyFont="1" applyBorder="1" applyAlignment="1">
      <alignment horizontal="center" vertical="center"/>
    </xf>
    <xf numFmtId="0" fontId="46" fillId="0" borderId="5" xfId="1" applyFont="1" applyBorder="1" applyAlignment="1">
      <alignment horizontal="center" vertical="center"/>
    </xf>
    <xf numFmtId="0" fontId="46" fillId="0" borderId="8" xfId="1" applyFont="1" applyFill="1" applyBorder="1" applyAlignment="1">
      <alignment horizontal="center" vertical="center"/>
    </xf>
    <xf numFmtId="0" fontId="46" fillId="0" borderId="5" xfId="1" applyFont="1" applyFill="1" applyBorder="1" applyAlignment="1">
      <alignment horizontal="center" vertical="center"/>
    </xf>
    <xf numFmtId="0" fontId="46" fillId="0" borderId="9" xfId="1" applyFont="1" applyBorder="1" applyAlignment="1">
      <alignment horizontal="center" vertical="center" wrapText="1"/>
    </xf>
    <xf numFmtId="0" fontId="46" fillId="0" borderId="6" xfId="1" applyFont="1" applyBorder="1" applyAlignment="1">
      <alignment horizontal="center" vertical="center" wrapText="1"/>
    </xf>
    <xf numFmtId="0" fontId="46" fillId="0" borderId="15" xfId="4" applyFont="1" applyBorder="1" applyAlignment="1">
      <alignment horizontal="center" vertical="center"/>
    </xf>
    <xf numFmtId="0" fontId="46" fillId="0" borderId="14" xfId="4" applyFont="1" applyBorder="1" applyAlignment="1">
      <alignment horizontal="center" vertical="center"/>
    </xf>
    <xf numFmtId="0" fontId="16" fillId="0" borderId="14" xfId="4" applyFont="1" applyBorder="1" applyAlignment="1">
      <alignment horizontal="center" vertical="center"/>
    </xf>
    <xf numFmtId="0" fontId="46" fillId="0" borderId="9" xfId="4" applyFont="1" applyBorder="1" applyAlignment="1">
      <alignment horizontal="center" vertical="center" wrapText="1"/>
    </xf>
    <xf numFmtId="0" fontId="46" fillId="0" borderId="6" xfId="4" applyFont="1" applyBorder="1" applyAlignment="1">
      <alignment horizontal="center" vertical="center" wrapText="1"/>
    </xf>
    <xf numFmtId="0" fontId="46" fillId="0" borderId="13" xfId="4" applyFont="1" applyBorder="1" applyAlignment="1">
      <alignment horizontal="center" vertical="center"/>
    </xf>
    <xf numFmtId="0" fontId="46" fillId="0" borderId="12" xfId="4" applyFont="1" applyBorder="1" applyAlignment="1">
      <alignment horizontal="center" vertical="center"/>
    </xf>
    <xf numFmtId="0" fontId="68" fillId="0" borderId="0" xfId="1" applyFont="1" applyAlignment="1">
      <alignment horizontal="left"/>
    </xf>
    <xf numFmtId="0" fontId="68" fillId="0" borderId="0" xfId="1" applyFont="1" applyAlignment="1">
      <alignment horizontal="center"/>
    </xf>
    <xf numFmtId="0" fontId="97" fillId="0" borderId="0" xfId="1" applyFont="1" applyAlignment="1">
      <alignment horizontal="center"/>
    </xf>
    <xf numFmtId="0" fontId="46" fillId="0" borderId="19" xfId="1" applyFont="1" applyBorder="1" applyAlignment="1">
      <alignment horizontal="center" vertical="center" wrapText="1"/>
    </xf>
    <xf numFmtId="0" fontId="46" fillId="0" borderId="18" xfId="1" applyFont="1" applyBorder="1" applyAlignment="1">
      <alignment horizontal="center" vertical="center" wrapText="1"/>
    </xf>
    <xf numFmtId="0" fontId="97" fillId="0" borderId="0" xfId="1" applyFont="1" applyBorder="1" applyAlignment="1">
      <alignment horizontal="left"/>
    </xf>
    <xf numFmtId="0" fontId="68" fillId="0" borderId="0" xfId="1" applyFont="1" applyBorder="1" applyAlignment="1">
      <alignment horizontal="left"/>
    </xf>
    <xf numFmtId="0" fontId="68" fillId="0" borderId="0" xfId="1" applyFont="1" applyAlignment="1"/>
    <xf numFmtId="165" fontId="68" fillId="0" borderId="0" xfId="1" applyNumberFormat="1" applyFont="1" applyBorder="1" applyAlignment="1">
      <alignment horizontal="center"/>
    </xf>
    <xf numFmtId="165" fontId="68" fillId="0" borderId="3" xfId="1" applyNumberFormat="1" applyFont="1" applyBorder="1" applyAlignment="1">
      <alignment horizontal="center"/>
    </xf>
    <xf numFmtId="0" fontId="97" fillId="0" borderId="3" xfId="1" applyFont="1" applyBorder="1" applyAlignment="1">
      <alignment horizontal="left"/>
    </xf>
    <xf numFmtId="0" fontId="50" fillId="0" borderId="0" xfId="1" applyFont="1" applyBorder="1" applyAlignment="1">
      <alignment horizontal="left"/>
    </xf>
    <xf numFmtId="165" fontId="46" fillId="0" borderId="0" xfId="1" applyNumberFormat="1" applyFont="1" applyBorder="1" applyAlignment="1">
      <alignment horizontal="left"/>
    </xf>
    <xf numFmtId="165" fontId="46" fillId="0" borderId="0" xfId="1" applyNumberFormat="1" applyFont="1" applyBorder="1" applyAlignment="1"/>
    <xf numFmtId="165" fontId="46" fillId="0" borderId="3" xfId="1" applyNumberFormat="1" applyFont="1" applyBorder="1" applyAlignment="1"/>
    <xf numFmtId="165" fontId="46" fillId="0" borderId="3" xfId="1" applyNumberFormat="1" applyFont="1" applyBorder="1" applyAlignment="1">
      <alignment horizontal="left"/>
    </xf>
    <xf numFmtId="0" fontId="50" fillId="0" borderId="0" xfId="1" applyFont="1" applyAlignment="1">
      <alignment wrapText="1"/>
    </xf>
    <xf numFmtId="0" fontId="15" fillId="0" borderId="0" xfId="1" applyFont="1" applyAlignment="1">
      <alignment wrapText="1"/>
    </xf>
    <xf numFmtId="0" fontId="46" fillId="0" borderId="0" xfId="1" applyFont="1" applyAlignment="1">
      <alignment wrapText="1"/>
    </xf>
    <xf numFmtId="0" fontId="16" fillId="0" borderId="0" xfId="1" applyFont="1" applyAlignment="1">
      <alignment wrapText="1"/>
    </xf>
    <xf numFmtId="0" fontId="50" fillId="0" borderId="0" xfId="1" applyFont="1" applyAlignment="1">
      <alignment horizontal="left"/>
    </xf>
    <xf numFmtId="0" fontId="46" fillId="0" borderId="0" xfId="1" applyFont="1" applyAlignment="1">
      <alignment horizontal="left"/>
    </xf>
    <xf numFmtId="0" fontId="46" fillId="0" borderId="0" xfId="1" applyFont="1" applyBorder="1" applyAlignment="1">
      <alignment horizontal="left"/>
    </xf>
    <xf numFmtId="0" fontId="46" fillId="0" borderId="13" xfId="1" applyFont="1" applyBorder="1" applyAlignment="1">
      <alignment horizontal="center" vertical="center" wrapText="1"/>
    </xf>
    <xf numFmtId="0" fontId="46" fillId="0" borderId="12" xfId="1" applyFont="1" applyBorder="1" applyAlignment="1">
      <alignment horizontal="center" vertical="center" wrapText="1"/>
    </xf>
    <xf numFmtId="0" fontId="139" fillId="0" borderId="11" xfId="1" applyFont="1" applyBorder="1" applyAlignment="1">
      <alignment horizontal="left"/>
    </xf>
    <xf numFmtId="0" fontId="91" fillId="0" borderId="11" xfId="1" applyFont="1" applyBorder="1" applyAlignment="1">
      <alignment horizontal="left"/>
    </xf>
    <xf numFmtId="0" fontId="44" fillId="0" borderId="11" xfId="1" applyFont="1" applyBorder="1" applyAlignment="1">
      <alignment horizontal="left"/>
    </xf>
    <xf numFmtId="0" fontId="112" fillId="0" borderId="33" xfId="1" applyFont="1" applyBorder="1" applyAlignment="1">
      <alignment horizontal="center" vertical="center"/>
    </xf>
    <xf numFmtId="0" fontId="41" fillId="0" borderId="33" xfId="1" applyFont="1" applyBorder="1" applyAlignment="1">
      <alignment horizontal="center" vertical="center"/>
    </xf>
    <xf numFmtId="0" fontId="112" fillId="0" borderId="39" xfId="1" applyFont="1" applyBorder="1" applyAlignment="1">
      <alignment horizontal="center" vertical="center"/>
    </xf>
    <xf numFmtId="0" fontId="163" fillId="0" borderId="38" xfId="1" applyFont="1" applyBorder="1" applyAlignment="1">
      <alignment horizontal="center" vertical="center"/>
    </xf>
    <xf numFmtId="0" fontId="112" fillId="0" borderId="38" xfId="1" applyFont="1" applyBorder="1" applyAlignment="1">
      <alignment horizontal="center" vertical="center"/>
    </xf>
    <xf numFmtId="0" fontId="41" fillId="0" borderId="39" xfId="1" applyFont="1" applyBorder="1" applyAlignment="1">
      <alignment horizontal="center" vertical="center"/>
    </xf>
    <xf numFmtId="0" fontId="41" fillId="0" borderId="34" xfId="1" applyFont="1" applyBorder="1" applyAlignment="1">
      <alignment horizontal="center" vertical="center"/>
    </xf>
    <xf numFmtId="0" fontId="45" fillId="0" borderId="38" xfId="1" applyFont="1" applyBorder="1" applyAlignment="1">
      <alignment horizontal="center" vertical="center"/>
    </xf>
    <xf numFmtId="0" fontId="41" fillId="0" borderId="31" xfId="1" applyFont="1" applyBorder="1" applyAlignment="1">
      <alignment horizontal="center" vertical="center"/>
    </xf>
    <xf numFmtId="0" fontId="112" fillId="0" borderId="9" xfId="1" applyFont="1" applyBorder="1" applyAlignment="1">
      <alignment horizontal="center" vertical="center" wrapText="1"/>
    </xf>
    <xf numFmtId="0" fontId="112" fillId="0" borderId="3" xfId="1" applyFont="1" applyBorder="1" applyAlignment="1">
      <alignment horizontal="center" vertical="center" wrapText="1"/>
    </xf>
    <xf numFmtId="0" fontId="112" fillId="0" borderId="6" xfId="1" applyFont="1" applyBorder="1" applyAlignment="1">
      <alignment horizontal="center" vertical="center" wrapText="1"/>
    </xf>
    <xf numFmtId="0" fontId="139" fillId="0" borderId="0" xfId="1" applyFont="1" applyBorder="1" applyAlignment="1">
      <alignment horizontal="left"/>
    </xf>
    <xf numFmtId="0" fontId="91" fillId="0" borderId="0" xfId="1" applyFont="1" applyBorder="1" applyAlignment="1">
      <alignment horizontal="left"/>
    </xf>
    <xf numFmtId="0" fontId="44" fillId="0" borderId="0" xfId="1" applyFont="1" applyBorder="1" applyAlignment="1">
      <alignment horizontal="left"/>
    </xf>
    <xf numFmtId="0" fontId="41" fillId="0" borderId="33" xfId="1" applyFont="1" applyBorder="1" applyAlignment="1">
      <alignment vertical="center"/>
    </xf>
    <xf numFmtId="0" fontId="45" fillId="0" borderId="31" xfId="1" applyFont="1" applyBorder="1" applyAlignment="1">
      <alignment horizontal="center" vertical="center"/>
    </xf>
    <xf numFmtId="0" fontId="41" fillId="0" borderId="30" xfId="1" applyFont="1" applyBorder="1" applyAlignment="1">
      <alignment vertical="center"/>
    </xf>
    <xf numFmtId="0" fontId="112" fillId="0" borderId="35" xfId="1" applyFont="1" applyBorder="1" applyAlignment="1">
      <alignment horizontal="center" vertical="center"/>
    </xf>
    <xf numFmtId="0" fontId="112" fillId="0" borderId="34" xfId="1" applyFont="1" applyBorder="1" applyAlignment="1">
      <alignment horizontal="center" vertical="center"/>
    </xf>
    <xf numFmtId="0" fontId="112" fillId="0" borderId="33" xfId="1" applyFont="1" applyBorder="1" applyAlignment="1">
      <alignment vertical="center"/>
    </xf>
    <xf numFmtId="0" fontId="112" fillId="0" borderId="35" xfId="1" applyFont="1" applyBorder="1" applyAlignment="1">
      <alignment vertical="center"/>
    </xf>
    <xf numFmtId="0" fontId="163" fillId="0" borderId="30" xfId="1" applyFont="1" applyBorder="1" applyAlignment="1">
      <alignment horizontal="center" vertical="center"/>
    </xf>
    <xf numFmtId="0" fontId="163" fillId="0" borderId="32" xfId="1" applyFont="1" applyBorder="1" applyAlignment="1">
      <alignment horizontal="center" vertical="center"/>
    </xf>
    <xf numFmtId="0" fontId="112" fillId="0" borderId="12" xfId="1" applyFont="1" applyBorder="1" applyAlignment="1">
      <alignment horizontal="center" vertical="center"/>
    </xf>
    <xf numFmtId="0" fontId="41" fillId="0" borderId="12" xfId="1" applyFont="1" applyBorder="1" applyAlignment="1">
      <alignment vertical="center"/>
    </xf>
    <xf numFmtId="0" fontId="163" fillId="0" borderId="31" xfId="1" applyFont="1" applyBorder="1" applyAlignment="1">
      <alignment horizontal="center" vertical="center"/>
    </xf>
    <xf numFmtId="0" fontId="112" fillId="0" borderId="30" xfId="1" applyFont="1" applyBorder="1" applyAlignment="1">
      <alignment vertical="center"/>
    </xf>
    <xf numFmtId="0" fontId="112" fillId="0" borderId="32" xfId="1" applyFont="1" applyBorder="1" applyAlignment="1">
      <alignment vertical="center"/>
    </xf>
    <xf numFmtId="0" fontId="21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6" fillId="0" borderId="0" xfId="1" applyFont="1" applyBorder="1" applyAlignment="1">
      <alignment wrapText="1"/>
    </xf>
    <xf numFmtId="0" fontId="9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11" xfId="1" applyFont="1" applyBorder="1" applyAlignment="1">
      <alignment horizontal="center"/>
    </xf>
    <xf numFmtId="0" fontId="50" fillId="0" borderId="0" xfId="1" applyFont="1" applyAlignment="1">
      <alignment horizontal="center"/>
    </xf>
    <xf numFmtId="0" fontId="46" fillId="0" borderId="0" xfId="1" applyFont="1" applyAlignment="1">
      <alignment horizontal="center"/>
    </xf>
    <xf numFmtId="0" fontId="8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/>
    <xf numFmtId="0" fontId="47" fillId="0" borderId="0" xfId="1" applyFont="1" applyAlignment="1">
      <alignment wrapText="1"/>
    </xf>
    <xf numFmtId="0" fontId="47" fillId="0" borderId="0" xfId="1" applyFont="1"/>
    <xf numFmtId="0" fontId="21" fillId="0" borderId="0" xfId="1" applyFont="1"/>
    <xf numFmtId="0" fontId="63" fillId="0" borderId="0" xfId="1" applyFont="1" applyAlignment="1">
      <alignment wrapText="1"/>
    </xf>
    <xf numFmtId="0" fontId="97" fillId="0" borderId="0" xfId="1" applyFont="1" applyBorder="1" applyAlignment="1">
      <alignment horizontal="left" vertical="top"/>
    </xf>
    <xf numFmtId="0" fontId="68" fillId="0" borderId="0" xfId="1" applyFont="1" applyBorder="1" applyAlignment="1">
      <alignment horizontal="left" vertical="top"/>
    </xf>
    <xf numFmtId="0" fontId="7" fillId="0" borderId="0" xfId="1" applyFont="1" applyBorder="1" applyAlignment="1">
      <alignment horizontal="left" vertical="top"/>
    </xf>
    <xf numFmtId="0" fontId="9" fillId="0" borderId="38" xfId="1" applyFont="1" applyBorder="1" applyAlignment="1">
      <alignment horizontal="center" vertical="top"/>
    </xf>
    <xf numFmtId="0" fontId="5" fillId="0" borderId="38" xfId="1" applyFont="1" applyBorder="1" applyAlignment="1">
      <alignment horizontal="center" vertical="top"/>
    </xf>
    <xf numFmtId="0" fontId="5" fillId="0" borderId="39" xfId="1" applyFont="1" applyBorder="1" applyAlignment="1">
      <alignment horizontal="center"/>
    </xf>
    <xf numFmtId="0" fontId="47" fillId="0" borderId="0" xfId="1" applyFont="1" applyAlignment="1">
      <alignment horizontal="left"/>
    </xf>
    <xf numFmtId="0" fontId="63" fillId="0" borderId="0" xfId="1" applyFont="1" applyAlignment="1">
      <alignment horizontal="left"/>
    </xf>
    <xf numFmtId="0" fontId="47" fillId="0" borderId="0" xfId="1" applyFont="1" applyAlignment="1"/>
    <xf numFmtId="0" fontId="46" fillId="0" borderId="3" xfId="1" applyFont="1" applyBorder="1" applyAlignment="1">
      <alignment horizontal="center" vertical="center" wrapText="1"/>
    </xf>
    <xf numFmtId="0" fontId="46" fillId="0" borderId="45" xfId="1" applyFont="1" applyBorder="1" applyAlignment="1">
      <alignment horizontal="center" vertical="top"/>
    </xf>
    <xf numFmtId="0" fontId="46" fillId="0" borderId="11" xfId="1" applyFont="1" applyBorder="1" applyAlignment="1">
      <alignment horizontal="center" vertical="top"/>
    </xf>
    <xf numFmtId="0" fontId="5" fillId="0" borderId="11" xfId="1" applyFont="1" applyBorder="1" applyAlignment="1">
      <alignment horizontal="center" vertical="top"/>
    </xf>
    <xf numFmtId="0" fontId="5" fillId="0" borderId="44" xfId="1" applyFont="1" applyBorder="1" applyAlignment="1">
      <alignment horizontal="center" vertical="top"/>
    </xf>
    <xf numFmtId="0" fontId="50" fillId="0" borderId="32" xfId="1" applyFont="1" applyBorder="1" applyAlignment="1">
      <alignment horizontal="center" vertical="top" wrapText="1"/>
    </xf>
    <xf numFmtId="0" fontId="46" fillId="0" borderId="38" xfId="1" applyFont="1" applyBorder="1" applyAlignment="1">
      <alignment horizontal="center" vertical="top" wrapText="1"/>
    </xf>
    <xf numFmtId="0" fontId="50" fillId="0" borderId="38" xfId="1" applyFont="1" applyBorder="1" applyAlignment="1">
      <alignment horizontal="center" vertical="top" wrapText="1"/>
    </xf>
    <xf numFmtId="0" fontId="5" fillId="0" borderId="38" xfId="1" applyFont="1" applyBorder="1" applyAlignment="1">
      <alignment horizontal="center" vertical="top" wrapText="1"/>
    </xf>
    <xf numFmtId="0" fontId="46" fillId="0" borderId="37" xfId="1" applyFont="1" applyBorder="1" applyAlignment="1">
      <alignment horizontal="center" vertical="center" wrapText="1"/>
    </xf>
    <xf numFmtId="0" fontId="46" fillId="0" borderId="20" xfId="1" applyFont="1" applyBorder="1" applyAlignment="1">
      <alignment horizontal="center" vertical="center" wrapText="1"/>
    </xf>
    <xf numFmtId="0" fontId="46" fillId="0" borderId="4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6" fillId="0" borderId="34" xfId="1" applyFont="1" applyBorder="1" applyAlignment="1">
      <alignment horizontal="right" wrapText="1"/>
    </xf>
    <xf numFmtId="0" fontId="46" fillId="0" borderId="33" xfId="1" applyFont="1" applyBorder="1" applyAlignment="1">
      <alignment wrapText="1"/>
    </xf>
    <xf numFmtId="0" fontId="5" fillId="0" borderId="35" xfId="1" applyFont="1" applyBorder="1" applyAlignment="1">
      <alignment wrapText="1"/>
    </xf>
    <xf numFmtId="0" fontId="47" fillId="0" borderId="33" xfId="1" applyFont="1" applyBorder="1" applyAlignment="1">
      <alignment horizontal="center" wrapText="1"/>
    </xf>
    <xf numFmtId="0" fontId="47" fillId="0" borderId="35" xfId="1" applyFont="1" applyBorder="1" applyAlignment="1">
      <alignment horizontal="center" wrapText="1"/>
    </xf>
    <xf numFmtId="0" fontId="46" fillId="0" borderId="0" xfId="1" applyFont="1" applyBorder="1" applyAlignment="1">
      <alignment wrapText="1"/>
    </xf>
    <xf numFmtId="0" fontId="46" fillId="0" borderId="20" xfId="1" applyFont="1" applyBorder="1" applyAlignment="1">
      <alignment wrapText="1"/>
    </xf>
    <xf numFmtId="0" fontId="21" fillId="0" borderId="0" xfId="1" applyFont="1" applyAlignment="1"/>
    <xf numFmtId="0" fontId="50" fillId="0" borderId="11" xfId="1" applyFont="1" applyBorder="1" applyAlignment="1">
      <alignment horizontal="center"/>
    </xf>
    <xf numFmtId="0" fontId="46" fillId="0" borderId="11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44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63" fillId="0" borderId="30" xfId="1" applyFont="1" applyBorder="1" applyAlignment="1">
      <alignment horizontal="center" vertical="center" wrapText="1"/>
    </xf>
    <xf numFmtId="0" fontId="63" fillId="0" borderId="3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wrapText="1"/>
    </xf>
    <xf numFmtId="0" fontId="9" fillId="0" borderId="0" xfId="1" applyFont="1" applyBorder="1" applyAlignment="1">
      <alignment horizontal="center" wrapText="1"/>
    </xf>
    <xf numFmtId="0" fontId="9" fillId="0" borderId="20" xfId="1" applyFont="1" applyBorder="1" applyAlignment="1">
      <alignment horizontal="center" wrapText="1"/>
    </xf>
    <xf numFmtId="0" fontId="9" fillId="0" borderId="2" xfId="1" applyFont="1" applyBorder="1" applyAlignment="1">
      <alignment horizontal="center" vertical="top" wrapText="1"/>
    </xf>
    <xf numFmtId="0" fontId="9" fillId="0" borderId="0" xfId="1" applyFont="1" applyBorder="1" applyAlignment="1">
      <alignment horizontal="center" vertical="top" wrapText="1"/>
    </xf>
    <xf numFmtId="0" fontId="9" fillId="0" borderId="20" xfId="1" applyFont="1" applyBorder="1" applyAlignment="1">
      <alignment horizontal="center" vertical="top" wrapText="1"/>
    </xf>
    <xf numFmtId="0" fontId="9" fillId="0" borderId="31" xfId="1" applyFont="1" applyBorder="1" applyAlignment="1">
      <alignment horizontal="center" vertical="top" wrapText="1"/>
    </xf>
    <xf numFmtId="0" fontId="9" fillId="0" borderId="30" xfId="1" applyFont="1" applyBorder="1" applyAlignment="1">
      <alignment horizontal="center" vertical="top" wrapText="1"/>
    </xf>
    <xf numFmtId="0" fontId="9" fillId="0" borderId="32" xfId="1" applyFont="1" applyBorder="1" applyAlignment="1">
      <alignment horizontal="center" vertical="top" wrapText="1"/>
    </xf>
    <xf numFmtId="0" fontId="50" fillId="0" borderId="2" xfId="1" applyFont="1" applyBorder="1" applyAlignment="1">
      <alignment horizontal="center" vertical="top" wrapText="1"/>
    </xf>
    <xf numFmtId="0" fontId="50" fillId="0" borderId="0" xfId="1" applyFont="1" applyBorder="1" applyAlignment="1">
      <alignment horizontal="center" vertical="top" wrapText="1"/>
    </xf>
    <xf numFmtId="0" fontId="50" fillId="0" borderId="31" xfId="1" applyFont="1" applyBorder="1" applyAlignment="1">
      <alignment horizontal="center" vertical="top" wrapText="1"/>
    </xf>
    <xf numFmtId="0" fontId="50" fillId="0" borderId="30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63" fillId="0" borderId="0" xfId="1" applyFont="1" applyAlignment="1">
      <alignment horizontal="left" wrapText="1"/>
    </xf>
    <xf numFmtId="0" fontId="6" fillId="0" borderId="0" xfId="1" applyFont="1" applyAlignment="1">
      <alignment horizontal="left" wrapText="1"/>
    </xf>
    <xf numFmtId="0" fontId="46" fillId="0" borderId="47" xfId="1" applyFont="1" applyBorder="1" applyAlignment="1">
      <alignment horizontal="center"/>
    </xf>
    <xf numFmtId="0" fontId="78" fillId="0" borderId="33" xfId="0" applyFont="1" applyBorder="1"/>
    <xf numFmtId="0" fontId="0" fillId="0" borderId="33" xfId="0" applyBorder="1"/>
    <xf numFmtId="0" fontId="0" fillId="0" borderId="35" xfId="0" applyBorder="1"/>
    <xf numFmtId="0" fontId="50" fillId="0" borderId="45" xfId="1" applyFont="1" applyBorder="1" applyAlignment="1">
      <alignment horizontal="center"/>
    </xf>
    <xf numFmtId="0" fontId="78" fillId="0" borderId="11" xfId="0" applyFont="1" applyBorder="1"/>
    <xf numFmtId="0" fontId="0" fillId="0" borderId="11" xfId="0" applyBorder="1"/>
    <xf numFmtId="0" fontId="0" fillId="0" borderId="44" xfId="0" applyBorder="1"/>
    <xf numFmtId="0" fontId="5" fillId="0" borderId="34" xfId="1" applyFont="1" applyBorder="1" applyAlignment="1">
      <alignment horizontal="center"/>
    </xf>
    <xf numFmtId="0" fontId="5" fillId="0" borderId="33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50" fillId="0" borderId="48" xfId="1" applyFont="1" applyBorder="1" applyAlignment="1">
      <alignment horizontal="center" wrapText="1"/>
    </xf>
    <xf numFmtId="0" fontId="50" fillId="0" borderId="0" xfId="1" applyFont="1" applyBorder="1" applyAlignment="1">
      <alignment horizontal="center" wrapText="1"/>
    </xf>
    <xf numFmtId="0" fontId="50" fillId="0" borderId="20" xfId="1" applyFont="1" applyBorder="1" applyAlignment="1">
      <alignment horizontal="center" wrapText="1"/>
    </xf>
    <xf numFmtId="0" fontId="50" fillId="0" borderId="2" xfId="1" applyFont="1" applyBorder="1" applyAlignment="1">
      <alignment horizontal="center" wrapText="1"/>
    </xf>
    <xf numFmtId="0" fontId="63" fillId="0" borderId="0" xfId="1" applyFont="1" applyAlignment="1"/>
    <xf numFmtId="0" fontId="50" fillId="0" borderId="32" xfId="1" applyFont="1" applyBorder="1" applyAlignment="1">
      <alignment horizontal="center" vertical="center" wrapText="1"/>
    </xf>
    <xf numFmtId="0" fontId="46" fillId="0" borderId="38" xfId="1" applyFont="1" applyBorder="1" applyAlignment="1">
      <alignment horizontal="center" vertical="center" wrapText="1"/>
    </xf>
    <xf numFmtId="0" fontId="50" fillId="0" borderId="38" xfId="1" applyFont="1" applyBorder="1" applyAlignment="1">
      <alignment horizontal="center" vertical="center" wrapText="1"/>
    </xf>
    <xf numFmtId="0" fontId="46" fillId="0" borderId="31" xfId="1" applyFont="1" applyBorder="1" applyAlignment="1">
      <alignment horizontal="center" vertical="center" wrapText="1"/>
    </xf>
    <xf numFmtId="0" fontId="46" fillId="0" borderId="47" xfId="1" applyFont="1" applyBorder="1" applyAlignment="1">
      <alignment horizontal="center" vertical="center"/>
    </xf>
    <xf numFmtId="0" fontId="46" fillId="0" borderId="33" xfId="1" applyFont="1" applyBorder="1" applyAlignment="1">
      <alignment horizontal="center" vertical="center"/>
    </xf>
    <xf numFmtId="0" fontId="46" fillId="0" borderId="45" xfId="1" applyFont="1" applyBorder="1" applyAlignment="1">
      <alignment horizontal="center" vertical="center"/>
    </xf>
    <xf numFmtId="0" fontId="46" fillId="0" borderId="11" xfId="1" applyFont="1" applyBorder="1" applyAlignment="1">
      <alignment horizontal="center" vertical="center"/>
    </xf>
    <xf numFmtId="0" fontId="47" fillId="0" borderId="0" xfId="1" applyFont="1" applyAlignment="1">
      <alignment horizontal="left" wrapText="1"/>
    </xf>
    <xf numFmtId="0" fontId="46" fillId="0" borderId="34" xfId="1" applyFont="1" applyBorder="1" applyAlignment="1">
      <alignment horizontal="center" wrapText="1"/>
    </xf>
    <xf numFmtId="0" fontId="46" fillId="0" borderId="33" xfId="1" applyFont="1" applyBorder="1" applyAlignment="1">
      <alignment horizontal="center" wrapText="1"/>
    </xf>
    <xf numFmtId="0" fontId="46" fillId="0" borderId="35" xfId="1" applyFont="1" applyBorder="1" applyAlignment="1">
      <alignment horizontal="center" wrapText="1"/>
    </xf>
    <xf numFmtId="0" fontId="46" fillId="0" borderId="30" xfId="1" applyFont="1" applyBorder="1" applyAlignment="1">
      <alignment horizontal="center" vertical="top" wrapText="1"/>
    </xf>
    <xf numFmtId="0" fontId="46" fillId="0" borderId="32" xfId="1" applyFont="1" applyBorder="1" applyAlignment="1">
      <alignment horizontal="center" vertical="top" wrapText="1"/>
    </xf>
    <xf numFmtId="0" fontId="5" fillId="0" borderId="34" xfId="1" applyFont="1" applyBorder="1" applyAlignment="1">
      <alignment horizontal="center" wrapText="1"/>
    </xf>
    <xf numFmtId="0" fontId="5" fillId="0" borderId="33" xfId="1" applyFont="1" applyBorder="1" applyAlignment="1"/>
    <xf numFmtId="0" fontId="46" fillId="0" borderId="33" xfId="1" applyFont="1" applyBorder="1" applyAlignment="1">
      <alignment horizontal="center"/>
    </xf>
    <xf numFmtId="0" fontId="46" fillId="0" borderId="35" xfId="1" applyFont="1" applyBorder="1" applyAlignment="1">
      <alignment horizontal="center"/>
    </xf>
    <xf numFmtId="0" fontId="46" fillId="0" borderId="44" xfId="1" applyFont="1" applyBorder="1" applyAlignment="1">
      <alignment horizontal="center"/>
    </xf>
    <xf numFmtId="0" fontId="5" fillId="0" borderId="0" xfId="1" applyFont="1" applyBorder="1" applyAlignment="1"/>
    <xf numFmtId="0" fontId="5" fillId="0" borderId="2" xfId="1" applyFont="1" applyBorder="1" applyAlignment="1"/>
    <xf numFmtId="0" fontId="5" fillId="0" borderId="0" xfId="1" applyFont="1" applyAlignment="1"/>
    <xf numFmtId="0" fontId="5" fillId="0" borderId="4" xfId="1" applyFont="1" applyBorder="1" applyAlignment="1"/>
    <xf numFmtId="0" fontId="5" fillId="0" borderId="11" xfId="1" applyFont="1" applyBorder="1" applyAlignment="1"/>
    <xf numFmtId="0" fontId="68" fillId="0" borderId="0" xfId="1" applyFont="1" applyBorder="1" applyAlignment="1"/>
    <xf numFmtId="0" fontId="50" fillId="0" borderId="45" xfId="1" applyFont="1" applyBorder="1" applyAlignment="1">
      <alignment horizontal="center" vertical="top"/>
    </xf>
    <xf numFmtId="0" fontId="50" fillId="0" borderId="11" xfId="1" applyFont="1" applyBorder="1" applyAlignment="1">
      <alignment horizontal="center" vertical="top"/>
    </xf>
    <xf numFmtId="0" fontId="50" fillId="0" borderId="4" xfId="1" applyFont="1" applyBorder="1" applyAlignment="1">
      <alignment horizontal="center" vertical="top"/>
    </xf>
    <xf numFmtId="0" fontId="47" fillId="0" borderId="0" xfId="1" applyFont="1" applyBorder="1" applyAlignment="1">
      <alignment horizontal="left"/>
    </xf>
    <xf numFmtId="0" fontId="63" fillId="0" borderId="0" xfId="1" applyFont="1" applyBorder="1" applyAlignment="1">
      <alignment horizontal="left"/>
    </xf>
    <xf numFmtId="0" fontId="46" fillId="0" borderId="13" xfId="1" applyFont="1" applyBorder="1" applyAlignment="1">
      <alignment horizontal="center"/>
    </xf>
    <xf numFmtId="0" fontId="46" fillId="0" borderId="12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9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50" fillId="0" borderId="31" xfId="1" applyFont="1" applyBorder="1" applyAlignment="1">
      <alignment horizontal="center"/>
    </xf>
    <xf numFmtId="0" fontId="46" fillId="0" borderId="30" xfId="1" applyFont="1" applyBorder="1" applyAlignment="1">
      <alignment horizontal="center"/>
    </xf>
    <xf numFmtId="0" fontId="46" fillId="0" borderId="32" xfId="1" applyFont="1" applyBorder="1" applyAlignment="1">
      <alignment horizontal="center"/>
    </xf>
    <xf numFmtId="0" fontId="9" fillId="0" borderId="31" xfId="1" applyFont="1" applyBorder="1" applyAlignment="1">
      <alignment horizontal="center"/>
    </xf>
    <xf numFmtId="0" fontId="5" fillId="0" borderId="30" xfId="1" applyFont="1" applyBorder="1" applyAlignment="1">
      <alignment horizontal="center"/>
    </xf>
    <xf numFmtId="0" fontId="50" fillId="0" borderId="30" xfId="1" applyFont="1" applyBorder="1" applyAlignment="1">
      <alignment horizontal="center"/>
    </xf>
    <xf numFmtId="0" fontId="50" fillId="0" borderId="32" xfId="1" applyFont="1" applyBorder="1" applyAlignment="1">
      <alignment horizontal="center"/>
    </xf>
    <xf numFmtId="49" fontId="46" fillId="0" borderId="53" xfId="1" applyNumberFormat="1" applyFont="1" applyFill="1" applyBorder="1" applyAlignment="1">
      <alignment horizontal="center" vertical="center"/>
    </xf>
    <xf numFmtId="49" fontId="46" fillId="0" borderId="16" xfId="1" applyNumberFormat="1" applyFont="1" applyFill="1" applyBorder="1" applyAlignment="1">
      <alignment horizontal="center" vertical="center"/>
    </xf>
    <xf numFmtId="49" fontId="46" fillId="0" borderId="15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49" fontId="5" fillId="0" borderId="15" xfId="1" applyNumberFormat="1" applyFont="1" applyFill="1" applyBorder="1" applyAlignment="1">
      <alignment horizontal="center" vertical="center"/>
    </xf>
    <xf numFmtId="0" fontId="46" fillId="0" borderId="9" xfId="1" applyFont="1" applyBorder="1" applyAlignment="1">
      <alignment horizontal="center"/>
    </xf>
    <xf numFmtId="0" fontId="46" fillId="0" borderId="3" xfId="1" applyFont="1" applyBorder="1" applyAlignment="1">
      <alignment horizontal="center"/>
    </xf>
    <xf numFmtId="0" fontId="50" fillId="0" borderId="3" xfId="1" applyFont="1" applyBorder="1" applyAlignment="1">
      <alignment horizontal="center" vertical="top"/>
    </xf>
    <xf numFmtId="0" fontId="50" fillId="0" borderId="6" xfId="1" applyFont="1" applyBorder="1" applyAlignment="1">
      <alignment horizontal="center" vertical="top"/>
    </xf>
    <xf numFmtId="0" fontId="46" fillId="0" borderId="59" xfId="1" applyFont="1" applyBorder="1" applyAlignment="1">
      <alignment horizontal="center" vertical="center" wrapText="1"/>
    </xf>
    <xf numFmtId="0" fontId="46" fillId="0" borderId="58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68" fillId="0" borderId="0" xfId="1" applyFont="1" applyBorder="1" applyAlignment="1">
      <alignment horizontal="center" vertical="center"/>
    </xf>
    <xf numFmtId="0" fontId="50" fillId="0" borderId="62" xfId="1" applyFont="1" applyBorder="1" applyAlignment="1">
      <alignment horizontal="center"/>
    </xf>
    <xf numFmtId="0" fontId="9" fillId="0" borderId="0" xfId="1" applyFont="1" applyAlignment="1">
      <alignment horizontal="left"/>
    </xf>
    <xf numFmtId="0" fontId="50" fillId="0" borderId="30" xfId="1" applyFont="1" applyBorder="1" applyAlignment="1">
      <alignment horizontal="center" vertical="center" wrapText="1"/>
    </xf>
    <xf numFmtId="0" fontId="46" fillId="0" borderId="33" xfId="1" applyFont="1" applyBorder="1" applyAlignment="1">
      <alignment vertical="center"/>
    </xf>
    <xf numFmtId="0" fontId="46" fillId="0" borderId="45" xfId="1" applyFont="1" applyBorder="1" applyAlignment="1">
      <alignment vertical="center"/>
    </xf>
    <xf numFmtId="0" fontId="46" fillId="0" borderId="11" xfId="1" applyFont="1" applyBorder="1" applyAlignment="1">
      <alignment vertical="center"/>
    </xf>
    <xf numFmtId="0" fontId="50" fillId="0" borderId="34" xfId="1" applyFont="1" applyBorder="1" applyAlignment="1">
      <alignment horizontal="center" vertical="center" wrapText="1"/>
    </xf>
    <xf numFmtId="0" fontId="50" fillId="0" borderId="33" xfId="1" applyFont="1" applyBorder="1" applyAlignment="1">
      <alignment horizontal="center" vertical="center" wrapText="1"/>
    </xf>
    <xf numFmtId="0" fontId="50" fillId="0" borderId="2" xfId="1" applyFont="1" applyBorder="1" applyAlignment="1">
      <alignment horizontal="center" vertical="center" wrapText="1"/>
    </xf>
    <xf numFmtId="0" fontId="50" fillId="0" borderId="0" xfId="1" applyFont="1" applyBorder="1" applyAlignment="1">
      <alignment horizontal="center" vertical="center" wrapText="1"/>
    </xf>
    <xf numFmtId="0" fontId="50" fillId="0" borderId="31" xfId="1" applyFont="1" applyBorder="1" applyAlignment="1">
      <alignment horizontal="center" vertical="center" wrapText="1"/>
    </xf>
    <xf numFmtId="0" fontId="97" fillId="0" borderId="0" xfId="7" applyFont="1" applyAlignment="1"/>
    <xf numFmtId="0" fontId="46" fillId="0" borderId="0" xfId="7" applyFont="1" applyAlignment="1"/>
    <xf numFmtId="0" fontId="47" fillId="0" borderId="0" xfId="7" applyFont="1" applyAlignment="1"/>
    <xf numFmtId="0" fontId="65" fillId="0" borderId="0" xfId="7" applyFont="1" applyAlignment="1"/>
    <xf numFmtId="0" fontId="50" fillId="0" borderId="0" xfId="7" applyNumberFormat="1" applyFont="1" applyBorder="1" applyAlignment="1">
      <alignment horizontal="left"/>
    </xf>
    <xf numFmtId="0" fontId="50" fillId="0" borderId="3" xfId="7" applyNumberFormat="1" applyFont="1" applyBorder="1" applyAlignment="1">
      <alignment horizontal="left"/>
    </xf>
    <xf numFmtId="165" fontId="46" fillId="0" borderId="0" xfId="7" applyNumberFormat="1" applyFont="1" applyBorder="1" applyAlignment="1">
      <alignment horizontal="center"/>
    </xf>
    <xf numFmtId="165" fontId="46" fillId="0" borderId="3" xfId="7" applyNumberFormat="1" applyFont="1" applyBorder="1" applyAlignment="1">
      <alignment horizontal="center"/>
    </xf>
    <xf numFmtId="165" fontId="46" fillId="0" borderId="0" xfId="7" applyNumberFormat="1" applyFont="1" applyBorder="1" applyAlignment="1">
      <alignment horizontal="left"/>
    </xf>
    <xf numFmtId="165" fontId="46" fillId="0" borderId="3" xfId="7" applyNumberFormat="1" applyFont="1" applyBorder="1" applyAlignment="1">
      <alignment horizontal="left"/>
    </xf>
    <xf numFmtId="0" fontId="46" fillId="0" borderId="0" xfId="7" applyFont="1" applyBorder="1" applyAlignment="1">
      <alignment wrapText="1"/>
    </xf>
    <xf numFmtId="0" fontId="46" fillId="0" borderId="3" xfId="7" applyFont="1" applyBorder="1" applyAlignment="1">
      <alignment wrapText="1"/>
    </xf>
    <xf numFmtId="0" fontId="50" fillId="0" borderId="0" xfId="7" applyNumberFormat="1" applyFont="1" applyBorder="1" applyAlignment="1">
      <alignment horizontal="left" wrapText="1"/>
    </xf>
    <xf numFmtId="0" fontId="46" fillId="0" borderId="0" xfId="7" applyNumberFormat="1" applyFont="1" applyBorder="1" applyAlignment="1">
      <alignment horizontal="left" wrapText="1"/>
    </xf>
    <xf numFmtId="0" fontId="46" fillId="0" borderId="3" xfId="7" applyNumberFormat="1" applyFont="1" applyBorder="1" applyAlignment="1">
      <alignment horizontal="left" wrapText="1"/>
    </xf>
    <xf numFmtId="49" fontId="46" fillId="0" borderId="0" xfId="7" applyNumberFormat="1" applyFont="1" applyBorder="1" applyAlignment="1">
      <alignment horizontal="left"/>
    </xf>
    <xf numFmtId="49" fontId="46" fillId="0" borderId="3" xfId="7" applyNumberFormat="1" applyFont="1" applyBorder="1" applyAlignment="1">
      <alignment horizontal="left"/>
    </xf>
    <xf numFmtId="0" fontId="46" fillId="0" borderId="0" xfId="7" applyNumberFormat="1" applyFont="1" applyBorder="1" applyAlignment="1">
      <alignment horizontal="left"/>
    </xf>
    <xf numFmtId="0" fontId="46" fillId="0" borderId="3" xfId="7" applyNumberFormat="1" applyFont="1" applyBorder="1" applyAlignment="1">
      <alignment horizontal="left"/>
    </xf>
    <xf numFmtId="0" fontId="50" fillId="0" borderId="0" xfId="7" applyFont="1" applyBorder="1" applyAlignment="1">
      <alignment horizontal="left"/>
    </xf>
    <xf numFmtId="0" fontId="46" fillId="0" borderId="0" xfId="7" applyFont="1" applyBorder="1" applyAlignment="1">
      <alignment horizontal="left"/>
    </xf>
    <xf numFmtId="0" fontId="46" fillId="0" borderId="3" xfId="7" applyFont="1" applyBorder="1" applyAlignment="1">
      <alignment horizontal="left"/>
    </xf>
    <xf numFmtId="0" fontId="46" fillId="0" borderId="47" xfId="7" applyFont="1" applyBorder="1" applyAlignment="1">
      <alignment horizontal="center" vertical="center" wrapText="1"/>
    </xf>
    <xf numFmtId="0" fontId="46" fillId="0" borderId="33" xfId="7" applyFont="1" applyBorder="1" applyAlignment="1">
      <alignment horizontal="center" vertical="center" wrapText="1"/>
    </xf>
    <xf numFmtId="0" fontId="5" fillId="0" borderId="33" xfId="7" applyFont="1" applyBorder="1" applyAlignment="1">
      <alignment horizontal="center" vertical="center" wrapText="1"/>
    </xf>
    <xf numFmtId="0" fontId="46" fillId="0" borderId="45" xfId="7" applyFont="1" applyBorder="1" applyAlignment="1">
      <alignment horizontal="center" vertical="center" wrapText="1"/>
    </xf>
    <xf numFmtId="0" fontId="46" fillId="0" borderId="11" xfId="7" applyFont="1" applyBorder="1" applyAlignment="1">
      <alignment horizontal="center" vertical="center" wrapText="1"/>
    </xf>
    <xf numFmtId="0" fontId="5" fillId="0" borderId="11" xfId="7" applyFont="1" applyBorder="1" applyAlignment="1">
      <alignment horizontal="center" vertical="center" wrapText="1"/>
    </xf>
    <xf numFmtId="0" fontId="46" fillId="0" borderId="0" xfId="7" applyFont="1" applyBorder="1" applyAlignment="1"/>
    <xf numFmtId="0" fontId="50" fillId="0" borderId="0" xfId="7" applyFont="1" applyBorder="1" applyAlignment="1"/>
    <xf numFmtId="0" fontId="50" fillId="0" borderId="3" xfId="7" applyNumberFormat="1" applyFont="1" applyBorder="1" applyAlignment="1">
      <alignment horizontal="left" wrapText="1"/>
    </xf>
    <xf numFmtId="0" fontId="50" fillId="0" borderId="0" xfId="7" applyFont="1" applyBorder="1" applyAlignment="1">
      <alignment horizontal="left" wrapText="1"/>
    </xf>
    <xf numFmtId="0" fontId="50" fillId="0" borderId="3" xfId="7" applyFont="1" applyBorder="1" applyAlignment="1">
      <alignment horizontal="left" wrapText="1"/>
    </xf>
    <xf numFmtId="0" fontId="46" fillId="0" borderId="52" xfId="7" applyFont="1" applyBorder="1" applyAlignment="1">
      <alignment horizontal="center" vertical="center" wrapText="1"/>
    </xf>
    <xf numFmtId="0" fontId="46" fillId="0" borderId="9" xfId="7" applyFont="1" applyBorder="1" applyAlignment="1">
      <alignment horizontal="center" vertical="center" wrapText="1"/>
    </xf>
    <xf numFmtId="0" fontId="46" fillId="0" borderId="0" xfId="7" applyFont="1" applyBorder="1" applyAlignment="1">
      <alignment horizontal="center" vertical="center" wrapText="1"/>
    </xf>
    <xf numFmtId="0" fontId="46" fillId="0" borderId="3" xfId="7" applyFont="1" applyBorder="1" applyAlignment="1">
      <alignment horizontal="center" vertical="center" wrapText="1"/>
    </xf>
    <xf numFmtId="0" fontId="46" fillId="0" borderId="6" xfId="7" applyFont="1" applyBorder="1" applyAlignment="1">
      <alignment horizontal="center" vertical="center" wrapText="1"/>
    </xf>
    <xf numFmtId="165" fontId="50" fillId="0" borderId="0" xfId="7" applyNumberFormat="1" applyFont="1" applyBorder="1" applyAlignment="1">
      <alignment horizontal="left" wrapText="1"/>
    </xf>
    <xf numFmtId="165" fontId="50" fillId="0" borderId="3" xfId="7" applyNumberFormat="1" applyFont="1" applyBorder="1" applyAlignment="1">
      <alignment horizontal="left" wrapText="1"/>
    </xf>
    <xf numFmtId="0" fontId="46" fillId="0" borderId="15" xfId="1" applyFont="1" applyBorder="1" applyAlignment="1">
      <alignment horizontal="center" vertical="center"/>
    </xf>
    <xf numFmtId="0" fontId="46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46" fillId="0" borderId="56" xfId="1" applyFont="1" applyBorder="1" applyAlignment="1">
      <alignment horizontal="center" vertical="center" wrapText="1"/>
    </xf>
    <xf numFmtId="2" fontId="46" fillId="0" borderId="13" xfId="1" applyNumberFormat="1" applyFont="1" applyBorder="1" applyAlignment="1">
      <alignment horizontal="center" vertical="center"/>
    </xf>
    <xf numFmtId="2" fontId="46" fillId="0" borderId="12" xfId="1" applyNumberFormat="1" applyFont="1" applyBorder="1" applyAlignment="1">
      <alignment horizontal="center" vertical="center"/>
    </xf>
    <xf numFmtId="0" fontId="47" fillId="0" borderId="39" xfId="1" applyFont="1" applyBorder="1" applyAlignment="1">
      <alignment horizontal="center" vertical="center" wrapText="1"/>
    </xf>
    <xf numFmtId="0" fontId="47" fillId="0" borderId="38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38" xfId="1" applyFont="1" applyBorder="1" applyAlignment="1">
      <alignment horizontal="center" vertical="center" wrapText="1"/>
    </xf>
    <xf numFmtId="0" fontId="21" fillId="0" borderId="39" xfId="1" applyFont="1" applyBorder="1" applyAlignment="1">
      <alignment horizontal="center" vertical="center" wrapText="1"/>
    </xf>
    <xf numFmtId="0" fontId="21" fillId="0" borderId="39" xfId="1" applyFont="1" applyFill="1" applyBorder="1" applyAlignment="1">
      <alignment horizontal="center" vertical="center" wrapText="1"/>
    </xf>
    <xf numFmtId="0" fontId="21" fillId="0" borderId="38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47" fillId="0" borderId="61" xfId="1" applyFont="1" applyBorder="1" applyAlignment="1">
      <alignment horizontal="center" vertical="center" wrapText="1"/>
    </xf>
    <xf numFmtId="0" fontId="47" fillId="0" borderId="60" xfId="1" applyFont="1" applyBorder="1" applyAlignment="1">
      <alignment horizontal="center" vertical="center" wrapText="1"/>
    </xf>
    <xf numFmtId="0" fontId="47" fillId="0" borderId="37" xfId="1" applyFont="1" applyBorder="1" applyAlignment="1">
      <alignment horizontal="center" vertical="center" wrapText="1"/>
    </xf>
    <xf numFmtId="0" fontId="47" fillId="0" borderId="20" xfId="1" applyFont="1" applyBorder="1" applyAlignment="1">
      <alignment horizontal="center" vertical="center" wrapText="1"/>
    </xf>
    <xf numFmtId="0" fontId="47" fillId="0" borderId="13" xfId="1" applyFont="1" applyBorder="1" applyAlignment="1">
      <alignment horizontal="center" vertical="center"/>
    </xf>
    <xf numFmtId="0" fontId="47" fillId="0" borderId="12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63" xfId="1" applyFont="1" applyBorder="1" applyAlignment="1">
      <alignment horizontal="center" vertical="center"/>
    </xf>
    <xf numFmtId="0" fontId="47" fillId="0" borderId="7" xfId="1" applyFont="1" applyBorder="1" applyAlignment="1">
      <alignment horizontal="center" vertical="center" wrapText="1"/>
    </xf>
    <xf numFmtId="0" fontId="47" fillId="0" borderId="52" xfId="1" applyFont="1" applyBorder="1" applyAlignment="1">
      <alignment horizontal="center" vertical="center" wrapText="1"/>
    </xf>
    <xf numFmtId="0" fontId="47" fillId="0" borderId="9" xfId="1" applyFont="1" applyBorder="1" applyAlignment="1">
      <alignment horizontal="center" vertical="center" wrapText="1"/>
    </xf>
    <xf numFmtId="0" fontId="47" fillId="0" borderId="2" xfId="1" applyFont="1" applyBorder="1" applyAlignment="1">
      <alignment horizontal="center" vertical="center" wrapText="1"/>
    </xf>
    <xf numFmtId="0" fontId="47" fillId="0" borderId="0" xfId="1" applyFont="1" applyBorder="1" applyAlignment="1">
      <alignment horizontal="center" vertical="center" wrapText="1"/>
    </xf>
    <xf numFmtId="0" fontId="47" fillId="0" borderId="3" xfId="1" applyFont="1" applyBorder="1" applyAlignment="1">
      <alignment horizontal="center" vertical="center" wrapText="1"/>
    </xf>
    <xf numFmtId="0" fontId="47" fillId="0" borderId="4" xfId="1" applyFont="1" applyBorder="1" applyAlignment="1">
      <alignment horizontal="center" vertical="center" wrapText="1"/>
    </xf>
    <xf numFmtId="0" fontId="47" fillId="0" borderId="11" xfId="1" applyFont="1" applyBorder="1" applyAlignment="1">
      <alignment horizontal="center" vertical="center" wrapText="1"/>
    </xf>
    <xf numFmtId="0" fontId="47" fillId="0" borderId="6" xfId="1" applyFont="1" applyBorder="1" applyAlignment="1">
      <alignment horizontal="center" vertical="center" wrapText="1"/>
    </xf>
    <xf numFmtId="0" fontId="47" fillId="0" borderId="64" xfId="1" applyFont="1" applyBorder="1" applyAlignment="1">
      <alignment horizontal="center" vertical="center" wrapText="1"/>
    </xf>
    <xf numFmtId="0" fontId="47" fillId="0" borderId="14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40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46" fillId="0" borderId="13" xfId="1" applyFont="1" applyBorder="1" applyAlignment="1">
      <alignment horizontal="center" vertical="center"/>
    </xf>
    <xf numFmtId="0" fontId="46" fillId="0" borderId="12" xfId="1" applyFont="1" applyBorder="1" applyAlignment="1">
      <alignment horizontal="center" vertical="center"/>
    </xf>
    <xf numFmtId="0" fontId="47" fillId="0" borderId="44" xfId="1" applyFont="1" applyBorder="1" applyAlignment="1">
      <alignment horizontal="center" vertical="center" wrapText="1"/>
    </xf>
    <xf numFmtId="0" fontId="46" fillId="0" borderId="52" xfId="1" applyFont="1" applyBorder="1" applyAlignment="1">
      <alignment horizontal="center" vertical="center" wrapText="1"/>
    </xf>
    <xf numFmtId="0" fontId="46" fillId="0" borderId="0" xfId="1" applyFont="1" applyBorder="1" applyAlignment="1">
      <alignment horizontal="center" vertical="center" wrapText="1"/>
    </xf>
    <xf numFmtId="0" fontId="46" fillId="0" borderId="11" xfId="1" applyFont="1" applyBorder="1" applyAlignment="1">
      <alignment horizontal="center" vertical="center" wrapText="1"/>
    </xf>
    <xf numFmtId="0" fontId="21" fillId="0" borderId="52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46" fillId="0" borderId="14" xfId="1" applyFont="1" applyBorder="1" applyAlignment="1">
      <alignment horizontal="center" vertical="center" wrapText="1"/>
    </xf>
    <xf numFmtId="0" fontId="46" fillId="0" borderId="40" xfId="1" applyFont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center" vertical="center" wrapText="1"/>
    </xf>
    <xf numFmtId="2" fontId="5" fillId="0" borderId="8" xfId="1" applyNumberFormat="1" applyFont="1" applyFill="1" applyBorder="1" applyAlignment="1">
      <alignment horizontal="center" vertical="center" wrapText="1"/>
    </xf>
    <xf numFmtId="2" fontId="5" fillId="0" borderId="38" xfId="1" applyNumberFormat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46" fillId="0" borderId="65" xfId="12" applyFont="1" applyBorder="1" applyAlignment="1">
      <alignment horizontal="center"/>
    </xf>
    <xf numFmtId="0" fontId="46" fillId="0" borderId="56" xfId="12" applyFont="1" applyBorder="1" applyAlignment="1">
      <alignment horizontal="center"/>
    </xf>
    <xf numFmtId="0" fontId="46" fillId="0" borderId="0" xfId="12" applyFont="1" applyBorder="1" applyAlignment="1">
      <alignment horizontal="center" vertical="center" wrapText="1"/>
    </xf>
    <xf numFmtId="0" fontId="46" fillId="0" borderId="52" xfId="12" applyFont="1" applyBorder="1" applyAlignment="1">
      <alignment horizontal="center" vertical="center" wrapText="1"/>
    </xf>
    <xf numFmtId="0" fontId="68" fillId="0" borderId="52" xfId="12" applyFont="1" applyBorder="1" applyAlignment="1">
      <alignment horizontal="center" wrapText="1"/>
    </xf>
    <xf numFmtId="0" fontId="68" fillId="0" borderId="0" xfId="12" applyFont="1" applyBorder="1" applyAlignment="1">
      <alignment horizontal="center" wrapText="1"/>
    </xf>
    <xf numFmtId="0" fontId="46" fillId="0" borderId="11" xfId="12" applyFont="1" applyBorder="1" applyAlignment="1">
      <alignment horizontal="center" vertical="center" wrapText="1"/>
    </xf>
    <xf numFmtId="0" fontId="46" fillId="0" borderId="0" xfId="12" applyFont="1" applyAlignment="1">
      <alignment wrapText="1"/>
    </xf>
    <xf numFmtId="0" fontId="68" fillId="0" borderId="0" xfId="12" applyFont="1" applyAlignment="1">
      <alignment horizontal="center" vertical="top" wrapText="1"/>
    </xf>
    <xf numFmtId="0" fontId="47" fillId="0" borderId="0" xfId="12" applyFont="1" applyAlignment="1">
      <alignment horizontal="left" wrapText="1"/>
    </xf>
    <xf numFmtId="0" fontId="63" fillId="0" borderId="0" xfId="12" applyFont="1" applyAlignment="1">
      <alignment horizontal="left" wrapText="1"/>
    </xf>
    <xf numFmtId="0" fontId="68" fillId="0" borderId="0" xfId="12" applyFont="1" applyBorder="1" applyAlignment="1">
      <alignment horizontal="center" vertical="center" wrapText="1"/>
    </xf>
    <xf numFmtId="0" fontId="46" fillId="0" borderId="45" xfId="12" applyFont="1" applyBorder="1" applyAlignment="1">
      <alignment horizontal="center" vertical="center" wrapText="1"/>
    </xf>
    <xf numFmtId="0" fontId="46" fillId="0" borderId="0" xfId="12" applyFont="1" applyAlignment="1">
      <alignment horizontal="center" vertical="top" wrapText="1"/>
    </xf>
    <xf numFmtId="0" fontId="97" fillId="0" borderId="0" xfId="12" applyFont="1" applyBorder="1" applyAlignment="1">
      <alignment horizontal="center" vertical="center" wrapText="1"/>
    </xf>
    <xf numFmtId="0" fontId="5" fillId="0" borderId="13" xfId="12" applyFont="1" applyBorder="1" applyAlignment="1">
      <alignment horizontal="center" vertical="center" wrapText="1"/>
    </xf>
    <xf numFmtId="0" fontId="5" fillId="0" borderId="12" xfId="12" applyFont="1" applyBorder="1" applyAlignment="1">
      <alignment horizontal="center" vertical="center" wrapText="1"/>
    </xf>
    <xf numFmtId="0" fontId="5" fillId="0" borderId="52" xfId="12" applyFont="1" applyBorder="1" applyAlignment="1">
      <alignment horizontal="center" vertical="top" wrapText="1"/>
    </xf>
    <xf numFmtId="0" fontId="5" fillId="0" borderId="0" xfId="12" applyFont="1" applyBorder="1" applyAlignment="1">
      <alignment horizontal="center" vertical="top" wrapText="1"/>
    </xf>
    <xf numFmtId="0" fontId="7" fillId="0" borderId="0" xfId="12" applyFont="1" applyAlignment="1">
      <alignment horizontal="center" vertical="top" wrapText="1"/>
    </xf>
    <xf numFmtId="0" fontId="7" fillId="0" borderId="0" xfId="12" applyFont="1" applyAlignment="1">
      <alignment horizontal="center" vertical="top"/>
    </xf>
    <xf numFmtId="0" fontId="7" fillId="0" borderId="0" xfId="12" applyFont="1" applyBorder="1" applyAlignment="1">
      <alignment horizontal="center" vertical="top" wrapText="1"/>
    </xf>
    <xf numFmtId="0" fontId="46" fillId="0" borderId="56" xfId="12" applyFont="1" applyBorder="1" applyAlignment="1">
      <alignment horizontal="center" vertical="center"/>
    </xf>
    <xf numFmtId="0" fontId="46" fillId="0" borderId="12" xfId="12" applyFont="1" applyBorder="1" applyAlignment="1">
      <alignment horizontal="center" vertical="center"/>
    </xf>
    <xf numFmtId="0" fontId="46" fillId="0" borderId="65" xfId="12" applyFont="1" applyBorder="1" applyAlignment="1">
      <alignment horizontal="center" vertical="center"/>
    </xf>
    <xf numFmtId="0" fontId="46" fillId="0" borderId="63" xfId="12" applyFont="1" applyBorder="1" applyAlignment="1">
      <alignment horizontal="center" vertical="center"/>
    </xf>
    <xf numFmtId="0" fontId="46" fillId="0" borderId="15" xfId="12" applyFont="1" applyBorder="1" applyAlignment="1">
      <alignment horizontal="center" vertical="center"/>
    </xf>
    <xf numFmtId="0" fontId="5" fillId="0" borderId="14" xfId="12" applyFont="1" applyBorder="1" applyAlignment="1">
      <alignment horizontal="center" vertical="center"/>
    </xf>
    <xf numFmtId="0" fontId="46" fillId="0" borderId="13" xfId="12" applyFont="1" applyBorder="1" applyAlignment="1">
      <alignment horizontal="center" vertical="center" wrapText="1"/>
    </xf>
    <xf numFmtId="0" fontId="46" fillId="0" borderId="12" xfId="12" applyFont="1" applyBorder="1" applyAlignment="1">
      <alignment horizontal="center" vertical="center" wrapText="1"/>
    </xf>
    <xf numFmtId="0" fontId="68" fillId="0" borderId="52" xfId="12" applyFont="1" applyBorder="1" applyAlignment="1">
      <alignment horizontal="center" vertical="top" wrapText="1"/>
    </xf>
    <xf numFmtId="0" fontId="68" fillId="0" borderId="0" xfId="12" applyFont="1" applyBorder="1" applyAlignment="1">
      <alignment horizontal="center" vertical="top" wrapText="1"/>
    </xf>
    <xf numFmtId="0" fontId="46" fillId="0" borderId="56" xfId="12" applyFont="1" applyBorder="1" applyAlignment="1">
      <alignment horizontal="center" vertical="center" wrapText="1"/>
    </xf>
    <xf numFmtId="0" fontId="144" fillId="0" borderId="0" xfId="12" applyFont="1" applyAlignment="1">
      <alignment horizontal="center" vertical="top" wrapText="1"/>
    </xf>
    <xf numFmtId="0" fontId="142" fillId="0" borderId="0" xfId="12" applyFont="1" applyAlignment="1">
      <alignment horizontal="center" vertical="top" wrapText="1"/>
    </xf>
    <xf numFmtId="0" fontId="142" fillId="0" borderId="0" xfId="12" applyFont="1" applyAlignment="1">
      <alignment horizontal="center" wrapText="1"/>
    </xf>
    <xf numFmtId="0" fontId="144" fillId="0" borderId="0" xfId="12" applyFont="1" applyAlignment="1">
      <alignment horizontal="center" wrapText="1"/>
    </xf>
    <xf numFmtId="0" fontId="142" fillId="0" borderId="52" xfId="12" applyFont="1" applyBorder="1" applyAlignment="1">
      <alignment horizontal="center" vertical="top" wrapText="1"/>
    </xf>
    <xf numFmtId="0" fontId="141" fillId="0" borderId="68" xfId="12" applyFont="1" applyBorder="1" applyAlignment="1">
      <alignment horizontal="center" vertical="center" wrapText="1"/>
    </xf>
    <xf numFmtId="0" fontId="141" fillId="0" borderId="66" xfId="12" applyFont="1" applyBorder="1" applyAlignment="1">
      <alignment horizontal="center" vertical="center" wrapText="1"/>
    </xf>
    <xf numFmtId="0" fontId="46" fillId="0" borderId="67" xfId="12" applyFont="1" applyBorder="1" applyAlignment="1">
      <alignment horizontal="center" vertical="center" wrapText="1"/>
    </xf>
    <xf numFmtId="0" fontId="68" fillId="0" borderId="0" xfId="53" applyFont="1" applyBorder="1" applyAlignment="1">
      <alignment horizontal="center"/>
    </xf>
    <xf numFmtId="0" fontId="97" fillId="0" borderId="0" xfId="53" applyFont="1" applyBorder="1" applyAlignment="1">
      <alignment horizontal="center"/>
    </xf>
    <xf numFmtId="0" fontId="46" fillId="0" borderId="9" xfId="53" applyFont="1" applyBorder="1" applyAlignment="1">
      <alignment horizontal="center" vertical="center" wrapText="1"/>
    </xf>
    <xf numFmtId="0" fontId="46" fillId="0" borderId="6" xfId="53" applyFont="1" applyBorder="1" applyAlignment="1">
      <alignment horizontal="center" vertical="center" wrapText="1"/>
    </xf>
    <xf numFmtId="0" fontId="46" fillId="0" borderId="29" xfId="53" applyFont="1" applyBorder="1" applyAlignment="1">
      <alignment horizontal="center" vertical="center"/>
    </xf>
    <xf numFmtId="0" fontId="46" fillId="0" borderId="69" xfId="53" applyFont="1" applyBorder="1" applyAlignment="1">
      <alignment horizontal="center" vertical="center"/>
    </xf>
    <xf numFmtId="0" fontId="46" fillId="0" borderId="8" xfId="53" applyFont="1" applyBorder="1" applyAlignment="1">
      <alignment horizontal="center" vertical="center"/>
    </xf>
    <xf numFmtId="0" fontId="46" fillId="0" borderId="5" xfId="53" applyFont="1" applyBorder="1" applyAlignment="1">
      <alignment horizontal="center" vertical="center"/>
    </xf>
    <xf numFmtId="0" fontId="50" fillId="0" borderId="0" xfId="1" applyFont="1" applyAlignment="1">
      <alignment horizontal="left" wrapText="1"/>
    </xf>
    <xf numFmtId="0" fontId="68" fillId="0" borderId="0" xfId="1" applyFont="1" applyBorder="1" applyAlignment="1">
      <alignment horizontal="center" vertical="center" wrapText="1"/>
    </xf>
    <xf numFmtId="0" fontId="97" fillId="0" borderId="0" xfId="1" applyFont="1" applyBorder="1" applyAlignment="1">
      <alignment horizontal="center" vertical="center" wrapText="1"/>
    </xf>
    <xf numFmtId="0" fontId="62" fillId="0" borderId="0" xfId="1" applyFont="1" applyAlignment="1">
      <alignment wrapText="1"/>
    </xf>
    <xf numFmtId="0" fontId="47" fillId="0" borderId="0" xfId="1" applyFont="1" applyBorder="1" applyAlignment="1">
      <alignment wrapText="1"/>
    </xf>
    <xf numFmtId="0" fontId="39" fillId="0" borderId="0" xfId="1" applyFont="1" applyBorder="1" applyAlignment="1">
      <alignment wrapText="1"/>
    </xf>
    <xf numFmtId="0" fontId="46" fillId="0" borderId="7" xfId="1" applyFont="1" applyFill="1" applyBorder="1" applyAlignment="1">
      <alignment horizontal="center" vertical="center"/>
    </xf>
    <xf numFmtId="0" fontId="46" fillId="0" borderId="4" xfId="1" applyFont="1" applyFill="1" applyBorder="1" applyAlignment="1">
      <alignment horizontal="center" vertical="center"/>
    </xf>
    <xf numFmtId="0" fontId="46" fillId="0" borderId="37" xfId="1" applyFont="1" applyBorder="1" applyAlignment="1">
      <alignment horizontal="center" vertical="center"/>
    </xf>
    <xf numFmtId="0" fontId="46" fillId="0" borderId="44" xfId="1" applyFont="1" applyBorder="1" applyAlignment="1">
      <alignment horizontal="center" vertical="center"/>
    </xf>
    <xf numFmtId="0" fontId="71" fillId="0" borderId="7" xfId="1" applyFont="1" applyFill="1" applyBorder="1" applyAlignment="1">
      <alignment horizontal="center" vertical="center"/>
    </xf>
    <xf numFmtId="0" fontId="71" fillId="0" borderId="4" xfId="1" applyFont="1" applyFill="1" applyBorder="1" applyAlignment="1">
      <alignment horizontal="center" vertical="center"/>
    </xf>
    <xf numFmtId="0" fontId="63" fillId="0" borderId="0" xfId="1" applyFont="1" applyBorder="1" applyAlignment="1">
      <alignment wrapText="1"/>
    </xf>
    <xf numFmtId="0" fontId="62" fillId="0" borderId="0" xfId="1" applyFont="1" applyBorder="1" applyAlignment="1">
      <alignment wrapText="1"/>
    </xf>
    <xf numFmtId="0" fontId="68" fillId="0" borderId="0" xfId="54" applyFont="1" applyAlignment="1">
      <alignment horizontal="center"/>
    </xf>
    <xf numFmtId="0" fontId="97" fillId="0" borderId="0" xfId="53" applyFont="1" applyBorder="1" applyAlignment="1">
      <alignment horizontal="center" vertical="top"/>
    </xf>
    <xf numFmtId="0" fontId="68" fillId="0" borderId="0" xfId="53" applyFont="1" applyAlignment="1">
      <alignment horizontal="left" wrapText="1"/>
    </xf>
    <xf numFmtId="0" fontId="97" fillId="0" borderId="0" xfId="53" applyFont="1" applyAlignment="1">
      <alignment wrapText="1"/>
    </xf>
    <xf numFmtId="0" fontId="19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19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/>
    </xf>
    <xf numFmtId="0" fontId="68" fillId="0" borderId="0" xfId="1" applyFont="1" applyBorder="1" applyAlignment="1">
      <alignment horizontal="center" vertical="top"/>
    </xf>
    <xf numFmtId="0" fontId="97" fillId="0" borderId="0" xfId="1" applyFont="1" applyFill="1" applyBorder="1" applyAlignment="1">
      <alignment horizontal="center"/>
    </xf>
    <xf numFmtId="0" fontId="68" fillId="0" borderId="0" xfId="1" applyFont="1" applyFill="1" applyBorder="1" applyAlignment="1">
      <alignment horizontal="center"/>
    </xf>
    <xf numFmtId="0" fontId="68" fillId="0" borderId="0" xfId="1" applyFont="1" applyFill="1" applyAlignment="1">
      <alignment horizontal="center"/>
    </xf>
    <xf numFmtId="0" fontId="97" fillId="0" borderId="0" xfId="1" applyFont="1" applyFill="1" applyAlignment="1">
      <alignment horizontal="center"/>
    </xf>
    <xf numFmtId="0" fontId="19" fillId="0" borderId="0" xfId="1" applyFont="1" applyFill="1" applyBorder="1" applyAlignment="1">
      <alignment horizontal="center"/>
    </xf>
    <xf numFmtId="0" fontId="46" fillId="0" borderId="52" xfId="1" applyFont="1" applyBorder="1" applyAlignment="1">
      <alignment horizontal="center" vertical="center"/>
    </xf>
    <xf numFmtId="0" fontId="46" fillId="0" borderId="30" xfId="1" applyFont="1" applyBorder="1" applyAlignment="1">
      <alignment horizontal="center" vertical="center"/>
    </xf>
    <xf numFmtId="0" fontId="46" fillId="0" borderId="32" xfId="1" applyFont="1" applyBorder="1" applyAlignment="1">
      <alignment horizontal="center" vertical="center"/>
    </xf>
    <xf numFmtId="0" fontId="46" fillId="0" borderId="31" xfId="1" applyFont="1" applyBorder="1" applyAlignment="1">
      <alignment horizontal="center" vertical="center"/>
    </xf>
    <xf numFmtId="0" fontId="50" fillId="0" borderId="30" xfId="1" applyFont="1" applyBorder="1" applyAlignment="1">
      <alignment horizontal="center" vertical="center"/>
    </xf>
    <xf numFmtId="0" fontId="50" fillId="0" borderId="32" xfId="1" applyFont="1" applyBorder="1" applyAlignment="1">
      <alignment horizontal="center" vertical="center"/>
    </xf>
    <xf numFmtId="0" fontId="50" fillId="0" borderId="31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63" fillId="0" borderId="0" xfId="1" applyFont="1" applyAlignment="1">
      <alignment horizontal="left" vertical="top" wrapText="1"/>
    </xf>
    <xf numFmtId="0" fontId="47" fillId="0" borderId="0" xfId="1" applyFont="1" applyAlignment="1">
      <alignment vertical="top"/>
    </xf>
    <xf numFmtId="0" fontId="63" fillId="0" borderId="0" xfId="1" applyFont="1" applyAlignment="1">
      <alignment horizontal="left" vertical="center" wrapText="1"/>
    </xf>
    <xf numFmtId="0" fontId="47" fillId="0" borderId="0" xfId="1" applyFont="1" applyAlignment="1">
      <alignment horizontal="left" vertical="center"/>
    </xf>
    <xf numFmtId="0" fontId="96" fillId="0" borderId="0" xfId="1" applyFont="1" applyAlignment="1">
      <alignment horizontal="left" vertical="center" wrapText="1"/>
    </xf>
    <xf numFmtId="0" fontId="134" fillId="0" borderId="0" xfId="1" applyFont="1" applyAlignment="1"/>
    <xf numFmtId="0" fontId="63" fillId="0" borderId="0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center" vertical="center"/>
    </xf>
    <xf numFmtId="0" fontId="63" fillId="0" borderId="0" xfId="1" applyFont="1" applyAlignment="1">
      <alignment vertical="top" wrapText="1"/>
    </xf>
    <xf numFmtId="0" fontId="47" fillId="0" borderId="0" xfId="1" applyFont="1" applyAlignment="1">
      <alignment vertical="top" wrapText="1"/>
    </xf>
    <xf numFmtId="0" fontId="39" fillId="0" borderId="0" xfId="1" applyFont="1" applyAlignment="1">
      <alignment vertical="top" wrapText="1"/>
    </xf>
    <xf numFmtId="0" fontId="8" fillId="0" borderId="0" xfId="1" applyFont="1" applyBorder="1" applyAlignment="1">
      <alignment horizontal="center"/>
    </xf>
    <xf numFmtId="0" fontId="39" fillId="0" borderId="0" xfId="1" applyFont="1" applyAlignment="1">
      <alignment vertical="top"/>
    </xf>
    <xf numFmtId="0" fontId="46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46" fillId="0" borderId="0" xfId="1" applyFont="1" applyBorder="1" applyAlignment="1">
      <alignment horizontal="left" vertical="center" wrapText="1"/>
    </xf>
    <xf numFmtId="0" fontId="50" fillId="0" borderId="0" xfId="1" applyFont="1" applyBorder="1" applyAlignment="1">
      <alignment horizontal="left" vertical="center" wrapText="1"/>
    </xf>
    <xf numFmtId="0" fontId="39" fillId="0" borderId="0" xfId="1" applyFont="1" applyAlignment="1">
      <alignment wrapText="1"/>
    </xf>
    <xf numFmtId="0" fontId="6" fillId="0" borderId="0" xfId="1" applyFont="1" applyAlignment="1">
      <alignment horizontal="left"/>
    </xf>
    <xf numFmtId="0" fontId="68" fillId="0" borderId="0" xfId="1" applyFont="1" applyAlignment="1">
      <alignment horizontal="center" wrapText="1"/>
    </xf>
    <xf numFmtId="0" fontId="68" fillId="0" borderId="52" xfId="1" applyFont="1" applyBorder="1" applyAlignment="1">
      <alignment horizontal="center" wrapText="1"/>
    </xf>
    <xf numFmtId="0" fontId="68" fillId="0" borderId="52" xfId="1" applyFont="1" applyBorder="1" applyAlignment="1">
      <alignment horizontal="center"/>
    </xf>
    <xf numFmtId="0" fontId="46" fillId="0" borderId="52" xfId="59" applyFont="1" applyBorder="1" applyAlignment="1">
      <alignment horizontal="center" vertical="center" wrapText="1"/>
    </xf>
    <xf numFmtId="0" fontId="46" fillId="0" borderId="11" xfId="59" applyFont="1" applyBorder="1" applyAlignment="1">
      <alignment horizontal="center" vertical="center" wrapText="1"/>
    </xf>
    <xf numFmtId="0" fontId="46" fillId="0" borderId="14" xfId="59" applyFont="1" applyBorder="1" applyAlignment="1">
      <alignment horizontal="center" vertical="center"/>
    </xf>
    <xf numFmtId="0" fontId="5" fillId="0" borderId="14" xfId="59" applyFont="1" applyBorder="1" applyAlignment="1">
      <alignment horizontal="center" vertical="center"/>
    </xf>
    <xf numFmtId="0" fontId="46" fillId="0" borderId="13" xfId="59" applyFont="1" applyBorder="1" applyAlignment="1">
      <alignment horizontal="center" vertical="center" wrapText="1"/>
    </xf>
    <xf numFmtId="0" fontId="46" fillId="0" borderId="12" xfId="59" applyFont="1" applyBorder="1" applyAlignment="1">
      <alignment horizontal="center" vertical="center" wrapText="1"/>
    </xf>
    <xf numFmtId="0" fontId="46" fillId="0" borderId="33" xfId="59" applyFont="1" applyBorder="1" applyAlignment="1">
      <alignment horizontal="center" vertical="center" wrapText="1"/>
    </xf>
    <xf numFmtId="0" fontId="46" fillId="0" borderId="0" xfId="59" applyFont="1" applyBorder="1" applyAlignment="1">
      <alignment horizontal="center" vertical="center" wrapText="1"/>
    </xf>
    <xf numFmtId="0" fontId="46" fillId="0" borderId="30" xfId="59" applyFont="1" applyBorder="1" applyAlignment="1">
      <alignment horizontal="center" vertical="center" wrapText="1"/>
    </xf>
    <xf numFmtId="0" fontId="46" fillId="0" borderId="47" xfId="59" applyFont="1" applyBorder="1" applyAlignment="1">
      <alignment horizontal="center" vertical="center" wrapText="1"/>
    </xf>
    <xf numFmtId="0" fontId="5" fillId="0" borderId="33" xfId="59" applyFont="1" applyBorder="1" applyAlignment="1">
      <alignment horizontal="center" vertical="center" wrapText="1"/>
    </xf>
    <xf numFmtId="0" fontId="46" fillId="0" borderId="62" xfId="59" applyFont="1" applyBorder="1" applyAlignment="1">
      <alignment horizontal="center" vertical="center" wrapText="1"/>
    </xf>
    <xf numFmtId="0" fontId="5" fillId="0" borderId="30" xfId="59" applyFont="1" applyBorder="1" applyAlignment="1">
      <alignment horizontal="center" vertical="center" wrapText="1"/>
    </xf>
    <xf numFmtId="0" fontId="5" fillId="0" borderId="34" xfId="59" applyFont="1" applyBorder="1" applyAlignment="1">
      <alignment horizontal="center" vertical="center" wrapText="1"/>
    </xf>
    <xf numFmtId="0" fontId="5" fillId="0" borderId="31" xfId="59" applyFont="1" applyBorder="1" applyAlignment="1">
      <alignment horizontal="center" vertical="center" wrapText="1"/>
    </xf>
    <xf numFmtId="0" fontId="5" fillId="0" borderId="39" xfId="59" applyFont="1" applyBorder="1" applyAlignment="1">
      <alignment horizontal="center" vertical="center" wrapText="1"/>
    </xf>
    <xf numFmtId="0" fontId="5" fillId="0" borderId="38" xfId="60" applyFont="1" applyBorder="1" applyAlignment="1"/>
    <xf numFmtId="0" fontId="5" fillId="0" borderId="15" xfId="59" applyFont="1" applyBorder="1" applyAlignment="1">
      <alignment horizontal="center" vertical="center"/>
    </xf>
    <xf numFmtId="0" fontId="5" fillId="0" borderId="40" xfId="59" applyFont="1" applyBorder="1" applyAlignment="1">
      <alignment horizontal="center" vertical="center"/>
    </xf>
    <xf numFmtId="0" fontId="5" fillId="0" borderId="12" xfId="59" applyFont="1" applyBorder="1" applyAlignment="1">
      <alignment horizontal="center" vertical="center" wrapText="1"/>
    </xf>
    <xf numFmtId="0" fontId="5" fillId="0" borderId="63" xfId="59" applyFont="1" applyBorder="1" applyAlignment="1">
      <alignment horizontal="center" vertical="center" wrapText="1"/>
    </xf>
    <xf numFmtId="0" fontId="46" fillId="0" borderId="0" xfId="59" applyFont="1" applyBorder="1" applyAlignment="1">
      <alignment vertical="center" wrapText="1"/>
    </xf>
    <xf numFmtId="0" fontId="46" fillId="0" borderId="11" xfId="59" applyFont="1" applyBorder="1" applyAlignment="1">
      <alignment vertical="center" wrapText="1"/>
    </xf>
    <xf numFmtId="0" fontId="5" fillId="0" borderId="38" xfId="59" applyFont="1" applyBorder="1" applyAlignment="1">
      <alignment horizontal="center" vertical="center"/>
    </xf>
    <xf numFmtId="0" fontId="82" fillId="0" borderId="0" xfId="1" applyFont="1" applyAlignment="1">
      <alignment horizontal="left"/>
    </xf>
    <xf numFmtId="0" fontId="55" fillId="0" borderId="0" xfId="1" applyFont="1" applyAlignment="1"/>
    <xf numFmtId="0" fontId="95" fillId="0" borderId="0" xfId="1" applyFont="1" applyAlignment="1">
      <alignment horizontal="left" vertical="center" wrapText="1"/>
    </xf>
    <xf numFmtId="0" fontId="94" fillId="0" borderId="0" xfId="1" applyFont="1" applyAlignment="1">
      <alignment horizontal="left" vertical="center" wrapText="1"/>
    </xf>
    <xf numFmtId="0" fontId="46" fillId="0" borderId="34" xfId="1" applyFont="1" applyBorder="1" applyAlignment="1">
      <alignment horizontal="center" vertical="center" wrapText="1"/>
    </xf>
    <xf numFmtId="0" fontId="46" fillId="0" borderId="35" xfId="1" applyFont="1" applyBorder="1" applyAlignment="1">
      <alignment horizontal="center" vertical="center" wrapText="1"/>
    </xf>
    <xf numFmtId="0" fontId="46" fillId="0" borderId="32" xfId="1" applyFont="1" applyBorder="1" applyAlignment="1">
      <alignment horizontal="center" vertical="center" wrapText="1"/>
    </xf>
    <xf numFmtId="2" fontId="46" fillId="0" borderId="34" xfId="1" applyNumberFormat="1" applyFont="1" applyBorder="1" applyAlignment="1">
      <alignment horizontal="center" vertical="center" wrapText="1"/>
    </xf>
    <xf numFmtId="2" fontId="46" fillId="0" borderId="33" xfId="1" applyNumberFormat="1" applyFont="1" applyBorder="1" applyAlignment="1">
      <alignment horizontal="center" vertical="center" wrapText="1"/>
    </xf>
    <xf numFmtId="2" fontId="46" fillId="0" borderId="31" xfId="1" applyNumberFormat="1" applyFont="1" applyBorder="1" applyAlignment="1">
      <alignment horizontal="center" vertical="center" wrapText="1"/>
    </xf>
    <xf numFmtId="2" fontId="46" fillId="0" borderId="30" xfId="1" applyNumberFormat="1" applyFont="1" applyBorder="1" applyAlignment="1">
      <alignment horizontal="center" vertical="center" wrapText="1"/>
    </xf>
    <xf numFmtId="0" fontId="46" fillId="0" borderId="0" xfId="1" applyFont="1" applyAlignment="1">
      <alignment horizontal="left" vertical="center"/>
    </xf>
    <xf numFmtId="0" fontId="68" fillId="0" borderId="0" xfId="1" applyFont="1" applyAlignment="1">
      <alignment horizontal="left" vertical="center"/>
    </xf>
    <xf numFmtId="0" fontId="97" fillId="0" borderId="0" xfId="1" applyFont="1" applyAlignment="1">
      <alignment horizontal="left" vertical="center"/>
    </xf>
    <xf numFmtId="0" fontId="47" fillId="0" borderId="0" xfId="61" applyFont="1" applyAlignment="1">
      <alignment horizontal="left" vertical="center" wrapText="1"/>
    </xf>
    <xf numFmtId="0" fontId="63" fillId="0" borderId="0" xfId="61" applyFont="1" applyAlignment="1">
      <alignment horizontal="left" vertical="center" wrapText="1"/>
    </xf>
    <xf numFmtId="0" fontId="68" fillId="0" borderId="0" xfId="61" applyFont="1" applyAlignment="1">
      <alignment horizontal="left"/>
    </xf>
    <xf numFmtId="0" fontId="46" fillId="0" borderId="0" xfId="61" applyFont="1" applyAlignment="1">
      <alignment horizontal="left"/>
    </xf>
    <xf numFmtId="0" fontId="97" fillId="0" borderId="0" xfId="61" applyFont="1" applyAlignment="1">
      <alignment horizontal="left" wrapText="1"/>
    </xf>
    <xf numFmtId="0" fontId="46" fillId="0" borderId="71" xfId="61" applyFont="1" applyBorder="1" applyAlignment="1">
      <alignment horizontal="center" vertical="center" wrapText="1"/>
    </xf>
    <xf numFmtId="0" fontId="46" fillId="0" borderId="73" xfId="61" applyFont="1" applyBorder="1" applyAlignment="1">
      <alignment horizontal="center" vertical="center" wrapText="1"/>
    </xf>
    <xf numFmtId="0" fontId="46" fillId="0" borderId="58" xfId="61" applyFont="1" applyBorder="1" applyAlignment="1">
      <alignment horizontal="center" vertical="center" wrapText="1"/>
    </xf>
    <xf numFmtId="0" fontId="46" fillId="0" borderId="33" xfId="61" applyFont="1" applyBorder="1" applyAlignment="1">
      <alignment horizontal="center" vertical="center" wrapText="1"/>
    </xf>
    <xf numFmtId="0" fontId="46" fillId="0" borderId="30" xfId="61" applyFont="1" applyBorder="1" applyAlignment="1">
      <alignment horizontal="center" vertical="center" wrapText="1"/>
    </xf>
    <xf numFmtId="0" fontId="46" fillId="0" borderId="0" xfId="61" applyFont="1" applyAlignment="1">
      <alignment horizontal="center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7" fillId="0" borderId="30" xfId="1" applyFont="1" applyBorder="1" applyAlignment="1">
      <alignment horizontal="left" vertical="top"/>
    </xf>
    <xf numFmtId="0" fontId="8" fillId="0" borderId="30" xfId="1" applyFont="1" applyBorder="1" applyAlignment="1">
      <alignment horizontal="left" vertical="top"/>
    </xf>
    <xf numFmtId="0" fontId="6" fillId="0" borderId="0" xfId="1" applyFont="1" applyAlignment="1">
      <alignment horizontal="left" vertical="center" wrapText="1"/>
    </xf>
    <xf numFmtId="0" fontId="46" fillId="0" borderId="71" xfId="1" applyFont="1" applyBorder="1" applyAlignment="1">
      <alignment horizontal="center" vertical="center" wrapText="1"/>
    </xf>
    <xf numFmtId="0" fontId="68" fillId="0" borderId="33" xfId="1" applyFont="1" applyBorder="1" applyAlignment="1">
      <alignment horizontal="center" wrapText="1"/>
    </xf>
    <xf numFmtId="0" fontId="97" fillId="0" borderId="33" xfId="1" applyFont="1" applyBorder="1" applyAlignment="1">
      <alignment horizontal="center" wrapText="1"/>
    </xf>
    <xf numFmtId="0" fontId="8" fillId="0" borderId="33" xfId="1" applyFont="1" applyBorder="1" applyAlignment="1">
      <alignment horizontal="center" wrapText="1"/>
    </xf>
    <xf numFmtId="0" fontId="97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horizontal="center" vertical="top"/>
    </xf>
    <xf numFmtId="0" fontId="21" fillId="0" borderId="0" xfId="1" applyFont="1" applyAlignment="1">
      <alignment horizontal="left" wrapText="1"/>
    </xf>
    <xf numFmtId="0" fontId="8" fillId="0" borderId="0" xfId="1" applyFont="1" applyBorder="1" applyAlignment="1">
      <alignment horizontal="left" vertical="top"/>
    </xf>
    <xf numFmtId="0" fontId="46" fillId="0" borderId="0" xfId="1" applyFont="1" applyBorder="1" applyAlignment="1">
      <alignment horizontal="center" vertical="top"/>
    </xf>
    <xf numFmtId="0" fontId="5" fillId="0" borderId="0" xfId="1" applyFont="1" applyBorder="1" applyAlignment="1">
      <alignment horizontal="center" vertical="top"/>
    </xf>
    <xf numFmtId="0" fontId="4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46" fillId="0" borderId="45" xfId="61" applyFont="1" applyBorder="1" applyAlignment="1">
      <alignment wrapText="1"/>
    </xf>
    <xf numFmtId="0" fontId="46" fillId="0" borderId="11" xfId="61" applyFont="1" applyBorder="1" applyAlignment="1">
      <alignment wrapText="1"/>
    </xf>
    <xf numFmtId="0" fontId="46" fillId="0" borderId="6" xfId="61" applyFont="1" applyBorder="1" applyAlignment="1">
      <alignment wrapText="1"/>
    </xf>
    <xf numFmtId="0" fontId="50" fillId="0" borderId="45" xfId="61" applyFont="1" applyBorder="1" applyAlignment="1">
      <alignment horizontal="center" wrapText="1"/>
    </xf>
    <xf numFmtId="0" fontId="50" fillId="0" borderId="11" xfId="61" applyFont="1" applyBorder="1" applyAlignment="1">
      <alignment horizontal="center" wrapText="1"/>
    </xf>
    <xf numFmtId="0" fontId="46" fillId="0" borderId="48" xfId="61" applyFont="1" applyBorder="1" applyAlignment="1">
      <alignment horizontal="center" wrapText="1"/>
    </xf>
    <xf numFmtId="0" fontId="46" fillId="0" borderId="0" xfId="61" applyFont="1" applyBorder="1" applyAlignment="1">
      <alignment horizontal="center" wrapText="1"/>
    </xf>
    <xf numFmtId="0" fontId="46" fillId="0" borderId="3" xfId="61" applyFont="1" applyBorder="1" applyAlignment="1">
      <alignment horizontal="center" wrapText="1"/>
    </xf>
    <xf numFmtId="0" fontId="46" fillId="0" borderId="67" xfId="61" applyFont="1" applyBorder="1" applyAlignment="1">
      <alignment horizontal="center" wrapText="1"/>
    </xf>
    <xf numFmtId="0" fontId="46" fillId="0" borderId="52" xfId="61" applyFont="1" applyBorder="1" applyAlignment="1">
      <alignment horizontal="center" wrapText="1"/>
    </xf>
    <xf numFmtId="0" fontId="50" fillId="0" borderId="48" xfId="61" applyFont="1" applyBorder="1" applyAlignment="1">
      <alignment horizontal="center" wrapText="1"/>
    </xf>
    <xf numFmtId="0" fontId="50" fillId="0" borderId="0" xfId="61" applyFont="1" applyBorder="1" applyAlignment="1">
      <alignment horizontal="center" wrapText="1"/>
    </xf>
    <xf numFmtId="0" fontId="50" fillId="0" borderId="3" xfId="61" applyFont="1" applyBorder="1" applyAlignment="1">
      <alignment horizontal="center" wrapText="1"/>
    </xf>
    <xf numFmtId="0" fontId="63" fillId="0" borderId="0" xfId="61" applyFont="1" applyAlignment="1">
      <alignment horizontal="justify"/>
    </xf>
    <xf numFmtId="0" fontId="47" fillId="0" borderId="0" xfId="61" applyFont="1" applyAlignment="1"/>
    <xf numFmtId="0" fontId="46" fillId="0" borderId="3" xfId="61" applyFont="1" applyBorder="1" applyAlignment="1">
      <alignment horizontal="justify" vertical="top" wrapText="1"/>
    </xf>
    <xf numFmtId="0" fontId="50" fillId="0" borderId="3" xfId="61" applyFont="1" applyBorder="1" applyAlignment="1">
      <alignment horizontal="justify" vertical="top" wrapText="1"/>
    </xf>
    <xf numFmtId="0" fontId="46" fillId="0" borderId="45" xfId="61" applyFont="1" applyBorder="1" applyAlignment="1">
      <alignment horizontal="center" vertical="top" wrapText="1"/>
    </xf>
    <xf numFmtId="0" fontId="46" fillId="0" borderId="6" xfId="61" applyFont="1" applyBorder="1" applyAlignment="1">
      <alignment horizontal="center" vertical="top" wrapText="1"/>
    </xf>
    <xf numFmtId="0" fontId="46" fillId="0" borderId="3" xfId="61" applyFont="1" applyBorder="1" applyAlignment="1">
      <alignment horizontal="justify" wrapText="1"/>
    </xf>
    <xf numFmtId="0" fontId="50" fillId="0" borderId="3" xfId="61" applyFont="1" applyBorder="1" applyAlignment="1">
      <alignment horizontal="left" vertical="top" wrapText="1"/>
    </xf>
    <xf numFmtId="0" fontId="46" fillId="0" borderId="3" xfId="61" applyFont="1" applyBorder="1" applyAlignment="1">
      <alignment horizontal="left" vertical="top" wrapText="1"/>
    </xf>
    <xf numFmtId="0" fontId="46" fillId="0" borderId="67" xfId="61" applyFont="1" applyBorder="1" applyAlignment="1">
      <alignment horizontal="center" vertical="center" wrapText="1"/>
    </xf>
    <xf numFmtId="0" fontId="46" fillId="0" borderId="52" xfId="61" applyFont="1" applyBorder="1" applyAlignment="1">
      <alignment horizontal="center" vertical="center" wrapText="1"/>
    </xf>
    <xf numFmtId="0" fontId="5" fillId="0" borderId="9" xfId="61" applyFont="1" applyBorder="1" applyAlignment="1">
      <alignment horizontal="center" vertical="center" wrapText="1"/>
    </xf>
    <xf numFmtId="0" fontId="46" fillId="0" borderId="48" xfId="61" applyFont="1" applyBorder="1" applyAlignment="1">
      <alignment horizontal="center" vertical="center" wrapText="1"/>
    </xf>
    <xf numFmtId="0" fontId="46" fillId="0" borderId="0" xfId="61" applyFont="1" applyBorder="1" applyAlignment="1">
      <alignment horizontal="center" vertical="center" wrapText="1"/>
    </xf>
    <xf numFmtId="0" fontId="5" fillId="0" borderId="3" xfId="61" applyFont="1" applyBorder="1" applyAlignment="1">
      <alignment horizontal="center" vertical="center" wrapText="1"/>
    </xf>
    <xf numFmtId="0" fontId="46" fillId="0" borderId="45" xfId="61" applyFont="1" applyBorder="1" applyAlignment="1">
      <alignment horizontal="center" vertical="center" wrapText="1"/>
    </xf>
    <xf numFmtId="0" fontId="46" fillId="0" borderId="11" xfId="61" applyFont="1" applyBorder="1" applyAlignment="1">
      <alignment horizontal="center" vertical="center" wrapText="1"/>
    </xf>
    <xf numFmtId="0" fontId="5" fillId="0" borderId="6" xfId="61" applyFont="1" applyBorder="1" applyAlignment="1">
      <alignment horizontal="center" vertical="center" wrapText="1"/>
    </xf>
    <xf numFmtId="0" fontId="5" fillId="0" borderId="9" xfId="61" applyFont="1" applyBorder="1" applyAlignment="1">
      <alignment horizontal="center" wrapText="1"/>
    </xf>
    <xf numFmtId="0" fontId="50" fillId="0" borderId="48" xfId="61" applyFont="1" applyBorder="1" applyAlignment="1">
      <alignment horizontal="center" vertical="top" wrapText="1"/>
    </xf>
    <xf numFmtId="0" fontId="50" fillId="0" borderId="0" xfId="61" applyFont="1" applyAlignment="1">
      <alignment horizontal="center" vertical="top" wrapText="1"/>
    </xf>
    <xf numFmtId="0" fontId="9" fillId="0" borderId="3" xfId="61" applyFont="1" applyBorder="1" applyAlignment="1">
      <alignment horizontal="center" vertical="top" wrapText="1"/>
    </xf>
    <xf numFmtId="0" fontId="5" fillId="0" borderId="6" xfId="61" applyFont="1" applyBorder="1" applyAlignment="1">
      <alignment wrapText="1"/>
    </xf>
    <xf numFmtId="0" fontId="46" fillId="0" borderId="9" xfId="61" applyFont="1" applyBorder="1" applyAlignment="1">
      <alignment horizontal="center" wrapText="1"/>
    </xf>
    <xf numFmtId="0" fontId="46" fillId="0" borderId="68" xfId="61" applyFont="1" applyBorder="1" applyAlignment="1">
      <alignment horizontal="center" wrapText="1"/>
    </xf>
    <xf numFmtId="0" fontId="46" fillId="0" borderId="74" xfId="61" applyFont="1" applyBorder="1" applyAlignment="1">
      <alignment horizontal="center" wrapText="1"/>
    </xf>
    <xf numFmtId="0" fontId="46" fillId="0" borderId="48" xfId="61" applyFont="1" applyBorder="1" applyAlignment="1">
      <alignment wrapText="1"/>
    </xf>
    <xf numFmtId="0" fontId="46" fillId="0" borderId="3" xfId="61" applyFont="1" applyBorder="1" applyAlignment="1">
      <alignment wrapText="1"/>
    </xf>
    <xf numFmtId="0" fontId="68" fillId="0" borderId="52" xfId="61" applyFont="1" applyBorder="1" applyAlignment="1">
      <alignment vertical="top" wrapText="1"/>
    </xf>
    <xf numFmtId="0" fontId="68" fillId="0" borderId="9" xfId="61" applyFont="1" applyBorder="1" applyAlignment="1">
      <alignment vertical="top" wrapText="1"/>
    </xf>
    <xf numFmtId="0" fontId="46" fillId="0" borderId="0" xfId="61" applyFont="1" applyBorder="1" applyAlignment="1">
      <alignment vertical="top" wrapText="1"/>
    </xf>
    <xf numFmtId="0" fontId="46" fillId="0" borderId="3" xfId="61" applyFont="1" applyBorder="1" applyAlignment="1">
      <alignment vertical="top" wrapText="1"/>
    </xf>
    <xf numFmtId="0" fontId="5" fillId="0" borderId="67" xfId="0" applyFont="1" applyBorder="1" applyAlignment="1">
      <alignment horizontal="center" wrapText="1"/>
    </xf>
    <xf numFmtId="0" fontId="5" fillId="0" borderId="52" xfId="0" applyFont="1" applyBorder="1" applyAlignment="1">
      <alignment horizontal="center" wrapText="1"/>
    </xf>
    <xf numFmtId="0" fontId="5" fillId="0" borderId="48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46" fillId="0" borderId="51" xfId="0" applyFont="1" applyBorder="1" applyAlignment="1">
      <alignment horizontal="center" wrapText="1"/>
    </xf>
    <xf numFmtId="0" fontId="46" fillId="0" borderId="19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46" fillId="0" borderId="0" xfId="61" applyFont="1" applyAlignment="1">
      <alignment horizontal="center" wrapText="1"/>
    </xf>
    <xf numFmtId="0" fontId="50" fillId="0" borderId="0" xfId="61" applyFont="1" applyAlignment="1">
      <alignment horizontal="center" wrapText="1"/>
    </xf>
    <xf numFmtId="2" fontId="97" fillId="0" borderId="0" xfId="61" applyNumberFormat="1" applyFont="1" applyAlignment="1">
      <alignment horizontal="justify"/>
    </xf>
    <xf numFmtId="2" fontId="46" fillId="0" borderId="0" xfId="61" applyNumberFormat="1" applyFont="1" applyAlignment="1"/>
    <xf numFmtId="0" fontId="97" fillId="0" borderId="11" xfId="61" applyFont="1" applyBorder="1" applyAlignment="1">
      <alignment horizontal="justify"/>
    </xf>
    <xf numFmtId="0" fontId="46" fillId="0" borderId="11" xfId="61" applyFont="1" applyBorder="1" applyAlignment="1"/>
    <xf numFmtId="0" fontId="117" fillId="0" borderId="0" xfId="61" applyFont="1" applyAlignment="1">
      <alignment horizontal="justify"/>
    </xf>
    <xf numFmtId="0" fontId="118" fillId="0" borderId="0" xfId="61" applyFont="1" applyAlignment="1">
      <alignment horizontal="justify"/>
    </xf>
    <xf numFmtId="0" fontId="68" fillId="0" borderId="0" xfId="61" applyFont="1" applyAlignment="1">
      <alignment horizontal="justify"/>
    </xf>
    <xf numFmtId="0" fontId="46" fillId="0" borderId="0" xfId="61" applyFont="1" applyAlignment="1"/>
    <xf numFmtId="0" fontId="5" fillId="0" borderId="0" xfId="61" applyFont="1" applyAlignment="1"/>
    <xf numFmtId="2" fontId="97" fillId="0" borderId="11" xfId="61" applyNumberFormat="1" applyFont="1" applyBorder="1" applyAlignment="1">
      <alignment horizontal="justify"/>
    </xf>
    <xf numFmtId="2" fontId="46" fillId="0" borderId="11" xfId="61" applyNumberFormat="1" applyFont="1" applyBorder="1" applyAlignment="1"/>
    <xf numFmtId="0" fontId="5" fillId="0" borderId="11" xfId="61" applyFont="1" applyBorder="1" applyAlignment="1"/>
    <xf numFmtId="0" fontId="71" fillId="0" borderId="51" xfId="61" applyFont="1" applyBorder="1" applyAlignment="1">
      <alignment horizontal="center" wrapText="1"/>
    </xf>
    <xf numFmtId="0" fontId="71" fillId="0" borderId="19" xfId="61" applyFont="1" applyBorder="1" applyAlignment="1">
      <alignment horizontal="center" wrapText="1"/>
    </xf>
    <xf numFmtId="0" fontId="71" fillId="0" borderId="67" xfId="61" applyFont="1" applyBorder="1" applyAlignment="1">
      <alignment horizontal="center" wrapText="1"/>
    </xf>
    <xf numFmtId="0" fontId="71" fillId="0" borderId="52" xfId="61" applyFont="1" applyBorder="1" applyAlignment="1">
      <alignment horizontal="center" wrapText="1"/>
    </xf>
    <xf numFmtId="0" fontId="116" fillId="0" borderId="45" xfId="61" applyFont="1" applyBorder="1" applyAlignment="1">
      <alignment horizontal="center" wrapText="1"/>
    </xf>
    <xf numFmtId="0" fontId="116" fillId="0" borderId="11" xfId="61" applyFont="1" applyBorder="1" applyAlignment="1">
      <alignment horizontal="center" wrapText="1"/>
    </xf>
    <xf numFmtId="0" fontId="71" fillId="0" borderId="19" xfId="61" applyFont="1" applyBorder="1" applyAlignment="1">
      <alignment horizontal="left" vertical="center" wrapText="1" indent="6"/>
    </xf>
    <xf numFmtId="0" fontId="56" fillId="0" borderId="19" xfId="61" applyFont="1" applyBorder="1" applyAlignment="1">
      <alignment horizontal="left" vertical="center" wrapText="1" indent="6"/>
    </xf>
    <xf numFmtId="0" fontId="56" fillId="0" borderId="18" xfId="61" applyFont="1" applyBorder="1" applyAlignment="1">
      <alignment horizontal="left" vertical="center" wrapText="1" indent="6"/>
    </xf>
    <xf numFmtId="0" fontId="56" fillId="0" borderId="9" xfId="61" applyFont="1" applyBorder="1" applyAlignment="1">
      <alignment horizontal="center" wrapText="1"/>
    </xf>
    <xf numFmtId="0" fontId="71" fillId="0" borderId="11" xfId="61" applyFont="1" applyBorder="1" applyAlignment="1">
      <alignment horizontal="center" wrapText="1"/>
    </xf>
    <xf numFmtId="0" fontId="56" fillId="0" borderId="6" xfId="61" applyFont="1" applyBorder="1" applyAlignment="1">
      <alignment horizontal="center" wrapText="1"/>
    </xf>
    <xf numFmtId="0" fontId="56" fillId="0" borderId="67" xfId="61" applyFont="1" applyBorder="1" applyAlignment="1">
      <alignment horizontal="center" wrapText="1"/>
    </xf>
    <xf numFmtId="0" fontId="56" fillId="0" borderId="52" xfId="61" applyFont="1" applyBorder="1" applyAlignment="1">
      <alignment horizontal="center" wrapText="1"/>
    </xf>
    <xf numFmtId="0" fontId="99" fillId="0" borderId="45" xfId="61" applyFont="1" applyBorder="1" applyAlignment="1">
      <alignment horizontal="center" wrapText="1"/>
    </xf>
    <xf numFmtId="0" fontId="99" fillId="0" borderId="11" xfId="61" applyFont="1" applyBorder="1" applyAlignment="1">
      <alignment horizontal="center" wrapText="1"/>
    </xf>
    <xf numFmtId="0" fontId="99" fillId="0" borderId="6" xfId="61" applyFont="1" applyBorder="1" applyAlignment="1">
      <alignment horizontal="center" wrapText="1"/>
    </xf>
    <xf numFmtId="0" fontId="97" fillId="0" borderId="11" xfId="61" applyFont="1" applyBorder="1" applyAlignment="1">
      <alignment horizontal="left"/>
    </xf>
    <xf numFmtId="0" fontId="5" fillId="0" borderId="1" xfId="61" applyFont="1" applyBorder="1" applyAlignment="1">
      <alignment horizontal="center" vertical="top" wrapText="1"/>
    </xf>
    <xf numFmtId="0" fontId="5" fillId="0" borderId="2" xfId="61" applyFont="1" applyBorder="1" applyAlignment="1">
      <alignment horizontal="center" vertical="top" wrapText="1"/>
    </xf>
    <xf numFmtId="0" fontId="5" fillId="0" borderId="52" xfId="61" applyFont="1" applyBorder="1" applyAlignment="1">
      <alignment horizontal="center" wrapText="1"/>
    </xf>
    <xf numFmtId="0" fontId="9" fillId="0" borderId="11" xfId="61" applyFont="1" applyBorder="1" applyAlignment="1">
      <alignment horizontal="center" wrapText="1"/>
    </xf>
    <xf numFmtId="0" fontId="74" fillId="0" borderId="8" xfId="61" applyFont="1" applyBorder="1" applyAlignment="1">
      <alignment horizontal="left" vertical="top" wrapText="1"/>
    </xf>
    <xf numFmtId="0" fontId="74" fillId="0" borderId="7" xfId="61" applyFont="1" applyBorder="1" applyAlignment="1">
      <alignment horizontal="left" vertical="top" wrapText="1"/>
    </xf>
    <xf numFmtId="0" fontId="9" fillId="0" borderId="34" xfId="61" applyFont="1" applyBorder="1" applyAlignment="1">
      <alignment horizontal="center" vertical="center" wrapText="1"/>
    </xf>
    <xf numFmtId="0" fontId="5" fillId="0" borderId="2" xfId="61" applyFont="1" applyBorder="1" applyAlignment="1">
      <alignment horizontal="center" vertical="center" wrapText="1"/>
    </xf>
    <xf numFmtId="0" fontId="5" fillId="0" borderId="4" xfId="61" applyFont="1" applyBorder="1" applyAlignment="1">
      <alignment horizontal="center" vertical="center" wrapText="1"/>
    </xf>
    <xf numFmtId="0" fontId="46" fillId="0" borderId="39" xfId="61" applyFont="1" applyBorder="1" applyAlignment="1">
      <alignment horizontal="center" vertical="center" wrapText="1"/>
    </xf>
    <xf numFmtId="0" fontId="46" fillId="0" borderId="1" xfId="61" applyFont="1" applyBorder="1" applyAlignment="1">
      <alignment horizontal="center" vertical="center" wrapText="1"/>
    </xf>
    <xf numFmtId="0" fontId="46" fillId="0" borderId="5" xfId="61" applyFont="1" applyBorder="1" applyAlignment="1">
      <alignment horizontal="center" vertical="center" wrapText="1"/>
    </xf>
    <xf numFmtId="0" fontId="50" fillId="0" borderId="39" xfId="61" applyFont="1" applyBorder="1" applyAlignment="1">
      <alignment horizontal="center" vertical="center" wrapText="1"/>
    </xf>
    <xf numFmtId="0" fontId="71" fillId="0" borderId="9" xfId="61" applyFont="1" applyBorder="1" applyAlignment="1">
      <alignment horizontal="center" wrapText="1"/>
    </xf>
    <xf numFmtId="0" fontId="116" fillId="0" borderId="6" xfId="61" applyFont="1" applyBorder="1" applyAlignment="1">
      <alignment horizontal="center" wrapText="1"/>
    </xf>
    <xf numFmtId="0" fontId="71" fillId="0" borderId="10" xfId="61" applyFont="1" applyBorder="1" applyAlignment="1">
      <alignment horizontal="right" vertical="top" wrapText="1"/>
    </xf>
    <xf numFmtId="0" fontId="71" fillId="0" borderId="1" xfId="61" applyFont="1" applyBorder="1" applyAlignment="1">
      <alignment horizontal="right" vertical="top" wrapText="1"/>
    </xf>
    <xf numFmtId="0" fontId="50" fillId="0" borderId="45" xfId="61" applyFont="1" applyBorder="1" applyAlignment="1">
      <alignment horizontal="center" vertical="top" wrapText="1"/>
    </xf>
    <xf numFmtId="0" fontId="50" fillId="0" borderId="11" xfId="61" applyFont="1" applyBorder="1" applyAlignment="1">
      <alignment horizontal="center" vertical="top" wrapText="1"/>
    </xf>
    <xf numFmtId="0" fontId="9" fillId="0" borderId="11" xfId="61" applyFont="1" applyBorder="1" applyAlignment="1">
      <alignment horizontal="center" vertical="top" wrapText="1"/>
    </xf>
    <xf numFmtId="0" fontId="46" fillId="0" borderId="3" xfId="61" applyFont="1" applyBorder="1" applyAlignment="1"/>
    <xf numFmtId="0" fontId="50" fillId="0" borderId="3" xfId="61" applyFont="1" applyBorder="1" applyAlignment="1">
      <alignment horizontal="center" vertical="top" wrapText="1"/>
    </xf>
    <xf numFmtId="0" fontId="46" fillId="0" borderId="6" xfId="61" applyFont="1" applyBorder="1" applyAlignment="1">
      <alignment vertical="top" wrapText="1"/>
    </xf>
    <xf numFmtId="0" fontId="50" fillId="0" borderId="74" xfId="61" applyFont="1" applyBorder="1" applyAlignment="1">
      <alignment horizontal="center" vertical="top" wrapText="1"/>
    </xf>
    <xf numFmtId="0" fontId="50" fillId="0" borderId="66" xfId="61" applyFont="1" applyBorder="1" applyAlignment="1">
      <alignment horizontal="center" vertical="top" wrapText="1"/>
    </xf>
    <xf numFmtId="0" fontId="46" fillId="0" borderId="51" xfId="61" applyFont="1" applyBorder="1" applyAlignment="1">
      <alignment horizontal="center" vertical="center" wrapText="1"/>
    </xf>
    <xf numFmtId="0" fontId="46" fillId="0" borderId="19" xfId="61" applyFont="1" applyBorder="1" applyAlignment="1">
      <alignment horizontal="center" vertical="center" wrapText="1"/>
    </xf>
    <xf numFmtId="0" fontId="5" fillId="0" borderId="19" xfId="61" applyFont="1" applyBorder="1" applyAlignment="1">
      <alignment horizontal="center" vertical="center" wrapText="1"/>
    </xf>
    <xf numFmtId="0" fontId="5" fillId="0" borderId="11" xfId="61" applyFont="1" applyBorder="1" applyAlignment="1">
      <alignment horizontal="center" vertical="center" wrapText="1"/>
    </xf>
    <xf numFmtId="0" fontId="56" fillId="0" borderId="1" xfId="61" applyFont="1" applyBorder="1" applyAlignment="1">
      <alignment horizontal="right" vertical="top" wrapText="1"/>
    </xf>
    <xf numFmtId="0" fontId="56" fillId="0" borderId="2" xfId="61" applyFont="1" applyBorder="1" applyAlignment="1">
      <alignment horizontal="right" vertical="top" wrapText="1"/>
    </xf>
    <xf numFmtId="0" fontId="56" fillId="0" borderId="67" xfId="61" applyFont="1" applyBorder="1" applyAlignment="1">
      <alignment vertical="center" wrapText="1"/>
    </xf>
    <xf numFmtId="0" fontId="56" fillId="0" borderId="48" xfId="61" applyFont="1" applyBorder="1" applyAlignment="1">
      <alignment vertical="center" wrapText="1"/>
    </xf>
    <xf numFmtId="0" fontId="71" fillId="0" borderId="45" xfId="61" applyFont="1" applyBorder="1" applyAlignment="1">
      <alignment horizontal="center" wrapText="1"/>
    </xf>
    <xf numFmtId="0" fontId="56" fillId="0" borderId="11" xfId="61" applyFont="1" applyBorder="1" applyAlignment="1">
      <alignment horizontal="center" wrapText="1"/>
    </xf>
    <xf numFmtId="0" fontId="56" fillId="0" borderId="18" xfId="61" applyFont="1" applyBorder="1" applyAlignment="1">
      <alignment horizontal="center" wrapText="1"/>
    </xf>
    <xf numFmtId="0" fontId="71" fillId="0" borderId="51" xfId="61" applyFont="1" applyBorder="1" applyAlignment="1">
      <alignment horizontal="center" vertical="center"/>
    </xf>
    <xf numFmtId="0" fontId="71" fillId="0" borderId="18" xfId="61" applyFont="1" applyBorder="1" applyAlignment="1">
      <alignment horizontal="center" vertical="center"/>
    </xf>
    <xf numFmtId="0" fontId="5" fillId="0" borderId="52" xfId="61" applyFont="1" applyBorder="1" applyAlignment="1">
      <alignment horizontal="center" vertical="center" wrapText="1"/>
    </xf>
    <xf numFmtId="0" fontId="97" fillId="0" borderId="0" xfId="61" applyFont="1" applyAlignment="1">
      <alignment horizontal="justify"/>
    </xf>
    <xf numFmtId="0" fontId="46" fillId="0" borderId="0" xfId="61" applyFont="1" applyAlignment="1">
      <alignment wrapText="1"/>
    </xf>
    <xf numFmtId="0" fontId="5" fillId="0" borderId="3" xfId="61" applyFont="1" applyBorder="1" applyAlignment="1">
      <alignment horizontal="center" wrapText="1"/>
    </xf>
    <xf numFmtId="0" fontId="9" fillId="0" borderId="3" xfId="61" applyFont="1" applyBorder="1" applyAlignment="1">
      <alignment horizontal="center" wrapText="1"/>
    </xf>
    <xf numFmtId="0" fontId="46" fillId="0" borderId="0" xfId="61" applyFont="1" applyBorder="1" applyAlignment="1">
      <alignment wrapText="1"/>
    </xf>
    <xf numFmtId="0" fontId="5" fillId="0" borderId="3" xfId="61" applyFont="1" applyBorder="1" applyAlignment="1">
      <alignment wrapText="1"/>
    </xf>
  </cellXfs>
  <cellStyles count="62">
    <cellStyle name="[StdExit()]" xfId="2"/>
    <cellStyle name="20% - akcent 1 2" xfId="13"/>
    <cellStyle name="20% - akcent 2 2" xfId="14"/>
    <cellStyle name="20% - akcent 3 2" xfId="15"/>
    <cellStyle name="20% - akcent 4 2" xfId="16"/>
    <cellStyle name="20% - akcent 5 2" xfId="17"/>
    <cellStyle name="20% - akcent 6 2" xfId="18"/>
    <cellStyle name="40% - akcent 1 2" xfId="19"/>
    <cellStyle name="40% - akcent 2 2" xfId="20"/>
    <cellStyle name="40% - akcent 3 2" xfId="21"/>
    <cellStyle name="40% - akcent 4 2" xfId="22"/>
    <cellStyle name="40% - akcent 5 2" xfId="23"/>
    <cellStyle name="40% - akcent 6 2" xfId="24"/>
    <cellStyle name="60% - akcent 1 2" xfId="25"/>
    <cellStyle name="60% - akcent 2 2" xfId="26"/>
    <cellStyle name="60% - akcent 3 2" xfId="27"/>
    <cellStyle name="60% - akcent 4 2" xfId="28"/>
    <cellStyle name="60% - akcent 5 2" xfId="29"/>
    <cellStyle name="60% - akcent 6 2" xfId="30"/>
    <cellStyle name="Akcent 1 2" xfId="31"/>
    <cellStyle name="Akcent 2 2" xfId="32"/>
    <cellStyle name="Akcent 3 2" xfId="33"/>
    <cellStyle name="Akcent 4 2" xfId="34"/>
    <cellStyle name="Akcent 5 2" xfId="35"/>
    <cellStyle name="Akcent 6 2" xfId="36"/>
    <cellStyle name="Dane wejściowe 2" xfId="37"/>
    <cellStyle name="Dane wyjściowe 2" xfId="38"/>
    <cellStyle name="Dobre 2" xfId="39"/>
    <cellStyle name="Dziesiętny 2" xfId="6"/>
    <cellStyle name="Hiperłącze" xfId="3" builtinId="8"/>
    <cellStyle name="Komórka połączona 2" xfId="40"/>
    <cellStyle name="Komórka zaznaczona 2" xfId="41"/>
    <cellStyle name="Nagłówek 1 2" xfId="42"/>
    <cellStyle name="Nagłówek 2 2" xfId="43"/>
    <cellStyle name="Nagłówek 3 2" xfId="44"/>
    <cellStyle name="Nagłówek 4 2" xfId="45"/>
    <cellStyle name="Neutralne 2" xfId="46"/>
    <cellStyle name="Normalny" xfId="0" builtinId="0"/>
    <cellStyle name="Normalny 2" xfId="1"/>
    <cellStyle name="Normalny 3" xfId="4"/>
    <cellStyle name="Normalny 4" xfId="7"/>
    <cellStyle name="Normalny 5" xfId="12"/>
    <cellStyle name="Normalny 6" xfId="54"/>
    <cellStyle name="Normalny 7" xfId="60"/>
    <cellStyle name="Normalny 8" xfId="61"/>
    <cellStyle name="Normalny_42" xfId="56"/>
    <cellStyle name="Normalny_43" xfId="57"/>
    <cellStyle name="Normalny_44" xfId="58"/>
    <cellStyle name="Normalny_Arkusz1" xfId="55"/>
    <cellStyle name="Normalny_PRZEMYSL_NAKLADY" xfId="53"/>
    <cellStyle name="Normalny_TAB.6(61)" xfId="10"/>
    <cellStyle name="Normalny_Tab3(58)" xfId="11"/>
    <cellStyle name="Normalny_Tabl. 1(56)" xfId="9"/>
    <cellStyle name="Normalny_Tabl.1(56) dok." xfId="8"/>
    <cellStyle name="Normalny_Tablice - rolnictwo" xfId="59"/>
    <cellStyle name="Obliczenia 2" xfId="47"/>
    <cellStyle name="Procentowy 2" xfId="5"/>
    <cellStyle name="Suma 2" xfId="48"/>
    <cellStyle name="Tekst objaśnienia 2" xfId="49"/>
    <cellStyle name="Tekst ostrzeżenia 2" xfId="50"/>
    <cellStyle name="Tytuł 2" xfId="51"/>
    <cellStyle name="Złe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1828800</xdr:colOff>
      <xdr:row>0</xdr:row>
      <xdr:rowOff>28575</xdr:rowOff>
    </xdr:from>
    <xdr:to>
      <xdr:col>6</xdr:col>
      <xdr:colOff>238125</xdr:colOff>
      <xdr:row>1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85800" y="28575"/>
          <a:ext cx="366712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7"/>
  <sheetViews>
    <sheetView workbookViewId="0"/>
  </sheetViews>
  <sheetFormatPr defaultRowHeight="15"/>
  <cols>
    <col min="1" max="1" width="18.7109375" customWidth="1"/>
    <col min="2" max="2" width="173.28515625" bestFit="1" customWidth="1"/>
  </cols>
  <sheetData>
    <row r="1" spans="1:7" ht="20.25">
      <c r="A1" s="758" t="s">
        <v>0</v>
      </c>
      <c r="B1" s="752"/>
      <c r="C1" s="752"/>
      <c r="D1" s="752"/>
      <c r="E1" s="2103"/>
      <c r="F1" s="753"/>
      <c r="G1" s="753"/>
    </row>
    <row r="2" spans="1:7" ht="15.75">
      <c r="A2" s="2104" t="s">
        <v>87</v>
      </c>
      <c r="B2" s="753"/>
      <c r="C2" s="753"/>
      <c r="D2" s="753"/>
      <c r="E2" s="753"/>
      <c r="F2" s="753"/>
      <c r="G2" s="753"/>
    </row>
    <row r="3" spans="1:7">
      <c r="A3" s="755" t="s">
        <v>1</v>
      </c>
      <c r="B3" s="757" t="s">
        <v>91</v>
      </c>
      <c r="C3" s="753"/>
      <c r="D3" s="753"/>
      <c r="E3" s="753"/>
      <c r="F3" s="753"/>
      <c r="G3" s="753"/>
    </row>
    <row r="4" spans="1:7">
      <c r="A4" s="755" t="s">
        <v>2</v>
      </c>
      <c r="B4" s="757" t="s">
        <v>96</v>
      </c>
      <c r="C4" s="753"/>
      <c r="D4" s="753"/>
      <c r="E4" s="753"/>
      <c r="F4" s="753"/>
      <c r="G4" s="753"/>
    </row>
    <row r="5" spans="1:7">
      <c r="A5" s="755" t="s">
        <v>106</v>
      </c>
      <c r="B5" s="757" t="s">
        <v>107</v>
      </c>
      <c r="C5" s="753"/>
      <c r="D5" s="753"/>
      <c r="E5" s="753"/>
      <c r="F5" s="753"/>
      <c r="G5" s="753"/>
    </row>
    <row r="6" spans="1:7">
      <c r="A6" s="755" t="s">
        <v>108</v>
      </c>
      <c r="B6" s="757" t="s">
        <v>136</v>
      </c>
      <c r="C6" s="753"/>
      <c r="D6" s="753"/>
      <c r="E6" s="753"/>
      <c r="F6" s="753"/>
      <c r="G6" s="753"/>
    </row>
    <row r="7" spans="1:7">
      <c r="A7" s="755" t="s">
        <v>137</v>
      </c>
      <c r="B7" s="757" t="s">
        <v>166</v>
      </c>
      <c r="C7" s="753"/>
      <c r="D7" s="753"/>
      <c r="E7" s="753"/>
      <c r="F7" s="753"/>
      <c r="G7" s="753"/>
    </row>
    <row r="8" spans="1:7">
      <c r="A8" s="755" t="s">
        <v>168</v>
      </c>
      <c r="B8" s="757" t="s">
        <v>167</v>
      </c>
      <c r="C8" s="753"/>
      <c r="D8" s="753"/>
      <c r="E8" s="753"/>
      <c r="F8" s="753"/>
      <c r="G8" s="753"/>
    </row>
    <row r="9" spans="1:7">
      <c r="A9" s="755" t="s">
        <v>278</v>
      </c>
      <c r="B9" s="757" t="s">
        <v>277</v>
      </c>
      <c r="C9" s="753"/>
      <c r="D9" s="753"/>
      <c r="E9" s="753"/>
      <c r="F9" s="753"/>
      <c r="G9" s="753"/>
    </row>
    <row r="10" spans="1:7">
      <c r="A10" s="755" t="s">
        <v>295</v>
      </c>
      <c r="B10" s="757" t="s">
        <v>294</v>
      </c>
      <c r="C10" s="753"/>
      <c r="D10" s="753"/>
      <c r="E10" s="753"/>
      <c r="F10" s="753"/>
      <c r="G10" s="753"/>
    </row>
    <row r="11" spans="1:7">
      <c r="A11" s="755" t="s">
        <v>308</v>
      </c>
      <c r="B11" s="757" t="s">
        <v>307</v>
      </c>
      <c r="C11" s="753"/>
      <c r="D11" s="753"/>
      <c r="E11" s="753"/>
      <c r="F11" s="753"/>
      <c r="G11" s="753"/>
    </row>
    <row r="12" spans="1:7">
      <c r="A12" s="755" t="s">
        <v>328</v>
      </c>
      <c r="B12" s="757" t="s">
        <v>327</v>
      </c>
      <c r="C12" s="753"/>
      <c r="D12" s="753"/>
      <c r="E12" s="753"/>
      <c r="F12" s="753"/>
      <c r="G12" s="753"/>
    </row>
    <row r="13" spans="1:7">
      <c r="A13" s="755" t="s">
        <v>337</v>
      </c>
      <c r="B13" s="757" t="s">
        <v>336</v>
      </c>
      <c r="C13" s="753"/>
      <c r="D13" s="753"/>
      <c r="E13" s="753"/>
      <c r="F13" s="753"/>
      <c r="G13" s="753"/>
    </row>
    <row r="14" spans="1:7">
      <c r="A14" s="755" t="s">
        <v>349</v>
      </c>
      <c r="B14" s="757" t="s">
        <v>348</v>
      </c>
      <c r="C14" s="753"/>
      <c r="D14" s="753"/>
      <c r="E14" s="753"/>
      <c r="F14" s="753"/>
      <c r="G14" s="753"/>
    </row>
    <row r="15" spans="1:7">
      <c r="A15" s="755" t="s">
        <v>359</v>
      </c>
      <c r="B15" s="757" t="s">
        <v>358</v>
      </c>
      <c r="C15" s="753"/>
      <c r="D15" s="753"/>
      <c r="E15" s="753"/>
      <c r="F15" s="753"/>
      <c r="G15" s="753"/>
    </row>
    <row r="16" spans="1:7">
      <c r="A16" s="755" t="s">
        <v>368</v>
      </c>
      <c r="B16" s="757" t="s">
        <v>367</v>
      </c>
      <c r="C16" s="753"/>
      <c r="D16" s="753"/>
      <c r="E16" s="753"/>
      <c r="F16" s="753"/>
      <c r="G16" s="753"/>
    </row>
    <row r="17" spans="1:7">
      <c r="A17" s="755" t="s">
        <v>391</v>
      </c>
      <c r="B17" s="757" t="s">
        <v>390</v>
      </c>
      <c r="C17" s="753"/>
      <c r="D17" s="753"/>
      <c r="E17" s="753"/>
      <c r="F17" s="753"/>
      <c r="G17" s="753"/>
    </row>
    <row r="18" spans="1:7">
      <c r="A18" s="755" t="s">
        <v>407</v>
      </c>
      <c r="B18" s="757" t="s">
        <v>406</v>
      </c>
      <c r="C18" s="753"/>
      <c r="D18" s="753"/>
      <c r="E18" s="753"/>
      <c r="F18" s="753"/>
      <c r="G18" s="753"/>
    </row>
    <row r="19" spans="1:7">
      <c r="A19" s="755" t="s">
        <v>424</v>
      </c>
      <c r="B19" s="757" t="s">
        <v>423</v>
      </c>
      <c r="C19" s="753"/>
      <c r="D19" s="753"/>
      <c r="E19" s="753"/>
      <c r="F19" s="753"/>
      <c r="G19" s="753"/>
    </row>
    <row r="20" spans="1:7">
      <c r="A20" s="755" t="s">
        <v>441</v>
      </c>
      <c r="B20" s="757" t="s">
        <v>440</v>
      </c>
      <c r="C20" s="753"/>
      <c r="D20" s="753"/>
      <c r="E20" s="753"/>
      <c r="F20" s="753"/>
      <c r="G20" s="753"/>
    </row>
    <row r="21" spans="1:7">
      <c r="A21" s="755" t="s">
        <v>446</v>
      </c>
      <c r="B21" s="757" t="s">
        <v>445</v>
      </c>
      <c r="C21" s="753"/>
      <c r="D21" s="753"/>
      <c r="E21" s="753"/>
      <c r="F21" s="753"/>
      <c r="G21" s="753"/>
    </row>
    <row r="22" spans="1:7">
      <c r="A22" s="755" t="s">
        <v>455</v>
      </c>
      <c r="B22" s="757" t="s">
        <v>454</v>
      </c>
      <c r="C22" s="753"/>
      <c r="D22" s="753"/>
      <c r="E22" s="753"/>
      <c r="F22" s="753"/>
      <c r="G22" s="753"/>
    </row>
    <row r="23" spans="1:7">
      <c r="A23" s="755" t="s">
        <v>479</v>
      </c>
      <c r="B23" s="757" t="s">
        <v>478</v>
      </c>
      <c r="C23" s="753"/>
      <c r="D23" s="753"/>
      <c r="E23" s="753"/>
      <c r="F23" s="753"/>
      <c r="G23" s="753"/>
    </row>
    <row r="24" spans="1:7" ht="15.75">
      <c r="A24" s="2104" t="s">
        <v>497</v>
      </c>
      <c r="B24" s="754"/>
      <c r="C24" s="753"/>
      <c r="D24" s="753"/>
      <c r="E24" s="753"/>
      <c r="F24" s="753"/>
      <c r="G24" s="753"/>
    </row>
    <row r="25" spans="1:7">
      <c r="A25" s="755" t="s">
        <v>499</v>
      </c>
      <c r="B25" s="757" t="s">
        <v>498</v>
      </c>
      <c r="C25" s="753"/>
      <c r="D25" s="753"/>
      <c r="E25" s="753"/>
      <c r="F25" s="753"/>
      <c r="G25" s="753"/>
    </row>
    <row r="26" spans="1:7">
      <c r="A26" s="755" t="s">
        <v>603</v>
      </c>
      <c r="B26" s="757" t="s">
        <v>601</v>
      </c>
      <c r="C26" s="753"/>
      <c r="D26" s="753"/>
      <c r="E26" s="753"/>
      <c r="F26" s="753"/>
      <c r="G26" s="753"/>
    </row>
    <row r="27" spans="1:7">
      <c r="A27" s="755" t="s">
        <v>655</v>
      </c>
      <c r="B27" s="757" t="s">
        <v>602</v>
      </c>
      <c r="C27" s="753"/>
      <c r="D27" s="753"/>
      <c r="E27" s="753"/>
      <c r="F27" s="753"/>
      <c r="G27" s="753"/>
    </row>
    <row r="28" spans="1:7">
      <c r="A28" s="755" t="s">
        <v>713</v>
      </c>
      <c r="B28" s="757" t="s">
        <v>712</v>
      </c>
      <c r="C28" s="753"/>
      <c r="D28" s="753"/>
      <c r="E28" s="753"/>
      <c r="F28" s="753"/>
      <c r="G28" s="753"/>
    </row>
    <row r="29" spans="1:7">
      <c r="A29" s="755" t="s">
        <v>754</v>
      </c>
      <c r="B29" s="757" t="s">
        <v>753</v>
      </c>
      <c r="C29" s="753"/>
      <c r="D29" s="753"/>
      <c r="E29" s="753"/>
      <c r="F29" s="753"/>
      <c r="G29" s="753"/>
    </row>
    <row r="30" spans="1:7">
      <c r="A30" s="755" t="s">
        <v>801</v>
      </c>
      <c r="B30" s="757" t="s">
        <v>800</v>
      </c>
      <c r="C30" s="753"/>
      <c r="D30" s="753"/>
      <c r="E30" s="753"/>
      <c r="F30" s="753"/>
      <c r="G30" s="753"/>
    </row>
    <row r="31" spans="1:7">
      <c r="A31" s="755" t="s">
        <v>822</v>
      </c>
      <c r="B31" s="757" t="s">
        <v>821</v>
      </c>
      <c r="C31" s="753"/>
      <c r="D31" s="753"/>
      <c r="E31" s="753"/>
      <c r="F31" s="753"/>
      <c r="G31" s="753"/>
    </row>
    <row r="32" spans="1:7">
      <c r="A32" s="755" t="s">
        <v>854</v>
      </c>
      <c r="B32" s="757" t="s">
        <v>853</v>
      </c>
      <c r="C32" s="753"/>
      <c r="D32" s="753"/>
      <c r="E32" s="753"/>
      <c r="F32" s="753"/>
      <c r="G32" s="753"/>
    </row>
    <row r="33" spans="1:7">
      <c r="A33" s="755" t="s">
        <v>890</v>
      </c>
      <c r="B33" s="757" t="s">
        <v>889</v>
      </c>
      <c r="C33" s="753"/>
      <c r="D33" s="753"/>
      <c r="E33" s="753"/>
      <c r="F33" s="753"/>
      <c r="G33" s="753"/>
    </row>
    <row r="34" spans="1:7">
      <c r="A34" s="755" t="s">
        <v>935</v>
      </c>
      <c r="B34" s="757" t="s">
        <v>934</v>
      </c>
      <c r="C34" s="753"/>
      <c r="D34" s="753"/>
      <c r="E34" s="753"/>
      <c r="F34" s="753"/>
      <c r="G34" s="753"/>
    </row>
    <row r="35" spans="1:7">
      <c r="A35" s="755" t="s">
        <v>975</v>
      </c>
      <c r="B35" s="757" t="s">
        <v>974</v>
      </c>
      <c r="C35" s="753"/>
      <c r="D35" s="753"/>
      <c r="E35" s="753"/>
      <c r="F35" s="753"/>
      <c r="G35" s="753"/>
    </row>
    <row r="36" spans="1:7">
      <c r="A36" s="755" t="s">
        <v>990</v>
      </c>
      <c r="B36" s="757" t="s">
        <v>989</v>
      </c>
      <c r="C36" s="753"/>
      <c r="D36" s="753"/>
      <c r="E36" s="753"/>
      <c r="F36" s="753"/>
      <c r="G36" s="753"/>
    </row>
    <row r="37" spans="1:7">
      <c r="A37" s="755" t="s">
        <v>1048</v>
      </c>
      <c r="B37" s="757" t="s">
        <v>1047</v>
      </c>
      <c r="C37" s="753"/>
      <c r="D37" s="753"/>
      <c r="E37" s="753"/>
      <c r="F37" s="753"/>
      <c r="G37" s="753"/>
    </row>
    <row r="38" spans="1:7">
      <c r="A38" s="755" t="s">
        <v>1094</v>
      </c>
      <c r="B38" s="757" t="s">
        <v>1093</v>
      </c>
      <c r="C38" s="753"/>
      <c r="D38" s="753"/>
      <c r="E38" s="753"/>
      <c r="F38" s="753"/>
      <c r="G38" s="753"/>
    </row>
    <row r="39" spans="1:7">
      <c r="A39" s="755" t="s">
        <v>1113</v>
      </c>
      <c r="B39" s="757" t="s">
        <v>1112</v>
      </c>
      <c r="C39" s="753"/>
      <c r="D39" s="753"/>
      <c r="E39" s="753"/>
      <c r="F39" s="753"/>
      <c r="G39" s="753"/>
    </row>
    <row r="40" spans="1:7">
      <c r="A40" s="755" t="s">
        <v>1134</v>
      </c>
      <c r="B40" s="757" t="s">
        <v>1133</v>
      </c>
      <c r="C40" s="753"/>
      <c r="D40" s="753"/>
      <c r="E40" s="753"/>
      <c r="F40" s="753"/>
      <c r="G40" s="753"/>
    </row>
    <row r="41" spans="1:7" ht="15.75">
      <c r="A41" s="2104" t="s">
        <v>1163</v>
      </c>
      <c r="B41" s="754"/>
      <c r="C41" s="753"/>
      <c r="D41" s="753"/>
      <c r="E41" s="753"/>
      <c r="F41" s="753"/>
      <c r="G41" s="753"/>
    </row>
    <row r="42" spans="1:7">
      <c r="A42" s="755" t="s">
        <v>1165</v>
      </c>
      <c r="B42" s="757" t="s">
        <v>1164</v>
      </c>
      <c r="C42" s="753"/>
      <c r="D42" s="753"/>
      <c r="E42" s="753"/>
      <c r="F42" s="753"/>
      <c r="G42" s="753"/>
    </row>
    <row r="43" spans="1:7">
      <c r="A43" s="755" t="s">
        <v>1193</v>
      </c>
      <c r="B43" s="757" t="s">
        <v>1192</v>
      </c>
      <c r="C43" s="753"/>
      <c r="D43" s="753"/>
      <c r="E43" s="753"/>
      <c r="F43" s="753"/>
      <c r="G43" s="753"/>
    </row>
    <row r="44" spans="1:7">
      <c r="A44" s="755" t="s">
        <v>1256</v>
      </c>
      <c r="B44" s="757" t="s">
        <v>1255</v>
      </c>
      <c r="C44" s="753"/>
      <c r="D44" s="753"/>
      <c r="E44" s="753"/>
      <c r="F44" s="753"/>
      <c r="G44" s="753"/>
    </row>
    <row r="45" spans="1:7">
      <c r="A45" s="755" t="s">
        <v>1264</v>
      </c>
      <c r="B45" s="757" t="s">
        <v>1263</v>
      </c>
      <c r="C45" s="753"/>
      <c r="D45" s="753"/>
      <c r="E45" s="753"/>
      <c r="F45" s="753"/>
      <c r="G45" s="753"/>
    </row>
    <row r="46" spans="1:7" ht="15.75">
      <c r="A46" s="2104" t="s">
        <v>1295</v>
      </c>
      <c r="B46" s="757"/>
      <c r="C46" s="753"/>
      <c r="D46" s="753"/>
      <c r="E46" s="753"/>
      <c r="F46" s="753"/>
      <c r="G46" s="753"/>
    </row>
    <row r="47" spans="1:7">
      <c r="A47" s="755" t="s">
        <v>1297</v>
      </c>
      <c r="B47" s="757" t="s">
        <v>1296</v>
      </c>
      <c r="C47" s="753"/>
      <c r="D47" s="753"/>
      <c r="E47" s="753"/>
      <c r="F47" s="753"/>
      <c r="G47" s="753"/>
    </row>
    <row r="48" spans="1:7">
      <c r="A48" s="755" t="s">
        <v>1323</v>
      </c>
      <c r="B48" s="757" t="s">
        <v>1322</v>
      </c>
      <c r="C48" s="753"/>
      <c r="D48" s="753"/>
      <c r="E48" s="753"/>
      <c r="F48" s="753"/>
      <c r="G48" s="753"/>
    </row>
    <row r="49" spans="1:7">
      <c r="A49" s="755" t="s">
        <v>1341</v>
      </c>
      <c r="B49" s="757" t="s">
        <v>1340</v>
      </c>
      <c r="C49" s="753"/>
      <c r="D49" s="753"/>
      <c r="E49" s="753"/>
      <c r="F49" s="753"/>
      <c r="G49" s="753"/>
    </row>
    <row r="50" spans="1:7">
      <c r="A50" s="755" t="s">
        <v>1371</v>
      </c>
      <c r="B50" s="757" t="s">
        <v>1370</v>
      </c>
      <c r="C50" s="753"/>
      <c r="D50" s="753"/>
      <c r="E50" s="753"/>
      <c r="F50" s="753"/>
      <c r="G50" s="753"/>
    </row>
    <row r="51" spans="1:7">
      <c r="A51" s="755" t="s">
        <v>1415</v>
      </c>
      <c r="B51" s="757" t="s">
        <v>1414</v>
      </c>
      <c r="C51" s="753"/>
      <c r="D51" s="753"/>
      <c r="E51" s="753"/>
      <c r="F51" s="753"/>
      <c r="G51" s="753"/>
    </row>
    <row r="52" spans="1:7">
      <c r="A52" s="755" t="s">
        <v>1458</v>
      </c>
      <c r="B52" s="757" t="s">
        <v>1457</v>
      </c>
      <c r="C52" s="753"/>
      <c r="D52" s="753"/>
      <c r="E52" s="753"/>
      <c r="F52" s="753"/>
      <c r="G52" s="753"/>
    </row>
    <row r="53" spans="1:7">
      <c r="A53" s="755" t="s">
        <v>1555</v>
      </c>
      <c r="B53" s="757" t="s">
        <v>1554</v>
      </c>
      <c r="C53" s="753"/>
      <c r="D53" s="753"/>
      <c r="E53" s="753"/>
      <c r="F53" s="753"/>
      <c r="G53" s="753"/>
    </row>
    <row r="54" spans="1:7">
      <c r="A54" s="755" t="s">
        <v>1580</v>
      </c>
      <c r="B54" s="757" t="s">
        <v>1579</v>
      </c>
      <c r="C54" s="753"/>
      <c r="D54" s="753"/>
      <c r="E54" s="753"/>
      <c r="F54" s="753"/>
      <c r="G54" s="753"/>
    </row>
    <row r="55" spans="1:7" ht="15.75">
      <c r="A55" s="2104" t="s">
        <v>1603</v>
      </c>
      <c r="B55" s="754"/>
      <c r="C55" s="753"/>
      <c r="D55" s="753"/>
      <c r="E55" s="753"/>
      <c r="F55" s="753"/>
      <c r="G55" s="753"/>
    </row>
    <row r="56" spans="1:7">
      <c r="A56" s="755" t="s">
        <v>1605</v>
      </c>
      <c r="B56" s="757" t="s">
        <v>1604</v>
      </c>
      <c r="C56" s="753"/>
      <c r="D56" s="753"/>
      <c r="E56" s="753"/>
      <c r="F56" s="753"/>
      <c r="G56" s="753"/>
    </row>
    <row r="57" spans="1:7">
      <c r="A57" s="755" t="s">
        <v>1609</v>
      </c>
      <c r="B57" s="757" t="s">
        <v>1608</v>
      </c>
      <c r="C57" s="753"/>
      <c r="D57" s="753"/>
      <c r="E57" s="753"/>
      <c r="F57" s="753"/>
      <c r="G57" s="753"/>
    </row>
    <row r="58" spans="1:7">
      <c r="A58" s="755" t="s">
        <v>1617</v>
      </c>
      <c r="B58" s="757" t="s">
        <v>1616</v>
      </c>
      <c r="C58" s="753"/>
      <c r="D58" s="753"/>
      <c r="E58" s="753"/>
      <c r="F58" s="753"/>
      <c r="G58" s="753"/>
    </row>
    <row r="59" spans="1:7">
      <c r="A59" s="755" t="s">
        <v>1622</v>
      </c>
      <c r="B59" s="757" t="s">
        <v>1621</v>
      </c>
      <c r="C59" s="753"/>
      <c r="D59" s="753"/>
      <c r="E59" s="753"/>
      <c r="F59" s="753"/>
      <c r="G59" s="753"/>
    </row>
    <row r="60" spans="1:7">
      <c r="A60" s="755" t="s">
        <v>1625</v>
      </c>
      <c r="B60" s="757" t="s">
        <v>1624</v>
      </c>
      <c r="C60" s="753"/>
      <c r="D60" s="753"/>
      <c r="E60" s="753"/>
      <c r="F60" s="753"/>
      <c r="G60" s="753"/>
    </row>
    <row r="61" spans="1:7">
      <c r="A61" s="755" t="s">
        <v>1628</v>
      </c>
      <c r="B61" s="757" t="s">
        <v>1627</v>
      </c>
      <c r="C61" s="753"/>
      <c r="D61" s="753"/>
      <c r="E61" s="753"/>
      <c r="F61" s="753"/>
      <c r="G61" s="753"/>
    </row>
    <row r="62" spans="1:7">
      <c r="A62" s="755" t="s">
        <v>1633</v>
      </c>
      <c r="B62" s="757" t="s">
        <v>1632</v>
      </c>
      <c r="C62" s="753"/>
      <c r="D62" s="753"/>
      <c r="E62" s="753"/>
      <c r="F62" s="753"/>
      <c r="G62" s="753"/>
    </row>
    <row r="63" spans="1:7">
      <c r="A63" s="755" t="s">
        <v>1637</v>
      </c>
      <c r="B63" s="757" t="s">
        <v>1636</v>
      </c>
      <c r="C63" s="753"/>
      <c r="D63" s="753"/>
      <c r="E63" s="753"/>
      <c r="F63" s="753"/>
      <c r="G63" s="753"/>
    </row>
    <row r="64" spans="1:7">
      <c r="A64" s="755" t="s">
        <v>1645</v>
      </c>
      <c r="B64" s="757" t="s">
        <v>1644</v>
      </c>
      <c r="C64" s="753"/>
      <c r="D64" s="753"/>
      <c r="E64" s="753"/>
      <c r="F64" s="753"/>
      <c r="G64" s="753"/>
    </row>
    <row r="65" spans="1:7">
      <c r="A65" s="755" t="s">
        <v>1700</v>
      </c>
      <c r="B65" s="757" t="s">
        <v>1699</v>
      </c>
      <c r="C65" s="753"/>
      <c r="D65" s="753"/>
      <c r="E65" s="753"/>
      <c r="F65" s="753"/>
      <c r="G65" s="753"/>
    </row>
    <row r="66" spans="1:7">
      <c r="A66" s="755" t="s">
        <v>1708</v>
      </c>
      <c r="B66" s="757" t="s">
        <v>1707</v>
      </c>
      <c r="C66" s="753"/>
      <c r="D66" s="753"/>
      <c r="E66" s="753"/>
      <c r="F66" s="753"/>
      <c r="G66" s="753"/>
    </row>
    <row r="67" spans="1:7">
      <c r="A67" s="755" t="s">
        <v>1714</v>
      </c>
      <c r="B67" s="757" t="s">
        <v>1713</v>
      </c>
      <c r="C67" s="753"/>
      <c r="D67" s="753"/>
      <c r="E67" s="753"/>
      <c r="F67" s="753"/>
      <c r="G67" s="753"/>
    </row>
    <row r="68" spans="1:7">
      <c r="A68" s="755" t="s">
        <v>1723</v>
      </c>
      <c r="B68" s="757" t="s">
        <v>1722</v>
      </c>
      <c r="C68" s="753"/>
      <c r="D68" s="753"/>
      <c r="E68" s="753"/>
      <c r="F68" s="753"/>
      <c r="G68" s="753"/>
    </row>
    <row r="69" spans="1:7">
      <c r="A69" s="755" t="s">
        <v>1730</v>
      </c>
      <c r="B69" s="757" t="s">
        <v>1729</v>
      </c>
      <c r="C69" s="753"/>
      <c r="D69" s="753"/>
      <c r="E69" s="753"/>
      <c r="F69" s="753"/>
      <c r="G69" s="753"/>
    </row>
    <row r="70" spans="1:7">
      <c r="A70" s="755" t="s">
        <v>1737</v>
      </c>
      <c r="B70" s="757" t="s">
        <v>1736</v>
      </c>
      <c r="C70" s="753"/>
      <c r="D70" s="753"/>
      <c r="E70" s="753"/>
      <c r="F70" s="753"/>
      <c r="G70" s="753"/>
    </row>
    <row r="71" spans="1:7">
      <c r="A71" s="755" t="s">
        <v>1743</v>
      </c>
      <c r="B71" s="757" t="s">
        <v>1742</v>
      </c>
      <c r="C71" s="753"/>
      <c r="D71" s="753"/>
      <c r="E71" s="753"/>
      <c r="F71" s="753"/>
      <c r="G71" s="753"/>
    </row>
    <row r="72" spans="1:7">
      <c r="A72" s="755" t="s">
        <v>1774</v>
      </c>
      <c r="B72" s="757" t="s">
        <v>1773</v>
      </c>
      <c r="C72" s="753"/>
      <c r="D72" s="753"/>
      <c r="E72" s="753"/>
      <c r="F72" s="753"/>
      <c r="G72" s="753"/>
    </row>
    <row r="73" spans="1:7">
      <c r="A73" s="755" t="s">
        <v>1797</v>
      </c>
      <c r="B73" s="757" t="s">
        <v>1796</v>
      </c>
      <c r="C73" s="753"/>
      <c r="D73" s="753"/>
      <c r="E73" s="753"/>
      <c r="F73" s="753"/>
      <c r="G73" s="753"/>
    </row>
    <row r="74" spans="1:7">
      <c r="A74" s="755" t="s">
        <v>1822</v>
      </c>
      <c r="B74" s="757" t="s">
        <v>1821</v>
      </c>
      <c r="C74" s="753"/>
      <c r="D74" s="753"/>
      <c r="E74" s="753"/>
      <c r="F74" s="753"/>
      <c r="G74" s="753"/>
    </row>
    <row r="75" spans="1:7">
      <c r="A75" s="755" t="s">
        <v>1864</v>
      </c>
      <c r="B75" s="757" t="s">
        <v>1863</v>
      </c>
      <c r="C75" s="753"/>
      <c r="D75" s="753"/>
      <c r="E75" s="753"/>
      <c r="F75" s="753"/>
      <c r="G75" s="753"/>
    </row>
    <row r="76" spans="1:7">
      <c r="A76" s="755" t="s">
        <v>1883</v>
      </c>
      <c r="B76" s="757" t="s">
        <v>1882</v>
      </c>
      <c r="C76" s="753"/>
      <c r="D76" s="753"/>
      <c r="E76" s="753"/>
      <c r="F76" s="753"/>
      <c r="G76" s="753"/>
    </row>
    <row r="77" spans="1:7">
      <c r="A77" s="755" t="s">
        <v>1897</v>
      </c>
      <c r="B77" s="757" t="s">
        <v>1895</v>
      </c>
      <c r="C77" s="753"/>
      <c r="D77" s="753"/>
      <c r="E77" s="753"/>
      <c r="F77" s="753"/>
      <c r="G77" s="753"/>
    </row>
    <row r="78" spans="1:7">
      <c r="A78" s="755" t="s">
        <v>1896</v>
      </c>
      <c r="B78" s="757" t="s">
        <v>1898</v>
      </c>
      <c r="C78" s="753"/>
      <c r="D78" s="753"/>
      <c r="E78" s="753"/>
      <c r="F78" s="753"/>
      <c r="G78" s="753"/>
    </row>
    <row r="79" spans="1:7" ht="15.75">
      <c r="A79" s="2104" t="s">
        <v>1950</v>
      </c>
      <c r="B79" s="754"/>
      <c r="C79" s="753"/>
      <c r="D79" s="753"/>
      <c r="E79" s="753"/>
      <c r="F79" s="753"/>
      <c r="G79" s="753"/>
    </row>
    <row r="80" spans="1:7">
      <c r="A80" s="755" t="s">
        <v>1952</v>
      </c>
      <c r="B80" s="757" t="s">
        <v>1951</v>
      </c>
      <c r="C80" s="753"/>
      <c r="D80" s="753"/>
      <c r="E80" s="753"/>
      <c r="F80" s="753"/>
      <c r="G80" s="753"/>
    </row>
    <row r="81" spans="1:7">
      <c r="A81" s="755" t="s">
        <v>1953</v>
      </c>
      <c r="B81" s="757" t="s">
        <v>1993</v>
      </c>
      <c r="C81" s="753"/>
      <c r="D81" s="753"/>
      <c r="E81" s="753"/>
      <c r="F81" s="753"/>
      <c r="G81" s="753"/>
    </row>
    <row r="82" spans="1:7">
      <c r="A82" s="755" t="s">
        <v>1953</v>
      </c>
      <c r="B82" s="757" t="s">
        <v>1993</v>
      </c>
      <c r="C82" s="753"/>
      <c r="D82" s="753"/>
      <c r="E82" s="753"/>
      <c r="F82" s="753"/>
      <c r="G82" s="753"/>
    </row>
    <row r="83" spans="1:7">
      <c r="A83" s="755" t="s">
        <v>1954</v>
      </c>
      <c r="B83" s="757" t="s">
        <v>2058</v>
      </c>
      <c r="C83" s="753"/>
      <c r="D83" s="753"/>
      <c r="E83" s="753"/>
      <c r="F83" s="753"/>
      <c r="G83" s="753"/>
    </row>
    <row r="84" spans="1:7">
      <c r="A84" s="755" t="s">
        <v>2106</v>
      </c>
      <c r="B84" s="757" t="s">
        <v>2105</v>
      </c>
      <c r="C84" s="753"/>
      <c r="D84" s="753"/>
      <c r="E84" s="753"/>
      <c r="F84" s="753"/>
      <c r="G84" s="753"/>
    </row>
    <row r="85" spans="1:7">
      <c r="A85" s="755" t="s">
        <v>2127</v>
      </c>
      <c r="B85" s="757" t="s">
        <v>2126</v>
      </c>
      <c r="C85" s="753"/>
      <c r="D85" s="753"/>
      <c r="E85" s="753"/>
      <c r="F85" s="753"/>
      <c r="G85" s="753"/>
    </row>
    <row r="86" spans="1:7">
      <c r="A86" s="755" t="s">
        <v>2212</v>
      </c>
      <c r="B86" s="757" t="s">
        <v>2210</v>
      </c>
      <c r="C86" s="753"/>
      <c r="D86" s="753"/>
      <c r="E86" s="753"/>
      <c r="F86" s="753"/>
      <c r="G86" s="753"/>
    </row>
    <row r="87" spans="1:7">
      <c r="A87" s="755" t="s">
        <v>2211</v>
      </c>
      <c r="B87" s="757" t="s">
        <v>2213</v>
      </c>
      <c r="C87" s="753"/>
      <c r="D87" s="753"/>
      <c r="E87" s="753"/>
      <c r="F87" s="753"/>
      <c r="G87" s="753"/>
    </row>
    <row r="88" spans="1:7">
      <c r="A88" s="755" t="s">
        <v>2230</v>
      </c>
      <c r="B88" s="757" t="s">
        <v>2229</v>
      </c>
      <c r="C88" s="753"/>
      <c r="D88" s="753"/>
      <c r="E88" s="753"/>
      <c r="F88" s="753"/>
      <c r="G88" s="753"/>
    </row>
    <row r="89" spans="1:7">
      <c r="A89" s="755" t="s">
        <v>2233</v>
      </c>
      <c r="B89" s="757" t="s">
        <v>2232</v>
      </c>
      <c r="C89" s="753"/>
      <c r="D89" s="753"/>
      <c r="E89" s="753"/>
      <c r="F89" s="753"/>
      <c r="G89" s="753"/>
    </row>
    <row r="90" spans="1:7">
      <c r="A90" s="755" t="s">
        <v>2248</v>
      </c>
      <c r="B90" s="757" t="s">
        <v>2247</v>
      </c>
      <c r="C90" s="753"/>
      <c r="D90" s="753"/>
      <c r="E90" s="753"/>
      <c r="F90" s="753"/>
      <c r="G90" s="753"/>
    </row>
    <row r="91" spans="1:7">
      <c r="A91" s="755" t="s">
        <v>2266</v>
      </c>
      <c r="B91" s="757" t="s">
        <v>2265</v>
      </c>
      <c r="C91" s="753"/>
      <c r="D91" s="753"/>
      <c r="E91" s="753"/>
      <c r="F91" s="753"/>
      <c r="G91" s="753"/>
    </row>
    <row r="92" spans="1:7">
      <c r="A92" s="755" t="s">
        <v>2282</v>
      </c>
      <c r="B92" s="757" t="s">
        <v>2281</v>
      </c>
      <c r="C92" s="753"/>
      <c r="D92" s="753"/>
      <c r="E92" s="753"/>
      <c r="F92" s="753"/>
      <c r="G92" s="753"/>
    </row>
    <row r="93" spans="1:7">
      <c r="A93" s="755" t="s">
        <v>2345</v>
      </c>
      <c r="B93" s="757" t="s">
        <v>2344</v>
      </c>
      <c r="C93" s="753"/>
      <c r="D93" s="753"/>
      <c r="E93" s="753"/>
      <c r="F93" s="753"/>
      <c r="G93" s="753"/>
    </row>
    <row r="94" spans="1:7">
      <c r="A94" s="755" t="s">
        <v>2371</v>
      </c>
      <c r="B94" s="757" t="s">
        <v>2370</v>
      </c>
      <c r="C94" s="753"/>
      <c r="D94" s="753"/>
      <c r="E94" s="753"/>
      <c r="F94" s="753"/>
      <c r="G94" s="753"/>
    </row>
    <row r="95" spans="1:7">
      <c r="A95" s="755" t="s">
        <v>2443</v>
      </c>
      <c r="B95" s="757" t="s">
        <v>2442</v>
      </c>
      <c r="C95" s="753"/>
      <c r="D95" s="753"/>
      <c r="E95" s="753"/>
      <c r="F95" s="753"/>
      <c r="G95" s="753"/>
    </row>
    <row r="96" spans="1:7">
      <c r="A96" s="755" t="s">
        <v>2480</v>
      </c>
      <c r="B96" s="757" t="s">
        <v>2479</v>
      </c>
      <c r="C96" s="753"/>
      <c r="D96" s="753"/>
      <c r="E96" s="753"/>
      <c r="F96" s="753"/>
      <c r="G96" s="753"/>
    </row>
    <row r="97" spans="1:7">
      <c r="A97" s="755"/>
      <c r="B97" s="757"/>
      <c r="C97" s="753"/>
      <c r="D97" s="753"/>
      <c r="E97" s="753"/>
      <c r="F97" s="753"/>
      <c r="G97" s="753"/>
    </row>
    <row r="98" spans="1:7">
      <c r="C98" s="753"/>
      <c r="D98" s="753"/>
      <c r="E98" s="753"/>
      <c r="F98" s="753"/>
      <c r="G98" s="753"/>
    </row>
    <row r="99" spans="1:7">
      <c r="C99" s="753"/>
      <c r="D99" s="753"/>
      <c r="E99" s="753"/>
      <c r="F99" s="753"/>
      <c r="G99" s="753"/>
    </row>
    <row r="100" spans="1:7">
      <c r="C100" s="753"/>
      <c r="D100" s="753"/>
      <c r="E100" s="753"/>
      <c r="F100" s="753"/>
      <c r="G100" s="753"/>
    </row>
    <row r="101" spans="1:7">
      <c r="C101" s="753"/>
      <c r="D101" s="753"/>
      <c r="E101" s="753"/>
      <c r="F101" s="753"/>
      <c r="G101" s="753"/>
    </row>
    <row r="102" spans="1:7">
      <c r="C102" s="753"/>
      <c r="D102" s="753"/>
      <c r="E102" s="753"/>
      <c r="F102" s="753"/>
      <c r="G102" s="753"/>
    </row>
    <row r="103" spans="1:7">
      <c r="C103" s="753"/>
      <c r="D103" s="753"/>
      <c r="E103" s="753"/>
      <c r="F103" s="753"/>
      <c r="G103" s="753"/>
    </row>
    <row r="104" spans="1:7">
      <c r="C104" s="753"/>
      <c r="D104" s="753"/>
      <c r="E104" s="753"/>
      <c r="F104" s="753"/>
      <c r="G104" s="753"/>
    </row>
    <row r="105" spans="1:7">
      <c r="C105" s="753"/>
      <c r="D105" s="753"/>
      <c r="E105" s="753"/>
      <c r="F105" s="753"/>
      <c r="G105" s="753"/>
    </row>
    <row r="106" spans="1:7">
      <c r="C106" s="753"/>
      <c r="D106" s="753"/>
      <c r="E106" s="753"/>
      <c r="F106" s="753"/>
      <c r="G106" s="753"/>
    </row>
    <row r="107" spans="1:7">
      <c r="C107" s="753"/>
      <c r="D107" s="753"/>
      <c r="E107" s="753"/>
      <c r="F107" s="753"/>
      <c r="G107" s="753"/>
    </row>
    <row r="108" spans="1:7">
      <c r="C108" s="753"/>
      <c r="D108" s="753"/>
      <c r="E108" s="753"/>
      <c r="F108" s="753"/>
      <c r="G108" s="753"/>
    </row>
    <row r="109" spans="1:7">
      <c r="C109" s="753"/>
      <c r="D109" s="753"/>
      <c r="E109" s="753"/>
      <c r="F109" s="753"/>
      <c r="G109" s="753"/>
    </row>
    <row r="110" spans="1:7">
      <c r="C110" s="753"/>
      <c r="D110" s="753"/>
      <c r="E110" s="753"/>
      <c r="F110" s="753"/>
      <c r="G110" s="753"/>
    </row>
    <row r="111" spans="1:7">
      <c r="C111" s="753"/>
      <c r="D111" s="753"/>
      <c r="E111" s="753"/>
      <c r="F111" s="753"/>
      <c r="G111" s="753"/>
    </row>
    <row r="112" spans="1:7">
      <c r="C112" s="753"/>
      <c r="D112" s="753"/>
      <c r="E112" s="753"/>
      <c r="F112" s="753"/>
      <c r="G112" s="753"/>
    </row>
    <row r="113" spans="3:7">
      <c r="C113" s="753"/>
      <c r="D113" s="753"/>
      <c r="E113" s="753"/>
      <c r="F113" s="753"/>
      <c r="G113" s="753"/>
    </row>
    <row r="114" spans="3:7">
      <c r="C114" s="753"/>
      <c r="D114" s="753"/>
      <c r="E114" s="753"/>
      <c r="F114" s="753"/>
      <c r="G114" s="753"/>
    </row>
    <row r="115" spans="3:7">
      <c r="C115" s="753"/>
      <c r="D115" s="753"/>
      <c r="E115" s="753"/>
      <c r="F115" s="753"/>
      <c r="G115" s="753"/>
    </row>
    <row r="116" spans="3:7">
      <c r="C116" s="753"/>
      <c r="D116" s="753"/>
      <c r="E116" s="753"/>
      <c r="F116" s="753"/>
      <c r="G116" s="753"/>
    </row>
    <row r="117" spans="3:7">
      <c r="C117" s="753"/>
      <c r="D117" s="753"/>
      <c r="E117" s="753"/>
      <c r="F117" s="753"/>
      <c r="G117" s="753"/>
    </row>
    <row r="169" s="2105" customFormat="1"/>
    <row r="177" s="2105" customFormat="1"/>
  </sheetData>
  <hyperlinks>
    <hyperlink ref="B3" location="'T.1(174)'!A1" display="WARTOŚĆ SKUPU PRODUKTÓW ROLNYCH (ceny bieżące)"/>
    <hyperlink ref="B4" location="'T.2(175)'!A1" display="DYNAMIKA SKUPU PRODUKTÓW ROLNYCH (ceny stałe)"/>
    <hyperlink ref="B5" location="'T.3(176)'!A1" display="WARTOŚĆ SKUPU PRODUKTÓW ROLNYCH W GOSPODARSTWACH  INDYWIDUALNYCH  (ceny bieżące)"/>
    <hyperlink ref="B6" location="'T.4(177)'!A1" display="WARTOŚĆ SKUPU PRODUKTÓW ROLNYCH WEDŁUG JEDNOSTEK SKUPUJĄCYCH (ceny bieżące)"/>
    <hyperlink ref="B7" location="'T.5(178)'!A1" display="WARTOŚĆ SKUPU PRODUKTÓW ROLNYCH WEDŁUG WOJEWÓDZTW (ceny bieżące)"/>
    <hyperlink ref="B8" location="'T.6(179)'!A1" display="WARTOŚĆ SKUPU PRODUKTÓW ROLNYCH NA 1 HA UŻYTKÓW ROLNYCH WEDŁUG WOJEWÓDZTW (ceny bieżące) "/>
    <hyperlink ref="B9" location="'T.7(180)'!A1" display=" SKUP WAŻNIEJSZYCH PRODUKTÓW ROLNYCH"/>
    <hyperlink ref="B10" location="'T.8(181)'!A1" display="SKUP WAŻNIEJSZYCH PRODUKTÓW ROŚLINNYCH WEDŁUG WOJEWÓDZTW"/>
    <hyperlink ref="B11" location="'T.9(182)'!A1" display="SKUP WAŻNIEJSZYCH PRODUKTÓW ZWIERZĘCYCH WEDŁUG WOJEWÓDZTW"/>
    <hyperlink ref="B12" location="'T.10(183)'!A1" display="SKUP WAŻNIEJSZYCH PRODUKTÓW ROLNYCH NA 1 ha UŻYTKÓW ROLNYCH WEDŁUG WOJEWÓDZTW"/>
    <hyperlink ref="B13" location="'T.11(184)'!A1" display="SKUP ZBÓŻ I ZIEMNIAKÓW NA 1 ha POWIERZCHNI UPRAW WEDŁUG WOJEWÓDZTW "/>
    <hyperlink ref="B14" location="'T.12(185)'!A1" display="SKUP ŻYWCA RZEŹNEGO I MLEKA KROWIEGO NA 1 SZTUKĘ POGŁOWIA ZWIERZĄT WEDŁUG WOJEWÓDZTW"/>
    <hyperlink ref="B15" location="'T.13(186)'!A1" display="SKUP PRODUKTÓW ROLNYCH W PRZELICZENIU NA JEDNOSTKI ZBOŻOWE"/>
    <hyperlink ref="B16" location="'T.14(187)'!A1" display=" SKUP PRODUKTÓW ROLNYCH W  PRZELICZENIU NA JEDNOSTKI ZBOŻOWE WEDŁUG WOJEWÓDZTW"/>
    <hyperlink ref="B17" location="'T.15(188)'!A1" display="SKUP WAŻNIEJSZYCH PRODUKTÓW ROŚLINNYCH W LATACH GOSPODARCZYCH"/>
    <hyperlink ref="B18" location="'T.16(189)'!A1" display="SKUP WAŻNIEJSZYCH PRODUKTÓW ZWIERZĘCYCH WEDŁUG PÓŁROCZY"/>
    <hyperlink ref="B19" location="'T.17(190)'!A1" display="UDZIAŁ SKUPU W PRODUKCJI WAŻNIEJSZYCH PRODUKTÓW ROŚLINNYCH"/>
    <hyperlink ref="B20" location="'T.18(191)'!A1" display="UDZIAŁ SKUPU W PRODUKCJI WAŻNIEJSZYCH PRODUKTÓW ZWIERZĘCYCH"/>
    <hyperlink ref="B21" location="'T.19(192)'!A1" display="UDZIAŁ SKUPU W PRODUKCJI WAŻNIEJSZYCH PRODUKTÓW ROŚLINNYCH WEDŁUG WOJEWÓDZTW"/>
    <hyperlink ref="B22" location="'T.20(193)'!A1" display="UDZIAŁ SKUPU W PRODUKCJI WAŻNIEJSZYCH PRODUKTÓW ZWIERZĘCYCH WEDŁUG WOJEWÓDZTW"/>
    <hyperlink ref="B23" location="'T.21(194)'!A1" display="SKUP WAŻNIEJSZYCH PRODUKTÓW LEŚNYCH"/>
    <hyperlink ref="B25" location="'T.22(195)'!A1" display="WSKAŹNIKI CEN TOWARÓW I USŁUG KONSUMPCYJNYCH WEDŁUG GRUP GOSPODARSTW DOMOWYCH"/>
    <hyperlink ref="B26" location="'T.23(196)'!A1" display="PRZECIĘTNE CENY SKUPU WAŻNIEJSZYCH PRODUKTÓW ROLNYCH"/>
    <hyperlink ref="B27" location="'T.23(196)DOK.'!A1" display="PRZECIĘTNE CENY SKUPU WAŻNIEJSZYCH PRODUKTÓW ROLNYCH DOK."/>
    <hyperlink ref="B28" location="'T.24(197)'!A1" display="PRZECIĘTNE CENY SKUPU WAŻNIEJSZYCH PRODUKTÓW ROLNYCH WEDŁUG WOJEWÓDZTW"/>
    <hyperlink ref="B29" location="'T.25(198)'!A1" display="PRZECIĘTNE CENY SKUPU WAŻNIEJSZYCH PRODUKTÓW ROLNYCH W PRZELICZENIU NA JEDNOSTKĘ ZBOŻOWĄ I ICH RELACJE DO CENY PSZENICY"/>
    <hyperlink ref="B30" location="'T.26(199)'!A1" display="PRZECIĘTNE CENY WAŻNIEJSZYCH PRODUKTÓW ROLNYCH UZYSKIWANE  PRZEZ ROLNIKÓW NA TARGOWISKACH"/>
    <hyperlink ref="B31" location="'T.27(200)'!A1" display="PRZECIĘTNE CENY WAŻNIEJSZYCH PRODUKTÓW ROLNYCH UZYSKIWANE PRZEZ ROLNIKÓW NA TARGOWISKACH WEDŁUG WOJEWÓDZTW"/>
    <hyperlink ref="B32" location="'T.28(201)'!A1" display="WSKAŹNIKI CEN TOWARÓW I USŁUG NIEKONSUMPCYJNYCH"/>
    <hyperlink ref="B33" location="'T.29(202)'!A1" display="CENY DETALICZNE WYBRANYCH TOWARÓW I USŁUG NIEKONSUMPCYJNYCH "/>
    <hyperlink ref="B34" location="'T.30(203)'!A1" display="RELACJE CEN DETALICZNYCH WYBRANYCH ŚRODKÓW PRODUKCJI DLA ROLNICTWA DO CEN SKUPU NIEKTÓRYCH PRODUKTÓW ROLNYCH"/>
    <hyperlink ref="B35" location="'T.31(204)'!A1" display="CENY DETALICZNE NIEKTÓRYCH TOWARÓW KONSUMPCYJNYCH"/>
    <hyperlink ref="B36" location="'T.32(205)'!A1" display="CENY DETALICZNE NIEKTÓRYCH OWOCÓW I WARZYW"/>
    <hyperlink ref="B37" location="'T.33(206)'!A1" display=" WSKAŹNIKI CEN DETALICZNYCH ŻYWNOŚCI   I  NAPOJÓW BEZALKOHOLOWYCH"/>
    <hyperlink ref="B38" location="'T.34(207)'!A1" display="RELACJE CEN DETALICZNYCH NIEKTÓRYCH TOWARÓW ŻYWNOŚCIOWYCH DO CEN SKUPU PRODUKTÓW ROLNYCH "/>
    <hyperlink ref="B39" location="'T.35(208)'!A1" display="RELACJE CEN DETALICZNYCH NIEKTÓRYCH TOWARÓW NIEŻYWNOŚCIOWYCH DO CEN SKUPU PRODUKTÓW ROLNYCH"/>
    <hyperlink ref="B40" location="'T.36(209)'!A1" display="PRZECIĘTNE CENY GRUNTÓW ORNYCH I ŁĄK W OBROCIE PRYWATNYM"/>
    <hyperlink ref="B42" location="'T.37(210)'!A1" display="PODSTAWOWE DANE O PODMIOTACH  GOSPODARCZYCH PRODUKUJĄCYCH ARTYKUŁY ŻYWNOŚCIOWE  I WYROBY TYTONIOWE "/>
    <hyperlink ref="B43" location="'T.38(211)'!A1" display="WARTOŚĆ PRODUKCJI SPRZEDANEJ WYROBÓW  PRZEMYSŁU SPOŻYWCZEGO I TYTONIOWEGO (ceny bieżące)"/>
    <hyperlink ref="B44" location="'T.39(212)'!A1" display="PRODUKCJA WAŻNIEJSZYCH WYROBÓW PRZEMYSŁU SPOŻYWCZEGO I TYTONIOWEGO"/>
    <hyperlink ref="B45" location="'T.40(213)'!A1" display="NAKŁADY INWESTYCYJNE W PRZEMYŚLE SPOŻYWCZYM I TYTONIOWYM "/>
    <hyperlink ref="B47" location="'T.41(214)'!A1" display="OBROTY HANDLU ZAGRANICZNEGO WYROBAMI PRZEMYSŁU SPOŻYWCZEGO I PRODUKTAMI ROLNYMI NA TLE OGÓLNYCH OBROTÓWHANDLU ZAGRANICZNEGO (ceny bieżące)"/>
    <hyperlink ref="B48" location="'T.42(215)'!A1" display="IMPORT I EKSPORT PRODUKTÓW POCHODZENIA ROŚLINNEGO (według sekcji i działów nomenklatury CN)"/>
    <hyperlink ref="B49" location="'T.43(216)'!A1" display="IMPORT I EKSPORT ZWIERZĄT ŻYWYCH I PRODUKTÓW POCHODZENIA ZWIERZĘCEGO (według sekcji i działów nomenklatury CN)"/>
    <hyperlink ref="B50" location="'T.44(217)'!A1" display="IMPORT I EKSPORT TŁUSZCZÓW, OLEJÓW I PRZETWORÓW SPOŻYWCZYCH (według sekcji i działów nomenklatury CN)"/>
    <hyperlink ref="B51" location="'T.45(218)'!A1" display="IMPORT I EKSPORT WAŻNIEJSZYCH TOWARÓW ROLNO-SPOŻYWCZYCH POCHODZENIA ROŚLINNEGO (według sekcji i działów nomenklatury CN)"/>
    <hyperlink ref="B52" location="'T.46(219)'!A1" display="IMPORT I EKSPORT WAŻNIEJSZYCH TOWARÓW ROLNO - SPOŻYWCZYCH POCHODZENIA ZWIERZĘCEGO (według sekcji i działów nomenklatury CN)"/>
    <hyperlink ref="B53" location="'T.47(220)'!A1" display="IMPORT I EKSPORT ŻYWNOŚCI I ZWIERZĄT ŻYWYCH  WEDŁUG SEKCJI SITC I WEDŁUG GRUP KRAJÓW W 2016 R."/>
    <hyperlink ref="B54" location="'T.48(221)'!A1" display="IMPORT I EKSPORT NAPOJÓW I TYTONIU WEDŁUG SEKCJI SITC I WEDŁUG  GRUP KRAJÓW W 2016 R."/>
    <hyperlink ref="B56" location="'T.49(222)'!A1" display="BILANS ZBÓŻ PODSTAWOWYCH"/>
    <hyperlink ref="B57" location="'T.50(223)'!A1" display="BILANS KUKURYDZY"/>
    <hyperlink ref="B58" location="'T.51(224)'!A1" display="BILANS ZIEMNIAKÓW"/>
    <hyperlink ref="B59" location="'T.52(225)'!A1" display="BILANS WARZYW"/>
    <hyperlink ref="B60" location="'T.53(226)'!A1" display="BILANS OWOCÓW"/>
    <hyperlink ref="B61" location="'T.54(227)'!A1" display="BILANS NASION ROŚLIN STRĄCZKOWYCH"/>
    <hyperlink ref="B62" location="'T.55(228)'!A1" display="BILANS CUKRU"/>
    <hyperlink ref="B63" location="'T.56(229)'!A1" display="BILANS NASION I OWOCÓW ROŚLIN OLEISTYCH"/>
    <hyperlink ref="B64" location="'T.57(230)'!A1" display="BILANS TŁUSZCZÓW I OLEJÓW ROŚLINNYCH"/>
    <hyperlink ref="B65" location="'T.58(231)'!A1" display="PRODUKCJA, IMPORT, EKSPORT I SPOŻYCIE MIĘSA, TŁUSZCZÓW  I PODROBÓW"/>
    <hyperlink ref="B66" location="'T.59(232)'!A1" display="PRODUKCJA, IMPORT, EKSPORT I SPOŻYCIE MIĘSA WOŁOWEGO"/>
    <hyperlink ref="B67" location="'T.60(233)'!A1" display="PRODUKCJA, IMPORT, EKSPORT I SPOŻYCIE MIĘSA CIELĘCEGO"/>
    <hyperlink ref="B68" location="'T.61(234)'!A1" display="PRODUKCJA, IMPORT, EKSPORT I SPOŻYCIE MIĘSA WIEPRZOWEGO"/>
    <hyperlink ref="B69" location="'T.62(235)'!A1" display="PRODUKCJA, IMPORT, EKSPORT I SPOŻYCIE MIĘSA DROBIOWEGO"/>
    <hyperlink ref="B70" location="'T.63(236)'!A1" display="BILANS MLEKA KROWIEGO ŚWIEŻEGO"/>
    <hyperlink ref="B71" location="'T.64(237)'!A1" display="BILANS JAJ"/>
    <hyperlink ref="B72" location="'T.65(238)'!A1" display="OGÓLNE SPOŻYCIE W SEKTORZE GOSPODARSTW DOMOWYCH (ceny bieżące)"/>
    <hyperlink ref="B73" location="'T.66(239)'!A1" display="SPOŻYCIE W SEKTORZE GOSPODARSTW DOMOWYCH (z dochodów osobistych)"/>
    <hyperlink ref="B74" location="'T.67(240)'!A1" display="SPOŻYCIE NIEKTÓRYCH ARTYKUŁÓW ŻYWNOŚCIOWYCH W PRZELICZENIU  NA 1 MIESZKAŃCA"/>
    <hyperlink ref="B75" location="'T.68(241)'!A1" display="PRZECIĘTNE MIESIĘCZNE SPOŻYCIE NIEKTÓRYCH ARTYKUŁÓW ŻYWNOŚCIOWYCH ŻYWNOŚCIOWYCH NA 1 OSOBĘ W GOSPODARSTWACH DOMOWYCH"/>
    <hyperlink ref="B76" location="'T.69(242)'!A1" display="PRZECIĘTNE DZIENNE SPOŻYCIE W PRZELICZENIU NA WARTOŚĆ ENERGETYCZNĄ I SKŁADNIKI ODŻYWCZE NA 1 OSOBĘ W GOSPODARSTWACH DOMOWYCH"/>
    <hyperlink ref="B77" location="'T.70(243)'!A1" display="PRZECIĘTNE MIESIĘCZNE SPOŻYCIE NIEKTÓRYCH ARTYKUŁÓW ŻYWNOŚCIOWYCH NA 1 OSOBĘ W GOSPODARSTWACH DOMOWYCH WEDŁUG WIELKOŚCI GOSPODARSTWA DOMOWEGO W 2016 R."/>
    <hyperlink ref="B78" location="'T.70(243)DOK.'!A1" display="PRZECIĘTNE MIESIĘCZNE SPOŻYCIE NIEKTÓRYCH ARTYKUŁÓW ŻYWNOŚCIOWYCH NA 1 OSOBĘ W GOSPODARSTWACH DOMOWYCH WEDŁUG WIELKOŚCI GOSPODARSTWA DOMOWEGO W 2016 R. DOK."/>
    <hyperlink ref="B80" location="'T.71(244)'!A1" display="STAN SANITARNY ZAKŁADÓW W ZAKRESIE HIGIENY ŻYWNOŚCI I ŻYWIENIA W 2016 R."/>
    <hyperlink ref="B81" location="'T.71(244)CD.'!A1" display="STAN SANITARNY ZAKŁADÓW W ZAKRESIE HIGIENY ŻYWNOŚCI I ŻYWIENIA W 2016 R. (cd.)"/>
    <hyperlink ref="B82" location="'T.71(244)CD. '!A1" display="STAN SANITARNY ZAKŁADÓW W ZAKRESIE HIGIENY ŻYWNOŚCI I ŻYWIENIA W 2016 R. (cd.)"/>
    <hyperlink ref="B83" location="'T.71(244)DOK.'!A1" display="STAN SANITARNY ZAKŁADÓW W ZAKRESIE HIGIENY ŻYWNOŚCI I ŻYWIENIA W 2016 R. (dok.)"/>
    <hyperlink ref="B84" location="'T.72(245)'!A1" display="DZIAŁALNOŚĆ STACJI SANITARNO-EPIDEMIOLOGICZNYCH W ZAKRESIE HIGIENY ŻYWNOŚCI I ŻYWIENIA WEDŁUG WOJEWÓDZTW W 2016 R."/>
    <hyperlink ref="B85" location="'T.73(246)'!A1" display="OCENA STANU SANITARNEGO WYBRANYCH ZAKŁADÓW W ZAKRESIE HIGIENY ŻYWNOŚCI I ŻYWIENIA"/>
    <hyperlink ref="B86" location="'T.74(247)'!A1" display="OCENA SANITARNA NIEKTÓRYCH ŚRODKÓW SPOŻYWCZYCH PRODUKCJI KRAJOWEJ W 2016 R."/>
    <hyperlink ref="B87" location="'T.74(247)DOK.'!A1" display="OCENA SANITARNA NIEKTÓRYCH ŚRODKÓW SPOŻYWCZYCH PRODUKCJI KRAJOWEJ W 2016 R. (dok.)"/>
    <hyperlink ref="B88" location="'T.75(248)'!A1" display="OCENA SANITARNA NIEKTÓRYCH ŚRODKÓW SPOŻYWCZYCH PRODUKCJI KRAJOWEJ WEDŁUG WOJEWÓDZTW W 2016 R."/>
    <hyperlink ref="B89" location="'T.76(249)'!A1" display="OCENA SANITARNA NIEKTÓRYCH ŚRODKÓW SPOŻYWCZYCH Z IMPORTU WEDŁUG WOJEWÓDZTW W 2016 R."/>
    <hyperlink ref="B90" location="'T.77(250)'!A1" display="OCENA STANU SANITARNEGO NIEKTÓRYCH ŚRODKÓW SPOŻYWCZYCH PRODUKCJI KRAJOWEJ"/>
    <hyperlink ref="B91" location="'T.78(251)'!A1" display="OCENA JAKOŚCI ZDROWOTNEJ NIEKTÓRYCH ARTYKUŁÓW SPOŻYWCZYCH PRODUKCJI KRAJOWEJ W 2016 R."/>
    <hyperlink ref="B92" location="'T.79(252)'!A1" display="DZIAŁALNOŚĆ LABORATORYJNA STACJI SANITARNO-EPIDEMIOLOGICZNYCH W ZAKRESIE HIGIENY ŻYWNOŚCI I ŻYWIENIA WEDŁUG WOJEWÓDZTW W 2016 R."/>
    <hyperlink ref="B93" location="'T.80(253)'!A1" display="OCENA SPOSOBU ŻYWIENIA W ZAKŁADACH ZAMKNIĘTYCH ŻYWIENIA ZBIOROWEGO ZBADANYCH TEORETYCZNIE W 2016 R."/>
    <hyperlink ref="B94" location="'T.81(254)'!A1" display="OCENA SPOSOBU ŻYWIENIA W ZAKŁADACH ZAMKNIĘTYCH ŻYWIENIA ZBIOROWEGO ZBADANYCH LABORATORYJNIE W 2016 R."/>
    <hyperlink ref="B95" location="'T.82(255)'!A1" display="ŚREDNIE ROCZNE STĘŻENIE CEZU-137  W WYBRANYCH ARTYKUŁACH ŻYWNOŚCIOWYCH"/>
    <hyperlink ref="B96" location="'T.83(256)'!A1" display="AKOŚĆ WODY DOSTARCZANEJ LUDNOŚCI DO SPOŻYCIA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zoomScaleNormal="100" zoomScaleSheetLayoutView="100" workbookViewId="0">
      <selection activeCell="I16" sqref="I16"/>
    </sheetView>
  </sheetViews>
  <sheetFormatPr defaultColWidth="9.140625" defaultRowHeight="12.75"/>
  <cols>
    <col min="1" max="1" width="3.7109375" style="91" customWidth="1"/>
    <col min="2" max="2" width="22.28515625" style="91" customWidth="1"/>
    <col min="3" max="3" width="6.28515625" style="91" customWidth="1"/>
    <col min="4" max="4" width="7.140625" style="91" customWidth="1"/>
    <col min="5" max="5" width="7.85546875" style="91" customWidth="1"/>
    <col min="6" max="7" width="6.28515625" style="91" customWidth="1"/>
    <col min="8" max="8" width="7.42578125" style="91" customWidth="1"/>
    <col min="9" max="9" width="7.7109375" style="91" customWidth="1"/>
    <col min="10" max="11" width="7.28515625" style="91" customWidth="1"/>
    <col min="12" max="13" width="6.28515625" style="91" customWidth="1"/>
    <col min="14" max="14" width="7.140625" style="91" customWidth="1"/>
    <col min="15" max="16" width="6.28515625" style="91" customWidth="1"/>
    <col min="17" max="17" width="7" style="91" customWidth="1"/>
    <col min="18" max="19" width="6.28515625" style="91" customWidth="1"/>
    <col min="20" max="20" width="6.7109375" style="91" customWidth="1"/>
    <col min="21" max="21" width="3.42578125" style="91" customWidth="1"/>
    <col min="22" max="16384" width="9.140625" style="91"/>
  </cols>
  <sheetData>
    <row r="1" spans="1:34">
      <c r="A1" s="91" t="s">
        <v>3132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34" s="137" customFormat="1" ht="16.5" customHeight="1" thickBot="1">
      <c r="A2" s="2205" t="s">
        <v>293</v>
      </c>
      <c r="B2" s="2206"/>
      <c r="C2" s="2206"/>
      <c r="D2" s="2206"/>
      <c r="E2" s="2206"/>
      <c r="F2" s="2206"/>
      <c r="G2" s="2206"/>
      <c r="H2" s="2207"/>
      <c r="I2" s="2207"/>
      <c r="J2" s="2207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</row>
    <row r="3" spans="1:34" ht="17.25" customHeight="1">
      <c r="A3" s="2005"/>
      <c r="B3" s="2122" t="s">
        <v>3133</v>
      </c>
      <c r="C3" s="1902">
        <v>2010</v>
      </c>
      <c r="D3" s="1902">
        <v>2015</v>
      </c>
      <c r="E3" s="1902">
        <v>2016</v>
      </c>
      <c r="F3" s="1902">
        <v>2010</v>
      </c>
      <c r="G3" s="1838">
        <v>2015</v>
      </c>
      <c r="H3" s="135">
        <v>2016</v>
      </c>
      <c r="I3" s="136">
        <v>2010</v>
      </c>
      <c r="J3" s="135">
        <v>2015</v>
      </c>
      <c r="K3" s="135">
        <v>2016</v>
      </c>
      <c r="L3" s="136">
        <v>2010</v>
      </c>
      <c r="M3" s="136">
        <v>2015</v>
      </c>
      <c r="N3" s="136">
        <v>2016</v>
      </c>
      <c r="O3" s="136">
        <v>2010</v>
      </c>
      <c r="P3" s="135">
        <v>2015</v>
      </c>
      <c r="Q3" s="135">
        <v>2016</v>
      </c>
      <c r="R3" s="136">
        <v>2010</v>
      </c>
      <c r="S3" s="135">
        <v>2015</v>
      </c>
      <c r="T3" s="135">
        <v>2016</v>
      </c>
      <c r="U3" s="134"/>
      <c r="V3" s="2"/>
    </row>
    <row r="4" spans="1:34" ht="17.25" customHeight="1">
      <c r="A4" s="2028" t="s">
        <v>287</v>
      </c>
      <c r="B4" s="2214"/>
      <c r="C4" s="2029" t="s">
        <v>3134</v>
      </c>
      <c r="D4" s="2030"/>
      <c r="E4" s="2030"/>
      <c r="F4" s="2030" t="s">
        <v>292</v>
      </c>
      <c r="G4" s="2030"/>
      <c r="H4" s="133"/>
      <c r="I4" s="2210" t="s">
        <v>291</v>
      </c>
      <c r="J4" s="2210"/>
      <c r="K4" s="2210"/>
      <c r="L4" s="132" t="s">
        <v>290</v>
      </c>
      <c r="M4" s="132"/>
      <c r="N4" s="132"/>
      <c r="O4" s="132" t="s">
        <v>289</v>
      </c>
      <c r="P4" s="132"/>
      <c r="Q4" s="132"/>
      <c r="R4" s="132" t="s">
        <v>288</v>
      </c>
      <c r="S4" s="132"/>
      <c r="T4" s="132"/>
      <c r="U4" s="6" t="s">
        <v>287</v>
      </c>
      <c r="V4" s="2"/>
    </row>
    <row r="5" spans="1:34" ht="15.75" customHeight="1">
      <c r="A5" s="2009" t="s">
        <v>281</v>
      </c>
      <c r="B5" s="2214"/>
      <c r="C5" s="2219" t="s">
        <v>3080</v>
      </c>
      <c r="D5" s="2220"/>
      <c r="E5" s="2220"/>
      <c r="F5" s="2221" t="s">
        <v>286</v>
      </c>
      <c r="G5" s="2220"/>
      <c r="H5" s="2222"/>
      <c r="I5" s="2208" t="s">
        <v>285</v>
      </c>
      <c r="J5" s="2209"/>
      <c r="K5" s="2209"/>
      <c r="L5" s="2208" t="s">
        <v>284</v>
      </c>
      <c r="M5" s="2208"/>
      <c r="N5" s="2208"/>
      <c r="O5" s="2208" t="s">
        <v>283</v>
      </c>
      <c r="P5" s="2209"/>
      <c r="Q5" s="2209"/>
      <c r="R5" s="2208" t="s">
        <v>282</v>
      </c>
      <c r="S5" s="2209"/>
      <c r="T5" s="2209"/>
      <c r="U5" s="27" t="s">
        <v>281</v>
      </c>
      <c r="V5" s="2"/>
    </row>
    <row r="6" spans="1:34" ht="6" customHeight="1">
      <c r="B6" s="2214"/>
      <c r="C6" s="1983"/>
      <c r="D6" s="1983"/>
      <c r="E6" s="1983"/>
      <c r="F6" s="1983"/>
      <c r="G6" s="1983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0"/>
      <c r="V6" s="2"/>
    </row>
    <row r="7" spans="1:34" ht="16.5" customHeight="1" thickBot="1">
      <c r="A7" s="2013"/>
      <c r="B7" s="2123"/>
      <c r="C7" s="2215" t="s">
        <v>3135</v>
      </c>
      <c r="D7" s="2216"/>
      <c r="E7" s="2216"/>
      <c r="F7" s="2216"/>
      <c r="G7" s="2216"/>
      <c r="H7" s="2217"/>
      <c r="I7" s="2217"/>
      <c r="J7" s="2217"/>
      <c r="K7" s="2217"/>
      <c r="L7" s="2217"/>
      <c r="M7" s="2217"/>
      <c r="N7" s="2217"/>
      <c r="O7" s="2217"/>
      <c r="P7" s="2217"/>
      <c r="Q7" s="2217"/>
      <c r="R7" s="2217"/>
      <c r="S7" s="2217"/>
      <c r="T7" s="2218"/>
      <c r="U7" s="129"/>
      <c r="V7" s="2"/>
    </row>
    <row r="8" spans="1:34">
      <c r="A8" s="1219"/>
      <c r="B8" s="797"/>
      <c r="C8" s="1204"/>
      <c r="D8" s="783"/>
      <c r="E8" s="783"/>
      <c r="F8" s="783"/>
      <c r="G8" s="783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6"/>
      <c r="V8" s="2"/>
      <c r="Y8" s="92"/>
      <c r="Z8" s="92"/>
      <c r="AA8" s="92"/>
      <c r="AB8" s="92"/>
      <c r="AC8" s="92"/>
      <c r="AD8" s="92"/>
      <c r="AE8" s="92"/>
      <c r="AF8" s="92"/>
      <c r="AG8" s="92"/>
      <c r="AH8" s="92"/>
    </row>
    <row r="9" spans="1:34" ht="20.100000000000001" customHeight="1">
      <c r="A9" s="1219">
        <v>1</v>
      </c>
      <c r="B9" s="2031" t="s">
        <v>155</v>
      </c>
      <c r="C9" s="1441">
        <v>8275.4</v>
      </c>
      <c r="D9" s="2032">
        <v>9896.6749999999993</v>
      </c>
      <c r="E9" s="2032">
        <v>10300</v>
      </c>
      <c r="F9" s="791">
        <v>1143.4000000000001</v>
      </c>
      <c r="G9" s="1430">
        <v>1530.384</v>
      </c>
      <c r="H9" s="56">
        <v>1881.809</v>
      </c>
      <c r="I9" s="8">
        <v>9631.9</v>
      </c>
      <c r="J9" s="56">
        <v>10687.424999999999</v>
      </c>
      <c r="K9" s="56">
        <v>13242.074000000001</v>
      </c>
      <c r="L9" s="29">
        <v>1986.1</v>
      </c>
      <c r="M9" s="56">
        <v>1898.3019999999999</v>
      </c>
      <c r="N9" s="56">
        <v>1346.2249999999999</v>
      </c>
      <c r="O9" s="29">
        <v>1370.5</v>
      </c>
      <c r="P9" s="56">
        <v>1651.999</v>
      </c>
      <c r="Q9" s="56">
        <v>1740.7280000000001</v>
      </c>
      <c r="R9" s="29">
        <v>1615.1</v>
      </c>
      <c r="S9" s="56">
        <v>2554.723</v>
      </c>
      <c r="T9" s="56">
        <v>2539.723</v>
      </c>
      <c r="U9" s="6">
        <v>1</v>
      </c>
      <c r="V9" s="2"/>
      <c r="W9" s="127"/>
      <c r="X9" s="92"/>
      <c r="Y9" s="124"/>
      <c r="Z9" s="127"/>
      <c r="AA9" s="124"/>
      <c r="AB9" s="92"/>
      <c r="AC9" s="124"/>
      <c r="AD9" s="3"/>
      <c r="AE9" s="3"/>
      <c r="AF9" s="3"/>
      <c r="AG9" s="124"/>
      <c r="AH9" s="92"/>
    </row>
    <row r="10" spans="1:34" ht="20.100000000000001" customHeight="1">
      <c r="A10" s="1219"/>
      <c r="B10" s="2033" t="s">
        <v>154</v>
      </c>
      <c r="C10" s="1198"/>
      <c r="D10" s="810"/>
      <c r="E10" s="810"/>
      <c r="F10" s="795"/>
      <c r="G10" s="810"/>
      <c r="H10" s="24"/>
      <c r="I10" s="5"/>
      <c r="J10" s="24"/>
      <c r="K10" s="24"/>
      <c r="L10" s="24"/>
      <c r="M10" s="24"/>
      <c r="N10" s="24"/>
      <c r="O10" s="5"/>
      <c r="P10" s="24"/>
      <c r="Q10" s="24"/>
      <c r="R10" s="5"/>
      <c r="S10" s="24"/>
      <c r="T10" s="24"/>
      <c r="U10" s="6"/>
      <c r="V10" s="2"/>
      <c r="W10" s="125"/>
      <c r="X10" s="92"/>
      <c r="Y10" s="124"/>
      <c r="Z10" s="125"/>
      <c r="AA10" s="124"/>
      <c r="AB10" s="92"/>
      <c r="AC10" s="124"/>
      <c r="AD10" s="3"/>
      <c r="AE10" s="3"/>
      <c r="AF10" s="3"/>
      <c r="AG10" s="124"/>
      <c r="AH10" s="92"/>
    </row>
    <row r="11" spans="1:34" ht="26.25" customHeight="1">
      <c r="A11" s="1219">
        <v>2</v>
      </c>
      <c r="B11" s="2034" t="s">
        <v>153</v>
      </c>
      <c r="C11" s="1423">
        <v>1321.3</v>
      </c>
      <c r="D11" s="810">
        <v>1669.596</v>
      </c>
      <c r="E11" s="810">
        <v>1694.5</v>
      </c>
      <c r="F11" s="801">
        <v>159.5</v>
      </c>
      <c r="G11" s="810">
        <v>170.191</v>
      </c>
      <c r="H11" s="24">
        <v>195.143</v>
      </c>
      <c r="I11" s="11">
        <v>1010.1</v>
      </c>
      <c r="J11" s="24">
        <v>919.14</v>
      </c>
      <c r="K11" s="24">
        <v>1041.998</v>
      </c>
      <c r="L11" s="21">
        <v>259.7</v>
      </c>
      <c r="M11" s="24">
        <v>320.50700000000001</v>
      </c>
      <c r="N11" s="24">
        <v>257.14299999999997</v>
      </c>
      <c r="O11" s="11">
        <v>51.7</v>
      </c>
      <c r="P11" s="24">
        <v>54.033000000000001</v>
      </c>
      <c r="Q11" s="24">
        <v>54.448</v>
      </c>
      <c r="R11" s="21">
        <v>8.3000000000000007</v>
      </c>
      <c r="S11" s="24">
        <v>15.808999999999999</v>
      </c>
      <c r="T11" s="24">
        <v>6.7279999999999998</v>
      </c>
      <c r="U11" s="6">
        <v>2</v>
      </c>
      <c r="V11" s="2"/>
      <c r="W11" s="125"/>
      <c r="X11" s="92"/>
      <c r="Y11" s="124"/>
      <c r="Z11" s="125"/>
      <c r="AA11" s="124"/>
      <c r="AB11" s="92"/>
      <c r="AC11" s="124"/>
      <c r="AD11" s="3"/>
      <c r="AE11" s="3"/>
      <c r="AF11" s="3"/>
      <c r="AG11" s="124"/>
      <c r="AH11" s="92"/>
    </row>
    <row r="12" spans="1:34" ht="26.25" customHeight="1">
      <c r="A12" s="1219">
        <v>3</v>
      </c>
      <c r="B12" s="2034" t="s">
        <v>152</v>
      </c>
      <c r="C12" s="1423">
        <v>796.9</v>
      </c>
      <c r="D12" s="810">
        <v>959.404</v>
      </c>
      <c r="E12" s="810">
        <v>962.1</v>
      </c>
      <c r="F12" s="801">
        <v>121.2</v>
      </c>
      <c r="G12" s="810">
        <v>159.05600000000001</v>
      </c>
      <c r="H12" s="24">
        <v>222.46199999999999</v>
      </c>
      <c r="I12" s="11">
        <v>1726.4</v>
      </c>
      <c r="J12" s="24">
        <v>1891.355</v>
      </c>
      <c r="K12" s="24">
        <v>2613.788</v>
      </c>
      <c r="L12" s="21">
        <v>299.10000000000002</v>
      </c>
      <c r="M12" s="24">
        <v>241.523</v>
      </c>
      <c r="N12" s="24">
        <v>120.57299999999999</v>
      </c>
      <c r="O12" s="11">
        <v>276.60000000000002</v>
      </c>
      <c r="P12" s="24">
        <v>343.12900000000002</v>
      </c>
      <c r="Q12" s="24">
        <v>351.57600000000002</v>
      </c>
      <c r="R12" s="11">
        <v>37.799999999999997</v>
      </c>
      <c r="S12" s="24">
        <v>66.073999999999998</v>
      </c>
      <c r="T12" s="24">
        <v>81.625</v>
      </c>
      <c r="U12" s="6">
        <v>3</v>
      </c>
      <c r="V12" s="2"/>
      <c r="W12" s="125"/>
      <c r="X12" s="92"/>
      <c r="Y12" s="124"/>
      <c r="Z12" s="125"/>
      <c r="AA12" s="124"/>
      <c r="AB12" s="92"/>
      <c r="AC12" s="124"/>
      <c r="AD12" s="3"/>
      <c r="AE12" s="3"/>
      <c r="AF12" s="3"/>
      <c r="AG12" s="124"/>
      <c r="AH12" s="92"/>
    </row>
    <row r="13" spans="1:34" ht="26.25" customHeight="1">
      <c r="A13" s="1219">
        <v>4</v>
      </c>
      <c r="B13" s="2034" t="s">
        <v>151</v>
      </c>
      <c r="C13" s="1423">
        <v>470.3</v>
      </c>
      <c r="D13" s="810">
        <v>685.23099999999999</v>
      </c>
      <c r="E13" s="810">
        <v>672.9</v>
      </c>
      <c r="F13" s="801">
        <v>25.4</v>
      </c>
      <c r="G13" s="810">
        <v>26.138000000000002</v>
      </c>
      <c r="H13" s="24">
        <v>36.752000000000002</v>
      </c>
      <c r="I13" s="11">
        <v>1613.3</v>
      </c>
      <c r="J13" s="24">
        <v>1688.759</v>
      </c>
      <c r="K13" s="24">
        <v>2247.9169999999999</v>
      </c>
      <c r="L13" s="21">
        <v>99.7</v>
      </c>
      <c r="M13" s="24">
        <v>95.61</v>
      </c>
      <c r="N13" s="24">
        <v>64.108999999999995</v>
      </c>
      <c r="O13" s="21">
        <v>166</v>
      </c>
      <c r="P13" s="24">
        <v>158.249</v>
      </c>
      <c r="Q13" s="24">
        <v>203.97800000000001</v>
      </c>
      <c r="R13" s="11">
        <v>340.6</v>
      </c>
      <c r="S13" s="24">
        <v>547.35299999999995</v>
      </c>
      <c r="T13" s="24">
        <v>484.66399999999999</v>
      </c>
      <c r="U13" s="6">
        <v>4</v>
      </c>
      <c r="V13" s="2"/>
      <c r="W13" s="125"/>
      <c r="X13" s="92"/>
      <c r="Y13" s="124"/>
      <c r="Z13" s="125"/>
      <c r="AA13" s="124"/>
      <c r="AB13" s="92"/>
      <c r="AC13" s="124"/>
      <c r="AD13" s="3"/>
      <c r="AE13" s="3"/>
      <c r="AF13" s="3"/>
      <c r="AG13" s="124"/>
      <c r="AH13" s="92"/>
    </row>
    <row r="14" spans="1:34" ht="26.25" customHeight="1">
      <c r="A14" s="1219">
        <v>5</v>
      </c>
      <c r="B14" s="2034" t="s">
        <v>150</v>
      </c>
      <c r="C14" s="1423">
        <v>261</v>
      </c>
      <c r="D14" s="810">
        <v>380.036</v>
      </c>
      <c r="E14" s="810">
        <v>356.8</v>
      </c>
      <c r="F14" s="801">
        <v>4</v>
      </c>
      <c r="G14" s="810">
        <v>13.888</v>
      </c>
      <c r="H14" s="24">
        <v>21.024000000000001</v>
      </c>
      <c r="I14" s="21">
        <v>82.8</v>
      </c>
      <c r="J14" s="24">
        <v>98.879000000000005</v>
      </c>
      <c r="K14" s="24">
        <v>101.20699999999999</v>
      </c>
      <c r="L14" s="21">
        <v>78.2</v>
      </c>
      <c r="M14" s="24">
        <v>73.340999999999994</v>
      </c>
      <c r="N14" s="24">
        <v>50.188000000000002</v>
      </c>
      <c r="O14" s="21">
        <v>12.9</v>
      </c>
      <c r="P14" s="24">
        <v>9.0540000000000003</v>
      </c>
      <c r="Q14" s="24">
        <v>14.122999999999999</v>
      </c>
      <c r="R14" s="11">
        <v>3.2</v>
      </c>
      <c r="S14" s="24">
        <v>4.6369999999999996</v>
      </c>
      <c r="T14" s="24">
        <v>2.387</v>
      </c>
      <c r="U14" s="6">
        <v>5</v>
      </c>
      <c r="V14" s="2"/>
      <c r="W14" s="125"/>
      <c r="X14" s="92"/>
      <c r="Y14" s="124"/>
      <c r="Z14" s="125"/>
      <c r="AA14" s="124"/>
      <c r="AB14" s="92"/>
      <c r="AC14" s="124"/>
      <c r="AD14" s="3"/>
      <c r="AE14" s="3"/>
      <c r="AF14" s="3"/>
      <c r="AG14" s="124"/>
      <c r="AH14" s="92"/>
    </row>
    <row r="15" spans="1:34" ht="26.25" customHeight="1">
      <c r="A15" s="1219">
        <v>6</v>
      </c>
      <c r="B15" s="2034" t="s">
        <v>149</v>
      </c>
      <c r="C15" s="1423">
        <v>324</v>
      </c>
      <c r="D15" s="810">
        <v>327.43900000000002</v>
      </c>
      <c r="E15" s="810">
        <v>306.3</v>
      </c>
      <c r="F15" s="801">
        <v>47.8</v>
      </c>
      <c r="G15" s="810">
        <v>97.465000000000003</v>
      </c>
      <c r="H15" s="24">
        <v>115.759</v>
      </c>
      <c r="I15" s="21">
        <v>279</v>
      </c>
      <c r="J15" s="24">
        <v>277.26100000000002</v>
      </c>
      <c r="K15" s="24">
        <v>330.14400000000001</v>
      </c>
      <c r="L15" s="21">
        <v>42.2</v>
      </c>
      <c r="M15" s="24">
        <v>37.484999999999999</v>
      </c>
      <c r="N15" s="24">
        <v>20.725000000000001</v>
      </c>
      <c r="O15" s="11">
        <v>117.1</v>
      </c>
      <c r="P15" s="24">
        <v>162.184</v>
      </c>
      <c r="Q15" s="24">
        <v>138.16999999999999</v>
      </c>
      <c r="R15" s="11">
        <v>199.2</v>
      </c>
      <c r="S15" s="24">
        <v>312.875</v>
      </c>
      <c r="T15" s="24">
        <v>242.85900000000001</v>
      </c>
      <c r="U15" s="6">
        <v>6</v>
      </c>
      <c r="V15" s="2"/>
      <c r="W15" s="125"/>
      <c r="X15" s="92"/>
      <c r="Y15" s="124"/>
      <c r="Z15" s="125"/>
      <c r="AA15" s="124"/>
      <c r="AB15" s="92"/>
      <c r="AC15" s="124"/>
      <c r="AD15" s="3"/>
      <c r="AE15" s="3"/>
      <c r="AF15" s="3"/>
      <c r="AG15" s="124"/>
      <c r="AH15" s="92"/>
    </row>
    <row r="16" spans="1:34" ht="26.25" customHeight="1">
      <c r="A16" s="1219">
        <v>7</v>
      </c>
      <c r="B16" s="2034" t="s">
        <v>148</v>
      </c>
      <c r="C16" s="1423">
        <v>34.5</v>
      </c>
      <c r="D16" s="810">
        <v>81.8</v>
      </c>
      <c r="E16" s="810">
        <v>74.099999999999994</v>
      </c>
      <c r="F16" s="801">
        <v>14.4</v>
      </c>
      <c r="G16" s="810">
        <v>15.167999999999999</v>
      </c>
      <c r="H16" s="24">
        <v>17.071000000000002</v>
      </c>
      <c r="I16" s="11">
        <v>44.5</v>
      </c>
      <c r="J16" s="24">
        <v>58.563000000000002</v>
      </c>
      <c r="K16" s="24">
        <v>86.536000000000001</v>
      </c>
      <c r="L16" s="21">
        <v>11</v>
      </c>
      <c r="M16" s="24">
        <v>18.420999999999999</v>
      </c>
      <c r="N16" s="24">
        <v>18.251000000000001</v>
      </c>
      <c r="O16" s="11">
        <v>86.4</v>
      </c>
      <c r="P16" s="24">
        <v>144.83600000000001</v>
      </c>
      <c r="Q16" s="24">
        <v>137.07599999999999</v>
      </c>
      <c r="R16" s="11">
        <v>38.200000000000003</v>
      </c>
      <c r="S16" s="24">
        <v>40.604999999999997</v>
      </c>
      <c r="T16" s="24">
        <v>55.183</v>
      </c>
      <c r="U16" s="6">
        <v>7</v>
      </c>
      <c r="V16" s="2"/>
      <c r="W16" s="125"/>
      <c r="X16" s="92"/>
      <c r="Y16" s="124"/>
      <c r="Z16" s="125"/>
      <c r="AA16" s="124"/>
      <c r="AB16" s="92"/>
      <c r="AC16" s="124"/>
      <c r="AD16" s="3"/>
      <c r="AE16" s="3"/>
      <c r="AF16" s="3"/>
      <c r="AG16" s="124"/>
      <c r="AH16" s="92"/>
    </row>
    <row r="17" spans="1:34" ht="26.25" customHeight="1">
      <c r="A17" s="1219">
        <v>8</v>
      </c>
      <c r="B17" s="2034" t="s">
        <v>147</v>
      </c>
      <c r="C17" s="1423">
        <v>460</v>
      </c>
      <c r="D17" s="810">
        <v>589.91999999999996</v>
      </c>
      <c r="E17" s="810">
        <v>571.1</v>
      </c>
      <c r="F17" s="801">
        <v>55</v>
      </c>
      <c r="G17" s="810">
        <v>47.825000000000003</v>
      </c>
      <c r="H17" s="24">
        <v>55.993000000000002</v>
      </c>
      <c r="I17" s="11">
        <v>498.5</v>
      </c>
      <c r="J17" s="24">
        <v>701.99599999999998</v>
      </c>
      <c r="K17" s="24">
        <v>859.04</v>
      </c>
      <c r="L17" s="21">
        <v>89.1</v>
      </c>
      <c r="M17" s="24">
        <v>82.216999999999999</v>
      </c>
      <c r="N17" s="24">
        <v>48.503</v>
      </c>
      <c r="O17" s="21">
        <v>175.1</v>
      </c>
      <c r="P17" s="24">
        <v>158.387</v>
      </c>
      <c r="Q17" s="24">
        <v>154.714</v>
      </c>
      <c r="R17" s="11">
        <v>693.2</v>
      </c>
      <c r="S17" s="24">
        <v>1143.0740000000001</v>
      </c>
      <c r="T17" s="24">
        <v>1321.836</v>
      </c>
      <c r="U17" s="6">
        <v>8</v>
      </c>
      <c r="V17" s="2"/>
      <c r="W17" s="125"/>
      <c r="X17" s="92"/>
      <c r="Y17" s="124"/>
      <c r="Z17" s="125"/>
      <c r="AA17" s="124"/>
      <c r="AB17" s="92"/>
      <c r="AC17" s="124"/>
      <c r="AD17" s="3"/>
      <c r="AE17" s="3"/>
      <c r="AF17" s="3"/>
      <c r="AG17" s="124"/>
      <c r="AH17" s="92"/>
    </row>
    <row r="18" spans="1:34" ht="26.25" customHeight="1">
      <c r="A18" s="1219">
        <v>9</v>
      </c>
      <c r="B18" s="2034" t="s">
        <v>146</v>
      </c>
      <c r="C18" s="1423">
        <v>631.70000000000005</v>
      </c>
      <c r="D18" s="810">
        <v>802.84799999999996</v>
      </c>
      <c r="E18" s="810">
        <v>916.9</v>
      </c>
      <c r="F18" s="801">
        <v>38.299999999999997</v>
      </c>
      <c r="G18" s="810">
        <v>51.863999999999997</v>
      </c>
      <c r="H18" s="24">
        <v>46.021000000000001</v>
      </c>
      <c r="I18" s="11">
        <v>722.1</v>
      </c>
      <c r="J18" s="24">
        <v>781.18899999999996</v>
      </c>
      <c r="K18" s="24">
        <v>932.05700000000002</v>
      </c>
      <c r="L18" s="21">
        <v>183.6</v>
      </c>
      <c r="M18" s="24">
        <v>202.197</v>
      </c>
      <c r="N18" s="24">
        <v>243.92699999999999</v>
      </c>
      <c r="O18" s="21">
        <v>3.7</v>
      </c>
      <c r="P18" s="24">
        <v>12.003</v>
      </c>
      <c r="Q18" s="24">
        <v>7.01</v>
      </c>
      <c r="R18" s="11">
        <v>0.9</v>
      </c>
      <c r="S18" s="24">
        <v>0.125</v>
      </c>
      <c r="T18" s="24">
        <v>0.58899999999999997</v>
      </c>
      <c r="U18" s="6">
        <v>9</v>
      </c>
      <c r="V18" s="2"/>
      <c r="W18" s="125"/>
      <c r="X18" s="92"/>
      <c r="Y18" s="124"/>
      <c r="Z18" s="125"/>
      <c r="AA18" s="124"/>
      <c r="AB18" s="92"/>
      <c r="AC18" s="124"/>
      <c r="AD18" s="3"/>
      <c r="AE18" s="3"/>
      <c r="AF18" s="3"/>
      <c r="AG18" s="124"/>
      <c r="AH18" s="92"/>
    </row>
    <row r="19" spans="1:34" ht="26.25" customHeight="1">
      <c r="A19" s="1219">
        <v>10</v>
      </c>
      <c r="B19" s="2034" t="s">
        <v>145</v>
      </c>
      <c r="C19" s="1423">
        <v>94.7</v>
      </c>
      <c r="D19" s="810">
        <v>176.917</v>
      </c>
      <c r="E19" s="810">
        <v>146.30000000000001</v>
      </c>
      <c r="F19" s="801">
        <v>13.9</v>
      </c>
      <c r="G19" s="810">
        <v>31.501999999999999</v>
      </c>
      <c r="H19" s="24">
        <v>37.901000000000003</v>
      </c>
      <c r="I19" s="11">
        <v>172.7</v>
      </c>
      <c r="J19" s="24">
        <v>229.21700000000001</v>
      </c>
      <c r="K19" s="24">
        <v>288.40100000000001</v>
      </c>
      <c r="L19" s="21">
        <v>35</v>
      </c>
      <c r="M19" s="24">
        <v>34.618000000000002</v>
      </c>
      <c r="N19" s="24">
        <v>28.257999999999999</v>
      </c>
      <c r="O19" s="21">
        <v>20.9</v>
      </c>
      <c r="P19" s="24">
        <v>29.044</v>
      </c>
      <c r="Q19" s="24">
        <v>39.68</v>
      </c>
      <c r="R19" s="11">
        <v>25.1</v>
      </c>
      <c r="S19" s="24">
        <v>32.192999999999998</v>
      </c>
      <c r="T19" s="24">
        <v>26.047999999999998</v>
      </c>
      <c r="U19" s="6">
        <v>10</v>
      </c>
      <c r="V19" s="2"/>
      <c r="W19" s="125"/>
      <c r="X19" s="92"/>
      <c r="Y19" s="124"/>
      <c r="Z19" s="125"/>
      <c r="AA19" s="124"/>
      <c r="AB19" s="92"/>
      <c r="AC19" s="124"/>
      <c r="AD19" s="3"/>
      <c r="AE19" s="3"/>
      <c r="AF19" s="3"/>
      <c r="AG19" s="124"/>
      <c r="AH19" s="92"/>
    </row>
    <row r="20" spans="1:34" ht="26.25" customHeight="1">
      <c r="A20" s="1219">
        <v>11</v>
      </c>
      <c r="B20" s="2034" t="s">
        <v>144</v>
      </c>
      <c r="C20" s="1423">
        <v>89.7</v>
      </c>
      <c r="D20" s="810">
        <v>131.56200000000001</v>
      </c>
      <c r="E20" s="810">
        <v>123.5</v>
      </c>
      <c r="F20" s="801">
        <v>87.9</v>
      </c>
      <c r="G20" s="810">
        <v>137.69800000000001</v>
      </c>
      <c r="H20" s="24">
        <v>223.46899999999999</v>
      </c>
      <c r="I20" s="21">
        <v>6</v>
      </c>
      <c r="J20" s="24">
        <v>4.194</v>
      </c>
      <c r="K20" s="126" t="s">
        <v>280</v>
      </c>
      <c r="L20" s="21">
        <v>20.399999999999999</v>
      </c>
      <c r="M20" s="24">
        <v>12.076000000000001</v>
      </c>
      <c r="N20" s="24">
        <v>3.105</v>
      </c>
      <c r="O20" s="21">
        <v>21.2</v>
      </c>
      <c r="P20" s="24">
        <v>5.7839999999999998</v>
      </c>
      <c r="Q20" s="24">
        <v>11.531000000000001</v>
      </c>
      <c r="R20" s="11">
        <v>10.9</v>
      </c>
      <c r="S20" s="24">
        <v>8.6189999999999998</v>
      </c>
      <c r="T20" s="24">
        <v>8.2159999999999993</v>
      </c>
      <c r="U20" s="6">
        <v>11</v>
      </c>
      <c r="V20" s="2"/>
      <c r="W20" s="125"/>
      <c r="X20" s="92"/>
      <c r="Y20" s="124"/>
      <c r="Z20" s="125"/>
      <c r="AA20" s="124"/>
      <c r="AB20" s="92"/>
      <c r="AC20" s="124"/>
      <c r="AD20" s="3"/>
      <c r="AE20" s="3"/>
      <c r="AF20" s="3"/>
      <c r="AG20" s="124"/>
      <c r="AH20" s="92"/>
    </row>
    <row r="21" spans="1:34" ht="26.25" customHeight="1">
      <c r="A21" s="1219">
        <v>12</v>
      </c>
      <c r="B21" s="2034" t="s">
        <v>143</v>
      </c>
      <c r="C21" s="1423">
        <v>663.1</v>
      </c>
      <c r="D21" s="810">
        <v>717.53800000000001</v>
      </c>
      <c r="E21" s="810">
        <v>957.1</v>
      </c>
      <c r="F21" s="801">
        <v>222.6</v>
      </c>
      <c r="G21" s="810">
        <v>231.25</v>
      </c>
      <c r="H21" s="24">
        <v>244.18199999999999</v>
      </c>
      <c r="I21" s="11">
        <v>504.2</v>
      </c>
      <c r="J21" s="24">
        <v>540.93100000000004</v>
      </c>
      <c r="K21" s="24">
        <v>686.423</v>
      </c>
      <c r="L21" s="21">
        <v>166.5</v>
      </c>
      <c r="M21" s="24">
        <v>148.50200000000001</v>
      </c>
      <c r="N21" s="24">
        <v>94.372</v>
      </c>
      <c r="O21" s="11">
        <v>40.6</v>
      </c>
      <c r="P21" s="24">
        <v>45.2</v>
      </c>
      <c r="Q21" s="24">
        <v>56.734999999999999</v>
      </c>
      <c r="R21" s="11">
        <v>16.399999999999999</v>
      </c>
      <c r="S21" s="24">
        <v>18.622</v>
      </c>
      <c r="T21" s="24">
        <v>12.651</v>
      </c>
      <c r="U21" s="6">
        <v>12</v>
      </c>
      <c r="V21" s="2"/>
      <c r="W21" s="125"/>
      <c r="X21" s="92"/>
      <c r="Y21" s="124"/>
      <c r="Z21" s="125"/>
      <c r="AA21" s="124"/>
      <c r="AB21" s="92"/>
      <c r="AC21" s="124"/>
      <c r="AD21" s="3"/>
      <c r="AE21" s="3"/>
      <c r="AF21" s="3"/>
      <c r="AG21" s="124"/>
      <c r="AH21" s="92"/>
    </row>
    <row r="22" spans="1:34" ht="26.25" customHeight="1">
      <c r="A22" s="1219">
        <v>13</v>
      </c>
      <c r="B22" s="2034" t="s">
        <v>142</v>
      </c>
      <c r="C22" s="1423">
        <v>117.3</v>
      </c>
      <c r="D22" s="810">
        <v>181.833</v>
      </c>
      <c r="E22" s="810">
        <v>164.9</v>
      </c>
      <c r="F22" s="801">
        <v>1.7</v>
      </c>
      <c r="G22" s="810">
        <v>6.2720000000000002</v>
      </c>
      <c r="H22" s="24">
        <v>8.8109999999999999</v>
      </c>
      <c r="I22" s="11">
        <v>76.3</v>
      </c>
      <c r="J22" s="24">
        <v>113.01300000000001</v>
      </c>
      <c r="K22" s="24">
        <v>116.14</v>
      </c>
      <c r="L22" s="21">
        <v>42.6</v>
      </c>
      <c r="M22" s="24">
        <v>41.600999999999999</v>
      </c>
      <c r="N22" s="24">
        <v>48.250999999999998</v>
      </c>
      <c r="O22" s="21">
        <v>9.1999999999999993</v>
      </c>
      <c r="P22" s="24">
        <v>42.835000000000001</v>
      </c>
      <c r="Q22" s="24">
        <v>60.420999999999999</v>
      </c>
      <c r="R22" s="11">
        <v>8.1999999999999993</v>
      </c>
      <c r="S22" s="24">
        <v>5.1269999999999998</v>
      </c>
      <c r="T22" s="24">
        <v>9.1890000000000001</v>
      </c>
      <c r="U22" s="6">
        <v>13</v>
      </c>
      <c r="V22" s="2"/>
      <c r="W22" s="125"/>
      <c r="X22" s="92"/>
      <c r="Y22" s="124"/>
      <c r="Z22" s="125"/>
      <c r="AA22" s="124"/>
      <c r="AB22" s="92"/>
      <c r="AC22" s="124"/>
      <c r="AD22" s="3"/>
      <c r="AE22" s="3"/>
      <c r="AF22" s="3"/>
      <c r="AG22" s="124"/>
      <c r="AH22" s="92"/>
    </row>
    <row r="23" spans="1:34" ht="26.25" customHeight="1">
      <c r="A23" s="1219">
        <v>14</v>
      </c>
      <c r="B23" s="2034" t="s">
        <v>141</v>
      </c>
      <c r="C23" s="1423">
        <v>56.1</v>
      </c>
      <c r="D23" s="810">
        <v>89.399000000000001</v>
      </c>
      <c r="E23" s="810">
        <v>93.7</v>
      </c>
      <c r="F23" s="801">
        <v>3.6</v>
      </c>
      <c r="G23" s="810">
        <v>6.5910000000000002</v>
      </c>
      <c r="H23" s="24">
        <v>6.3330000000000002</v>
      </c>
      <c r="I23" s="11">
        <v>263.7</v>
      </c>
      <c r="J23" s="24">
        <v>224.471</v>
      </c>
      <c r="K23" s="24">
        <v>264.89699999999999</v>
      </c>
      <c r="L23" s="21">
        <v>14.9</v>
      </c>
      <c r="M23" s="24">
        <v>16.135999999999999</v>
      </c>
      <c r="N23" s="24">
        <v>11.414999999999999</v>
      </c>
      <c r="O23" s="21">
        <v>30.4</v>
      </c>
      <c r="P23" s="24">
        <v>33.347000000000001</v>
      </c>
      <c r="Q23" s="24">
        <v>39.829000000000001</v>
      </c>
      <c r="R23" s="11">
        <v>127.9</v>
      </c>
      <c r="S23" s="24">
        <v>253.565</v>
      </c>
      <c r="T23" s="24">
        <v>170.75800000000001</v>
      </c>
      <c r="U23" s="6">
        <v>14</v>
      </c>
      <c r="V23" s="2"/>
      <c r="W23" s="125"/>
      <c r="X23" s="92"/>
      <c r="Y23" s="124"/>
      <c r="Z23" s="125"/>
      <c r="AA23" s="124"/>
      <c r="AB23" s="92"/>
      <c r="AC23" s="124"/>
      <c r="AD23" s="3"/>
      <c r="AE23" s="3"/>
      <c r="AF23" s="3"/>
      <c r="AG23" s="124"/>
      <c r="AH23" s="92"/>
    </row>
    <row r="24" spans="1:34" ht="26.25" customHeight="1">
      <c r="A24" s="1219">
        <v>15</v>
      </c>
      <c r="B24" s="2034" t="s">
        <v>140</v>
      </c>
      <c r="C24" s="1423">
        <v>734.9</v>
      </c>
      <c r="D24" s="810">
        <v>652.66700000000003</v>
      </c>
      <c r="E24" s="810">
        <v>641.1</v>
      </c>
      <c r="F24" s="801">
        <v>9.1999999999999993</v>
      </c>
      <c r="G24" s="810">
        <v>14.496</v>
      </c>
      <c r="H24" s="24">
        <v>16.626999999999999</v>
      </c>
      <c r="I24" s="11">
        <v>161.69999999999999</v>
      </c>
      <c r="J24" s="24">
        <v>128.965</v>
      </c>
      <c r="K24" s="24">
        <v>164.923</v>
      </c>
      <c r="L24" s="21">
        <v>128.4</v>
      </c>
      <c r="M24" s="24">
        <v>131.023</v>
      </c>
      <c r="N24" s="24">
        <v>54.673999999999999</v>
      </c>
      <c r="O24" s="21">
        <v>38.299999999999997</v>
      </c>
      <c r="P24" s="24">
        <v>38.603999999999999</v>
      </c>
      <c r="Q24" s="24">
        <v>50.938000000000002</v>
      </c>
      <c r="R24" s="11">
        <v>9.8000000000000007</v>
      </c>
      <c r="S24" s="24">
        <v>20.878</v>
      </c>
      <c r="T24" s="24">
        <v>8.6630000000000003</v>
      </c>
      <c r="U24" s="6">
        <v>15</v>
      </c>
      <c r="V24" s="2"/>
      <c r="W24" s="125"/>
      <c r="X24" s="92"/>
      <c r="Y24" s="124"/>
      <c r="Z24" s="125"/>
      <c r="AA24" s="124"/>
      <c r="AB24" s="92"/>
      <c r="AC24" s="124"/>
      <c r="AD24" s="3"/>
      <c r="AE24" s="3"/>
      <c r="AF24" s="3"/>
      <c r="AG24" s="124"/>
      <c r="AH24" s="92"/>
    </row>
    <row r="25" spans="1:34" ht="26.25" customHeight="1">
      <c r="A25" s="1219">
        <v>16</v>
      </c>
      <c r="B25" s="2034" t="s">
        <v>139</v>
      </c>
      <c r="C25" s="1423">
        <v>1200.2</v>
      </c>
      <c r="D25" s="810">
        <v>1346.787</v>
      </c>
      <c r="E25" s="810">
        <v>1302.4000000000001</v>
      </c>
      <c r="F25" s="801">
        <v>223.6</v>
      </c>
      <c r="G25" s="810">
        <v>403.714</v>
      </c>
      <c r="H25" s="24">
        <v>477.08100000000002</v>
      </c>
      <c r="I25" s="11">
        <v>1971.9</v>
      </c>
      <c r="J25" s="24">
        <v>2414.8789999999999</v>
      </c>
      <c r="K25" s="24">
        <v>2729.0810000000001</v>
      </c>
      <c r="L25" s="21">
        <v>228.5</v>
      </c>
      <c r="M25" s="24">
        <v>252.31899999999999</v>
      </c>
      <c r="N25" s="24">
        <v>150.857</v>
      </c>
      <c r="O25" s="11">
        <v>311.8</v>
      </c>
      <c r="P25" s="24">
        <v>410.72899999999998</v>
      </c>
      <c r="Q25" s="24">
        <v>413.65100000000001</v>
      </c>
      <c r="R25" s="21">
        <v>86</v>
      </c>
      <c r="S25" s="24">
        <v>75.694999999999993</v>
      </c>
      <c r="T25" s="24">
        <v>100.342</v>
      </c>
      <c r="U25" s="6">
        <v>16</v>
      </c>
      <c r="V25" s="2"/>
      <c r="W25" s="125"/>
      <c r="X25" s="92"/>
      <c r="Y25" s="124"/>
      <c r="Z25" s="125"/>
      <c r="AA25" s="124"/>
      <c r="AB25" s="92"/>
      <c r="AC25" s="124"/>
      <c r="AD25" s="3"/>
      <c r="AE25" s="3"/>
      <c r="AF25" s="3"/>
      <c r="AG25" s="124"/>
      <c r="AH25" s="92"/>
    </row>
    <row r="26" spans="1:34" ht="26.25" customHeight="1">
      <c r="A26" s="92">
        <v>17</v>
      </c>
      <c r="B26" s="2035" t="s">
        <v>138</v>
      </c>
      <c r="C26" s="1423">
        <v>1019.7</v>
      </c>
      <c r="D26" s="810">
        <v>1103.6980000000001</v>
      </c>
      <c r="E26" s="810">
        <v>1316.3</v>
      </c>
      <c r="F26" s="801">
        <v>115.3</v>
      </c>
      <c r="G26" s="810">
        <v>117.26600000000001</v>
      </c>
      <c r="H26" s="24">
        <v>157.18</v>
      </c>
      <c r="I26" s="21">
        <v>498.7</v>
      </c>
      <c r="J26" s="24">
        <v>614.61300000000006</v>
      </c>
      <c r="K26" s="24">
        <v>779.52200000000005</v>
      </c>
      <c r="L26" s="21">
        <v>287.2</v>
      </c>
      <c r="M26" s="24">
        <v>190.726</v>
      </c>
      <c r="N26" s="24">
        <v>131.874</v>
      </c>
      <c r="O26" s="11">
        <v>8.6</v>
      </c>
      <c r="P26" s="24">
        <v>4.5810000000000004</v>
      </c>
      <c r="Q26" s="24">
        <v>6.8479999999999999</v>
      </c>
      <c r="R26" s="11">
        <v>9.4</v>
      </c>
      <c r="S26" s="24">
        <v>9.4719999999999995</v>
      </c>
      <c r="T26" s="24">
        <v>7.9850000000000003</v>
      </c>
      <c r="U26" s="6">
        <v>17</v>
      </c>
      <c r="V26" s="2"/>
      <c r="Y26" s="92"/>
      <c r="Z26" s="92"/>
      <c r="AA26" s="92"/>
      <c r="AB26" s="92"/>
      <c r="AC26" s="92"/>
      <c r="AD26" s="92"/>
      <c r="AE26" s="92"/>
      <c r="AF26" s="92"/>
      <c r="AG26" s="92"/>
      <c r="AH26" s="92"/>
    </row>
    <row r="27" spans="1:34" ht="10.5" customHeight="1">
      <c r="C27" s="208"/>
      <c r="D27" s="208"/>
      <c r="E27" s="208"/>
      <c r="F27" s="208"/>
      <c r="G27" s="208"/>
      <c r="H27" s="30"/>
      <c r="I27" s="4"/>
      <c r="J27" s="49"/>
      <c r="K27" s="20"/>
      <c r="L27" s="49"/>
      <c r="M27" s="4"/>
      <c r="N27" s="30"/>
      <c r="O27" s="4"/>
      <c r="P27" s="4"/>
      <c r="Q27" s="30"/>
      <c r="R27" s="30"/>
      <c r="S27" s="4"/>
      <c r="T27" s="30"/>
      <c r="U27" s="4"/>
      <c r="V27" s="4"/>
      <c r="Y27" s="92"/>
      <c r="Z27" s="92"/>
      <c r="AA27" s="92"/>
      <c r="AB27" s="92"/>
      <c r="AC27" s="92"/>
      <c r="AD27" s="92"/>
      <c r="AE27" s="92"/>
      <c r="AF27" s="92"/>
      <c r="AG27" s="92"/>
      <c r="AH27" s="92"/>
    </row>
    <row r="28" spans="1:34" s="93" customFormat="1" ht="15.75" customHeight="1">
      <c r="A28" s="2211" t="s">
        <v>3136</v>
      </c>
      <c r="B28" s="2211"/>
      <c r="C28" s="2211"/>
      <c r="D28" s="2211"/>
      <c r="E28" s="2211"/>
      <c r="G28" s="1369"/>
      <c r="H28" s="122"/>
      <c r="I28" s="63"/>
      <c r="J28" s="95"/>
      <c r="K28" s="123"/>
      <c r="L28" s="95"/>
      <c r="M28" s="63"/>
      <c r="N28" s="122"/>
      <c r="O28" s="63"/>
      <c r="P28" s="63"/>
      <c r="Q28" s="122"/>
      <c r="R28" s="63"/>
      <c r="S28" s="63"/>
      <c r="T28" s="122"/>
      <c r="U28" s="63"/>
      <c r="V28" s="63"/>
    </row>
    <row r="29" spans="1:34" s="93" customFormat="1" ht="12">
      <c r="A29" s="2212" t="s">
        <v>279</v>
      </c>
      <c r="B29" s="2211"/>
      <c r="C29" s="2213"/>
      <c r="D29" s="2213"/>
      <c r="E29" s="221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</row>
    <row r="30" spans="1:34" ht="13.5" customHeight="1"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</sheetData>
  <dataConsolidate/>
  <mergeCells count="12">
    <mergeCell ref="R5:T5"/>
    <mergeCell ref="C7:T7"/>
    <mergeCell ref="L5:N5"/>
    <mergeCell ref="O5:Q5"/>
    <mergeCell ref="C5:E5"/>
    <mergeCell ref="F5:H5"/>
    <mergeCell ref="A2:J2"/>
    <mergeCell ref="I5:K5"/>
    <mergeCell ref="I4:K4"/>
    <mergeCell ref="A28:E28"/>
    <mergeCell ref="A29:E29"/>
    <mergeCell ref="B3:B7"/>
  </mergeCells>
  <pageMargins left="0.19685039370078741" right="0" top="0.19685039370078741" bottom="0.19685039370078741" header="0.51181102362204722" footer="0.51181102362204722"/>
  <pageSetup paperSize="9" scale="93" orientation="landscape" r:id="rId1"/>
  <headerFooter alignWithMargins="0"/>
  <rowBreaks count="1" manualBreakCount="1">
    <brk id="29" max="2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zoomScale="90" zoomScaleNormal="90" workbookViewId="0">
      <selection activeCell="I16" sqref="I16"/>
    </sheetView>
  </sheetViews>
  <sheetFormatPr defaultColWidth="9.140625" defaultRowHeight="12.75"/>
  <cols>
    <col min="1" max="1" width="4.28515625" style="1" customWidth="1"/>
    <col min="2" max="2" width="24.42578125" style="1" customWidth="1"/>
    <col min="3" max="4" width="8.7109375" style="1" customWidth="1"/>
    <col min="5" max="5" width="10" style="1" customWidth="1"/>
    <col min="6" max="14" width="8.7109375" style="1" customWidth="1"/>
    <col min="15" max="15" width="9.5703125" style="1" customWidth="1"/>
    <col min="16" max="17" width="9.7109375" style="1" customWidth="1"/>
    <col min="18" max="18" width="4.7109375" style="1" customWidth="1"/>
    <col min="19" max="19" width="29" style="1" customWidth="1"/>
    <col min="20" max="21" width="9.140625" style="1"/>
    <col min="22" max="22" width="9.5703125" style="1" bestFit="1" customWidth="1"/>
    <col min="23" max="29" width="9.140625" style="1"/>
    <col min="30" max="30" width="9.5703125" style="1" bestFit="1" customWidth="1"/>
    <col min="31" max="31" width="9.140625" style="1"/>
    <col min="32" max="32" width="9.5703125" style="1" bestFit="1" customWidth="1"/>
    <col min="33" max="16384" width="9.140625" style="1"/>
  </cols>
  <sheetData>
    <row r="1" spans="1:32">
      <c r="A1" s="91" t="s">
        <v>3125</v>
      </c>
      <c r="B1" s="2021"/>
      <c r="C1" s="252"/>
      <c r="D1" s="252"/>
      <c r="E1" s="252"/>
      <c r="F1" s="252"/>
      <c r="G1" s="252"/>
      <c r="H1" s="5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32" ht="14.25" thickBot="1">
      <c r="A2" s="91"/>
      <c r="B2" s="2136" t="s">
        <v>306</v>
      </c>
      <c r="C2" s="2137"/>
      <c r="D2" s="2137"/>
      <c r="E2" s="2137"/>
      <c r="F2" s="2137"/>
      <c r="G2" s="2137"/>
      <c r="H2" s="2199"/>
      <c r="I2" s="2199"/>
      <c r="J2" s="2199"/>
      <c r="K2" s="2199"/>
      <c r="L2" s="4"/>
      <c r="M2" s="4"/>
      <c r="N2" s="4"/>
      <c r="O2" s="4"/>
      <c r="P2" s="4"/>
      <c r="Q2" s="4"/>
      <c r="R2" s="4"/>
    </row>
    <row r="3" spans="1:32" ht="15.75" customHeight="1">
      <c r="A3" s="2223" t="s">
        <v>3126</v>
      </c>
      <c r="B3" s="2122" t="s">
        <v>305</v>
      </c>
      <c r="C3" s="1997">
        <v>2010</v>
      </c>
      <c r="D3" s="2022">
        <v>2015</v>
      </c>
      <c r="E3" s="2022">
        <v>2016</v>
      </c>
      <c r="F3" s="1997">
        <v>2010</v>
      </c>
      <c r="G3" s="2023">
        <v>2015</v>
      </c>
      <c r="H3" s="155">
        <v>2016</v>
      </c>
      <c r="I3" s="156">
        <v>2010</v>
      </c>
      <c r="J3" s="155">
        <v>2015</v>
      </c>
      <c r="K3" s="155">
        <v>2016</v>
      </c>
      <c r="L3" s="156">
        <v>2010</v>
      </c>
      <c r="M3" s="155">
        <v>2015</v>
      </c>
      <c r="N3" s="155">
        <v>2016</v>
      </c>
      <c r="O3" s="156">
        <v>2010</v>
      </c>
      <c r="P3" s="155">
        <v>2015</v>
      </c>
      <c r="Q3" s="155">
        <v>2016</v>
      </c>
      <c r="R3" s="2226" t="s">
        <v>304</v>
      </c>
      <c r="S3" s="3"/>
    </row>
    <row r="4" spans="1:32" ht="13.5" customHeight="1">
      <c r="A4" s="2224"/>
      <c r="B4" s="2214"/>
      <c r="C4" s="2232" t="s">
        <v>3127</v>
      </c>
      <c r="D4" s="2232"/>
      <c r="E4" s="2233"/>
      <c r="F4" s="2229" t="s">
        <v>3128</v>
      </c>
      <c r="G4" s="2230"/>
      <c r="H4" s="2231"/>
      <c r="I4" s="154" t="s">
        <v>303</v>
      </c>
      <c r="J4" s="153"/>
      <c r="K4" s="153"/>
      <c r="L4" s="154" t="s">
        <v>302</v>
      </c>
      <c r="M4" s="153"/>
      <c r="N4" s="153"/>
      <c r="O4" s="152"/>
      <c r="P4" s="151"/>
      <c r="Q4" s="151"/>
      <c r="R4" s="2227"/>
      <c r="S4" s="3"/>
    </row>
    <row r="5" spans="1:32">
      <c r="A5" s="2224"/>
      <c r="B5" s="2214"/>
      <c r="C5" s="2234"/>
      <c r="D5" s="2234"/>
      <c r="E5" s="2235"/>
      <c r="F5" s="2253" t="s">
        <v>3129</v>
      </c>
      <c r="G5" s="2254"/>
      <c r="H5" s="2249"/>
      <c r="I5" s="2247" t="s">
        <v>301</v>
      </c>
      <c r="J5" s="2248"/>
      <c r="K5" s="2249"/>
      <c r="L5" s="2247" t="s">
        <v>300</v>
      </c>
      <c r="M5" s="2248"/>
      <c r="N5" s="2249"/>
      <c r="O5" s="2244" t="s">
        <v>299</v>
      </c>
      <c r="P5" s="2245"/>
      <c r="Q5" s="2246"/>
      <c r="R5" s="2227"/>
      <c r="S5" s="3"/>
    </row>
    <row r="6" spans="1:32" ht="42" customHeight="1">
      <c r="A6" s="2224"/>
      <c r="B6" s="2214"/>
      <c r="C6" s="2242" t="s">
        <v>3130</v>
      </c>
      <c r="D6" s="2242"/>
      <c r="E6" s="2243"/>
      <c r="F6" s="2255"/>
      <c r="G6" s="2256"/>
      <c r="H6" s="2252"/>
      <c r="I6" s="2250"/>
      <c r="J6" s="2251"/>
      <c r="K6" s="2252"/>
      <c r="L6" s="2250"/>
      <c r="M6" s="2251"/>
      <c r="N6" s="2252"/>
      <c r="O6" s="2244"/>
      <c r="P6" s="2245"/>
      <c r="Q6" s="2246"/>
      <c r="R6" s="2227"/>
      <c r="S6" s="3"/>
    </row>
    <row r="7" spans="1:32">
      <c r="A7" s="2224"/>
      <c r="B7" s="2214"/>
      <c r="C7" s="789" t="s">
        <v>298</v>
      </c>
      <c r="D7" s="789"/>
      <c r="E7" s="789"/>
      <c r="F7" s="789"/>
      <c r="G7" s="789"/>
      <c r="H7" s="32"/>
      <c r="I7" s="32"/>
      <c r="J7" s="32"/>
      <c r="K7" s="32"/>
      <c r="L7" s="32"/>
      <c r="M7" s="32"/>
      <c r="N7" s="130"/>
      <c r="O7" s="147"/>
      <c r="P7" s="45"/>
      <c r="Q7" s="45"/>
      <c r="R7" s="2227"/>
      <c r="S7" s="3"/>
    </row>
    <row r="8" spans="1:32" ht="13.5" thickBot="1">
      <c r="A8" s="2225"/>
      <c r="B8" s="2123"/>
      <c r="C8" s="2237" t="s">
        <v>297</v>
      </c>
      <c r="D8" s="2238"/>
      <c r="E8" s="2238"/>
      <c r="F8" s="2238"/>
      <c r="G8" s="2238"/>
      <c r="H8" s="2239"/>
      <c r="I8" s="2239"/>
      <c r="J8" s="2239"/>
      <c r="K8" s="2239"/>
      <c r="L8" s="2239"/>
      <c r="M8" s="2239"/>
      <c r="N8" s="2240"/>
      <c r="O8" s="2241"/>
      <c r="P8" s="2239"/>
      <c r="Q8" s="2239"/>
      <c r="R8" s="2228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6" customHeight="1">
      <c r="A9" s="2005"/>
      <c r="B9" s="797"/>
      <c r="C9" s="1204"/>
      <c r="D9" s="783"/>
      <c r="E9" s="783"/>
      <c r="F9" s="783"/>
      <c r="G9" s="783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47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20.100000000000001" customHeight="1">
      <c r="A10" s="1219">
        <v>1</v>
      </c>
      <c r="B10" s="1933" t="s">
        <v>155</v>
      </c>
      <c r="C10" s="1196">
        <v>3161.8</v>
      </c>
      <c r="D10" s="1430">
        <v>4083.3919999999998</v>
      </c>
      <c r="E10" s="1430">
        <v>4308.3890000000001</v>
      </c>
      <c r="F10" s="1430">
        <v>627</v>
      </c>
      <c r="G10" s="1430">
        <v>846.62900000000002</v>
      </c>
      <c r="H10" s="56">
        <v>827.279</v>
      </c>
      <c r="I10" s="29">
        <v>1988.3</v>
      </c>
      <c r="J10" s="56">
        <v>2250.3820000000001</v>
      </c>
      <c r="K10" s="56">
        <v>2314.9690000000001</v>
      </c>
      <c r="L10" s="8">
        <v>1814.4</v>
      </c>
      <c r="M10" s="56">
        <v>2680.806</v>
      </c>
      <c r="N10" s="56">
        <v>2949.3890000000001</v>
      </c>
      <c r="O10" s="8">
        <v>8760.9</v>
      </c>
      <c r="P10" s="54">
        <v>10567.41</v>
      </c>
      <c r="Q10" s="16">
        <v>10809.5</v>
      </c>
      <c r="R10" s="147">
        <v>1</v>
      </c>
      <c r="S10" s="3"/>
      <c r="T10" s="125"/>
      <c r="U10" s="3"/>
      <c r="V10" s="145"/>
      <c r="W10" s="150"/>
      <c r="X10" s="3"/>
      <c r="Y10" s="149"/>
      <c r="Z10" s="149"/>
      <c r="AA10" s="3"/>
      <c r="AB10" s="148"/>
      <c r="AC10" s="149"/>
      <c r="AD10" s="148"/>
      <c r="AE10" s="149"/>
      <c r="AF10" s="148"/>
    </row>
    <row r="11" spans="1:32" ht="20.100000000000001" customHeight="1">
      <c r="A11" s="1219"/>
      <c r="B11" s="1934" t="s">
        <v>154</v>
      </c>
      <c r="C11" s="1198"/>
      <c r="D11" s="810"/>
      <c r="E11" s="810"/>
      <c r="F11" s="795"/>
      <c r="G11" s="810"/>
      <c r="H11" s="24"/>
      <c r="I11" s="5"/>
      <c r="J11" s="5"/>
      <c r="K11" s="5"/>
      <c r="L11" s="5"/>
      <c r="M11" s="5"/>
      <c r="N11" s="5"/>
      <c r="O11" s="5"/>
      <c r="P11" s="4"/>
      <c r="Q11" s="5"/>
      <c r="R11" s="147"/>
      <c r="S11" s="3"/>
      <c r="U11" s="3"/>
      <c r="V11" s="145"/>
      <c r="W11" s="150"/>
      <c r="X11" s="3"/>
      <c r="Y11" s="149"/>
      <c r="Z11" s="149"/>
      <c r="AA11" s="3"/>
      <c r="AB11" s="148"/>
      <c r="AC11" s="149"/>
      <c r="AD11" s="148"/>
      <c r="AE11" s="149"/>
      <c r="AF11" s="148"/>
    </row>
    <row r="12" spans="1:32" ht="24" customHeight="1">
      <c r="A12" s="1219">
        <v>2</v>
      </c>
      <c r="B12" s="1935" t="s">
        <v>153</v>
      </c>
      <c r="C12" s="1423">
        <v>71.2</v>
      </c>
      <c r="D12" s="810">
        <v>73.409000000000006</v>
      </c>
      <c r="E12" s="810">
        <v>72.034000000000006</v>
      </c>
      <c r="F12" s="810">
        <v>15.009</v>
      </c>
      <c r="G12" s="810">
        <v>18.396999999999998</v>
      </c>
      <c r="H12" s="24">
        <v>14.266999999999999</v>
      </c>
      <c r="I12" s="24">
        <v>27.1</v>
      </c>
      <c r="J12" s="24">
        <v>15.36</v>
      </c>
      <c r="K12" s="24">
        <v>12.952</v>
      </c>
      <c r="L12" s="24">
        <v>59.5</v>
      </c>
      <c r="M12" s="24">
        <v>74.168000000000006</v>
      </c>
      <c r="N12" s="24">
        <v>77.736999999999995</v>
      </c>
      <c r="O12" s="24">
        <v>153.19999999999999</v>
      </c>
      <c r="P12" s="30">
        <v>164.232</v>
      </c>
      <c r="Q12" s="24">
        <v>163.96199999999999</v>
      </c>
      <c r="R12" s="147">
        <v>2</v>
      </c>
      <c r="T12" s="125"/>
      <c r="U12" s="3"/>
      <c r="V12" s="145"/>
      <c r="W12" s="144"/>
      <c r="X12" s="3"/>
      <c r="Y12" s="149"/>
      <c r="Z12" s="149"/>
      <c r="AA12" s="3"/>
      <c r="AB12" s="148"/>
      <c r="AC12" s="149"/>
      <c r="AD12" s="148"/>
      <c r="AE12" s="149"/>
      <c r="AF12" s="148"/>
    </row>
    <row r="13" spans="1:32" ht="24" customHeight="1">
      <c r="A13" s="1219">
        <v>3</v>
      </c>
      <c r="B13" s="1935" t="s">
        <v>152</v>
      </c>
      <c r="C13" s="1423">
        <v>266.2</v>
      </c>
      <c r="D13" s="810">
        <v>335.84699999999998</v>
      </c>
      <c r="E13" s="810">
        <v>388.59800000000001</v>
      </c>
      <c r="F13" s="810">
        <v>35.606000000000002</v>
      </c>
      <c r="G13" s="810">
        <v>66.855000000000004</v>
      </c>
      <c r="H13" s="24">
        <v>74.397000000000006</v>
      </c>
      <c r="I13" s="24">
        <v>219.1</v>
      </c>
      <c r="J13" s="24">
        <v>256.71899999999999</v>
      </c>
      <c r="K13" s="24">
        <v>302.43900000000002</v>
      </c>
      <c r="L13" s="24">
        <v>109.1</v>
      </c>
      <c r="M13" s="24">
        <v>143.22200000000001</v>
      </c>
      <c r="N13" s="24">
        <v>163.27600000000001</v>
      </c>
      <c r="O13" s="24">
        <v>665.3</v>
      </c>
      <c r="P13" s="30">
        <v>782.14499999999998</v>
      </c>
      <c r="Q13" s="24">
        <v>783.85699999999997</v>
      </c>
      <c r="R13" s="147">
        <v>3</v>
      </c>
      <c r="T13" s="125"/>
      <c r="U13" s="3"/>
      <c r="V13" s="145"/>
      <c r="W13" s="144"/>
      <c r="X13" s="3"/>
      <c r="Y13" s="149"/>
      <c r="Z13" s="149"/>
      <c r="AA13" s="3"/>
      <c r="AB13" s="148"/>
      <c r="AC13" s="149"/>
      <c r="AD13" s="148"/>
      <c r="AE13" s="149"/>
      <c r="AF13" s="148"/>
    </row>
    <row r="14" spans="1:32" ht="24" customHeight="1">
      <c r="A14" s="1219">
        <v>4</v>
      </c>
      <c r="B14" s="1935" t="s">
        <v>151</v>
      </c>
      <c r="C14" s="1423">
        <v>177.4</v>
      </c>
      <c r="D14" s="810">
        <v>198.13300000000001</v>
      </c>
      <c r="E14" s="810">
        <v>208.036</v>
      </c>
      <c r="F14" s="810">
        <v>41.271000000000001</v>
      </c>
      <c r="G14" s="810">
        <v>41.085000000000001</v>
      </c>
      <c r="H14" s="24">
        <v>39.962000000000003</v>
      </c>
      <c r="I14" s="21">
        <v>122.3</v>
      </c>
      <c r="J14" s="24">
        <v>131.84399999999999</v>
      </c>
      <c r="K14" s="24">
        <v>134.99700000000001</v>
      </c>
      <c r="L14" s="24">
        <v>84.7</v>
      </c>
      <c r="M14" s="24">
        <v>104.023</v>
      </c>
      <c r="N14" s="24">
        <v>115.98</v>
      </c>
      <c r="O14" s="21">
        <v>507.5</v>
      </c>
      <c r="P14" s="30">
        <v>544.59100000000001</v>
      </c>
      <c r="Q14" s="24">
        <v>543.77300000000002</v>
      </c>
      <c r="R14" s="147">
        <v>4</v>
      </c>
      <c r="T14" s="125"/>
      <c r="U14" s="140"/>
      <c r="V14" s="145"/>
      <c r="W14" s="144"/>
      <c r="X14" s="3"/>
      <c r="Y14" s="149"/>
      <c r="Z14" s="149"/>
      <c r="AA14" s="3"/>
      <c r="AB14" s="148"/>
      <c r="AC14" s="149"/>
      <c r="AD14" s="148"/>
      <c r="AE14" s="149"/>
      <c r="AF14" s="148"/>
    </row>
    <row r="15" spans="1:32" ht="24" customHeight="1">
      <c r="A15" s="1219">
        <v>5</v>
      </c>
      <c r="B15" s="1935" t="s">
        <v>150</v>
      </c>
      <c r="C15" s="1423">
        <v>89.9</v>
      </c>
      <c r="D15" s="810">
        <v>109.753</v>
      </c>
      <c r="E15" s="810">
        <v>115.155</v>
      </c>
      <c r="F15" s="810">
        <v>4.4660000000000002</v>
      </c>
      <c r="G15" s="810">
        <v>5.2119999999999997</v>
      </c>
      <c r="H15" s="24">
        <v>5.3410000000000002</v>
      </c>
      <c r="I15" s="21">
        <v>30.8</v>
      </c>
      <c r="J15" s="24">
        <v>29.651</v>
      </c>
      <c r="K15" s="24">
        <v>31.466000000000001</v>
      </c>
      <c r="L15" s="24">
        <v>90.6</v>
      </c>
      <c r="M15" s="24">
        <v>119.812</v>
      </c>
      <c r="N15" s="24">
        <v>125.36799999999999</v>
      </c>
      <c r="O15" s="21">
        <v>96.1</v>
      </c>
      <c r="P15" s="30">
        <v>84.341999999999999</v>
      </c>
      <c r="Q15" s="24">
        <v>81.742999999999995</v>
      </c>
      <c r="R15" s="147">
        <v>5</v>
      </c>
      <c r="T15" s="125"/>
      <c r="U15" s="140"/>
      <c r="V15" s="145"/>
      <c r="W15" s="144"/>
      <c r="X15" s="3"/>
      <c r="Y15" s="149"/>
      <c r="Z15" s="149"/>
      <c r="AA15" s="3"/>
      <c r="AB15" s="148"/>
      <c r="AC15" s="149"/>
      <c r="AD15" s="148"/>
      <c r="AE15" s="149"/>
      <c r="AF15" s="148"/>
    </row>
    <row r="16" spans="1:32" ht="24" customHeight="1">
      <c r="A16" s="1219">
        <v>6</v>
      </c>
      <c r="B16" s="1935" t="s">
        <v>149</v>
      </c>
      <c r="C16" s="1423">
        <v>265.39999999999998</v>
      </c>
      <c r="D16" s="810">
        <v>375.93700000000001</v>
      </c>
      <c r="E16" s="810">
        <v>385.11399999999998</v>
      </c>
      <c r="F16" s="810">
        <v>52.334000000000003</v>
      </c>
      <c r="G16" s="810">
        <v>100.52800000000001</v>
      </c>
      <c r="H16" s="24">
        <v>93.3</v>
      </c>
      <c r="I16" s="21">
        <v>194.2</v>
      </c>
      <c r="J16" s="24">
        <v>254.946</v>
      </c>
      <c r="K16" s="24">
        <v>265.84699999999998</v>
      </c>
      <c r="L16" s="24">
        <v>123.1</v>
      </c>
      <c r="M16" s="24">
        <v>178.12299999999999</v>
      </c>
      <c r="N16" s="24">
        <v>184.654</v>
      </c>
      <c r="O16" s="21">
        <v>719.8</v>
      </c>
      <c r="P16" s="30">
        <v>791.22500000000002</v>
      </c>
      <c r="Q16" s="24">
        <v>797.60400000000004</v>
      </c>
      <c r="R16" s="147">
        <v>6</v>
      </c>
      <c r="T16" s="125"/>
      <c r="U16" s="140"/>
      <c r="V16" s="145"/>
      <c r="W16" s="144"/>
      <c r="X16" s="3"/>
      <c r="Y16" s="149"/>
      <c r="Z16" s="149"/>
      <c r="AA16" s="3"/>
      <c r="AB16" s="148"/>
      <c r="AC16" s="149"/>
      <c r="AD16" s="148"/>
      <c r="AE16" s="149"/>
      <c r="AF16" s="148"/>
    </row>
    <row r="17" spans="1:32" ht="24" customHeight="1">
      <c r="A17" s="1219">
        <v>7</v>
      </c>
      <c r="B17" s="1935" t="s">
        <v>148</v>
      </c>
      <c r="C17" s="1423">
        <v>94.6</v>
      </c>
      <c r="D17" s="810">
        <v>78.975999999999999</v>
      </c>
      <c r="E17" s="810">
        <v>84.584999999999994</v>
      </c>
      <c r="F17" s="810">
        <v>46.652999999999999</v>
      </c>
      <c r="G17" s="810">
        <v>36.621000000000002</v>
      </c>
      <c r="H17" s="24">
        <v>24.239000000000001</v>
      </c>
      <c r="I17" s="21">
        <v>54.8</v>
      </c>
      <c r="J17" s="24">
        <v>41.71</v>
      </c>
      <c r="K17" s="24">
        <v>48.042000000000002</v>
      </c>
      <c r="L17" s="24">
        <v>37.200000000000003</v>
      </c>
      <c r="M17" s="24">
        <v>37.576999999999998</v>
      </c>
      <c r="N17" s="24">
        <v>47.920999999999999</v>
      </c>
      <c r="O17" s="21">
        <v>137.80000000000001</v>
      </c>
      <c r="P17" s="30">
        <v>133.38200000000001</v>
      </c>
      <c r="Q17" s="24">
        <v>135.49799999999999</v>
      </c>
      <c r="R17" s="147">
        <v>7</v>
      </c>
      <c r="T17" s="125"/>
      <c r="U17" s="140"/>
      <c r="V17" s="145"/>
      <c r="W17" s="144"/>
      <c r="X17" s="3"/>
      <c r="Y17" s="149"/>
      <c r="Z17" s="149"/>
      <c r="AA17" s="3"/>
      <c r="AB17" s="148"/>
      <c r="AC17" s="149"/>
      <c r="AD17" s="148"/>
      <c r="AE17" s="149"/>
      <c r="AF17" s="148"/>
    </row>
    <row r="18" spans="1:32" ht="24" customHeight="1">
      <c r="A18" s="1219">
        <v>8</v>
      </c>
      <c r="B18" s="1935" t="s">
        <v>147</v>
      </c>
      <c r="C18" s="1423">
        <v>438.4</v>
      </c>
      <c r="D18" s="810">
        <v>713.67399999999998</v>
      </c>
      <c r="E18" s="810">
        <v>776.13300000000004</v>
      </c>
      <c r="F18" s="810">
        <v>103.416</v>
      </c>
      <c r="G18" s="810">
        <v>151.19999999999999</v>
      </c>
      <c r="H18" s="24">
        <v>156.93100000000001</v>
      </c>
      <c r="I18" s="21">
        <v>209.4</v>
      </c>
      <c r="J18" s="24">
        <v>225.31</v>
      </c>
      <c r="K18" s="24">
        <v>213.19200000000001</v>
      </c>
      <c r="L18" s="24">
        <v>311.60000000000002</v>
      </c>
      <c r="M18" s="24">
        <v>650.86</v>
      </c>
      <c r="N18" s="24">
        <v>750.86900000000003</v>
      </c>
      <c r="O18" s="21">
        <v>1770.1</v>
      </c>
      <c r="P18" s="30">
        <v>2241.3850000000002</v>
      </c>
      <c r="Q18" s="24">
        <v>2307.7950000000001</v>
      </c>
      <c r="R18" s="147">
        <v>8</v>
      </c>
      <c r="T18" s="125"/>
      <c r="U18" s="140"/>
      <c r="V18" s="145"/>
      <c r="W18" s="144"/>
      <c r="X18" s="3"/>
      <c r="Y18" s="149"/>
      <c r="Z18" s="149"/>
      <c r="AA18" s="3"/>
      <c r="AB18" s="148"/>
      <c r="AC18" s="149"/>
      <c r="AD18" s="148"/>
      <c r="AE18" s="149"/>
      <c r="AF18" s="148"/>
    </row>
    <row r="19" spans="1:32" ht="24" customHeight="1">
      <c r="A19" s="1219">
        <v>9</v>
      </c>
      <c r="B19" s="1935" t="s">
        <v>146</v>
      </c>
      <c r="C19" s="1423">
        <v>99.8</v>
      </c>
      <c r="D19" s="810">
        <v>95.808999999999997</v>
      </c>
      <c r="E19" s="810">
        <v>91.783000000000001</v>
      </c>
      <c r="F19" s="810">
        <v>11.323</v>
      </c>
      <c r="G19" s="810">
        <v>8.8130000000000006</v>
      </c>
      <c r="H19" s="24">
        <v>9.7219999999999995</v>
      </c>
      <c r="I19" s="21">
        <v>73.8</v>
      </c>
      <c r="J19" s="24">
        <v>68.869</v>
      </c>
      <c r="K19" s="24">
        <v>59.692</v>
      </c>
      <c r="L19" s="24">
        <v>51.8</v>
      </c>
      <c r="M19" s="24">
        <v>53.664000000000001</v>
      </c>
      <c r="N19" s="24">
        <v>57.3</v>
      </c>
      <c r="O19" s="21">
        <v>217.8</v>
      </c>
      <c r="P19" s="30">
        <v>247.381</v>
      </c>
      <c r="Q19" s="24">
        <v>249.745</v>
      </c>
      <c r="R19" s="147">
        <v>9</v>
      </c>
      <c r="T19" s="125"/>
      <c r="U19" s="140"/>
      <c r="V19" s="145"/>
      <c r="W19" s="144"/>
      <c r="X19" s="3"/>
      <c r="Y19" s="149"/>
      <c r="Z19" s="149"/>
      <c r="AA19" s="3"/>
      <c r="AB19" s="148"/>
      <c r="AC19" s="149"/>
      <c r="AD19" s="148"/>
      <c r="AE19" s="149"/>
      <c r="AF19" s="148"/>
    </row>
    <row r="20" spans="1:32" ht="24" customHeight="1">
      <c r="A20" s="1219">
        <v>10</v>
      </c>
      <c r="B20" s="1935" t="s">
        <v>145</v>
      </c>
      <c r="C20" s="1423">
        <v>64.900000000000006</v>
      </c>
      <c r="D20" s="810">
        <v>59.442999999999998</v>
      </c>
      <c r="E20" s="810">
        <v>66.358999999999995</v>
      </c>
      <c r="F20" s="810">
        <v>13.723000000000001</v>
      </c>
      <c r="G20" s="810">
        <v>8.3290000000000006</v>
      </c>
      <c r="H20" s="24">
        <v>9.9779999999999998</v>
      </c>
      <c r="I20" s="21">
        <v>38.6</v>
      </c>
      <c r="J20" s="24">
        <v>38.548000000000002</v>
      </c>
      <c r="K20" s="24">
        <v>40.270000000000003</v>
      </c>
      <c r="L20" s="24">
        <v>38.1</v>
      </c>
      <c r="M20" s="24">
        <v>34.109000000000002</v>
      </c>
      <c r="N20" s="24">
        <v>40.927</v>
      </c>
      <c r="O20" s="21">
        <v>101.2</v>
      </c>
      <c r="P20" s="30">
        <v>115.56</v>
      </c>
      <c r="Q20" s="24">
        <v>113.07</v>
      </c>
      <c r="R20" s="147">
        <v>10</v>
      </c>
      <c r="T20" s="125"/>
      <c r="U20" s="140"/>
      <c r="V20" s="145"/>
      <c r="W20" s="144"/>
      <c r="X20" s="3"/>
      <c r="Y20" s="149"/>
      <c r="Z20" s="149"/>
      <c r="AA20" s="3"/>
      <c r="AB20" s="148"/>
      <c r="AC20" s="149"/>
      <c r="AD20" s="148"/>
      <c r="AE20" s="149"/>
      <c r="AF20" s="148"/>
    </row>
    <row r="21" spans="1:32" ht="24" customHeight="1">
      <c r="A21" s="1219">
        <v>11</v>
      </c>
      <c r="B21" s="1935" t="s">
        <v>144</v>
      </c>
      <c r="C21" s="1423">
        <v>156.6</v>
      </c>
      <c r="D21" s="810">
        <v>195.708</v>
      </c>
      <c r="E21" s="810">
        <v>208.792</v>
      </c>
      <c r="F21" s="810">
        <v>85.194000000000003</v>
      </c>
      <c r="G21" s="810">
        <v>86.394999999999996</v>
      </c>
      <c r="H21" s="24">
        <v>86.858000000000004</v>
      </c>
      <c r="I21" s="21">
        <v>70.599999999999994</v>
      </c>
      <c r="J21" s="24">
        <v>78.903999999999996</v>
      </c>
      <c r="K21" s="24">
        <v>71.340999999999994</v>
      </c>
      <c r="L21" s="21">
        <v>78.400000000000006</v>
      </c>
      <c r="M21" s="24">
        <v>126.47499999999999</v>
      </c>
      <c r="N21" s="24">
        <v>153.97200000000001</v>
      </c>
      <c r="O21" s="21">
        <v>1719.9</v>
      </c>
      <c r="P21" s="30">
        <v>2155.5819999999999</v>
      </c>
      <c r="Q21" s="24">
        <v>2253.1990000000001</v>
      </c>
      <c r="R21" s="147">
        <v>11</v>
      </c>
      <c r="T21" s="125"/>
      <c r="U21" s="140"/>
      <c r="V21" s="145"/>
      <c r="W21" s="144"/>
      <c r="X21" s="3"/>
      <c r="Y21" s="149"/>
      <c r="Z21" s="149"/>
      <c r="AA21" s="3"/>
      <c r="AB21" s="148"/>
      <c r="AC21" s="149"/>
      <c r="AD21" s="148"/>
      <c r="AE21" s="149"/>
      <c r="AF21" s="148"/>
    </row>
    <row r="22" spans="1:32" ht="24" customHeight="1">
      <c r="A22" s="1219">
        <v>12</v>
      </c>
      <c r="B22" s="1935" t="s">
        <v>143</v>
      </c>
      <c r="C22" s="1423">
        <v>179.6</v>
      </c>
      <c r="D22" s="810">
        <v>278.00200000000001</v>
      </c>
      <c r="E22" s="810">
        <v>301.24</v>
      </c>
      <c r="F22" s="810">
        <v>20.071000000000002</v>
      </c>
      <c r="G22" s="810">
        <v>24.292999999999999</v>
      </c>
      <c r="H22" s="24">
        <v>23.818000000000001</v>
      </c>
      <c r="I22" s="21">
        <v>148.30000000000001</v>
      </c>
      <c r="J22" s="24">
        <v>222.572</v>
      </c>
      <c r="K22" s="24">
        <v>252.631</v>
      </c>
      <c r="L22" s="24">
        <v>76.099999999999994</v>
      </c>
      <c r="M22" s="24">
        <v>130.56399999999999</v>
      </c>
      <c r="N22" s="24">
        <v>130.846</v>
      </c>
      <c r="O22" s="21">
        <v>232.8</v>
      </c>
      <c r="P22" s="30">
        <v>310.82400000000001</v>
      </c>
      <c r="Q22" s="24">
        <v>318.38</v>
      </c>
      <c r="R22" s="147">
        <v>12</v>
      </c>
      <c r="T22" s="125"/>
      <c r="U22" s="140"/>
      <c r="V22" s="145"/>
      <c r="W22" s="144"/>
      <c r="X22" s="3"/>
      <c r="Y22" s="149"/>
      <c r="Z22" s="149"/>
      <c r="AA22" s="3"/>
      <c r="AB22" s="148"/>
      <c r="AC22" s="149"/>
      <c r="AD22" s="148"/>
      <c r="AE22" s="149"/>
      <c r="AF22" s="148"/>
    </row>
    <row r="23" spans="1:32" ht="24" customHeight="1">
      <c r="A23" s="1219">
        <v>13</v>
      </c>
      <c r="B23" s="1935" t="s">
        <v>142</v>
      </c>
      <c r="C23" s="1423">
        <v>111.9</v>
      </c>
      <c r="D23" s="810">
        <v>120.92100000000001</v>
      </c>
      <c r="E23" s="810">
        <v>120.70099999999999</v>
      </c>
      <c r="F23" s="810">
        <v>23.588000000000001</v>
      </c>
      <c r="G23" s="810">
        <v>21.760999999999999</v>
      </c>
      <c r="H23" s="24">
        <v>23.1</v>
      </c>
      <c r="I23" s="21">
        <v>49.9</v>
      </c>
      <c r="J23" s="24">
        <v>53.651000000000003</v>
      </c>
      <c r="K23" s="24">
        <v>45.920999999999999</v>
      </c>
      <c r="L23" s="24">
        <v>85.5</v>
      </c>
      <c r="M23" s="24">
        <v>95.975999999999999</v>
      </c>
      <c r="N23" s="24">
        <v>103.154</v>
      </c>
      <c r="O23" s="21">
        <v>179.3</v>
      </c>
      <c r="P23" s="30">
        <v>206.08199999999999</v>
      </c>
      <c r="Q23" s="24">
        <v>221.23699999999999</v>
      </c>
      <c r="R23" s="147">
        <v>13</v>
      </c>
      <c r="T23" s="125"/>
      <c r="U23" s="140"/>
      <c r="V23" s="145"/>
      <c r="W23" s="144"/>
      <c r="X23" s="3"/>
      <c r="Y23" s="149"/>
      <c r="Z23" s="149"/>
      <c r="AA23" s="3"/>
      <c r="AB23" s="148"/>
      <c r="AC23" s="149"/>
      <c r="AD23" s="148"/>
      <c r="AE23" s="149"/>
      <c r="AF23" s="148"/>
    </row>
    <row r="24" spans="1:32" ht="24" customHeight="1">
      <c r="A24" s="1219">
        <v>14</v>
      </c>
      <c r="B24" s="1935" t="s">
        <v>141</v>
      </c>
      <c r="C24" s="1423">
        <v>78.5</v>
      </c>
      <c r="D24" s="810">
        <v>101.54300000000001</v>
      </c>
      <c r="E24" s="810">
        <v>108.30800000000001</v>
      </c>
      <c r="F24" s="810">
        <v>24.6</v>
      </c>
      <c r="G24" s="810">
        <v>34.582999999999998</v>
      </c>
      <c r="H24" s="24">
        <v>37.892000000000003</v>
      </c>
      <c r="I24" s="21">
        <v>46.9</v>
      </c>
      <c r="J24" s="24">
        <v>53.329000000000001</v>
      </c>
      <c r="K24" s="24">
        <v>56.08</v>
      </c>
      <c r="L24" s="24">
        <v>39.799999999999997</v>
      </c>
      <c r="M24" s="24">
        <v>59.322000000000003</v>
      </c>
      <c r="N24" s="24">
        <v>63.313000000000002</v>
      </c>
      <c r="O24" s="21">
        <v>161.1</v>
      </c>
      <c r="P24" s="30">
        <v>169.88900000000001</v>
      </c>
      <c r="Q24" s="24">
        <v>174.083</v>
      </c>
      <c r="R24" s="147">
        <v>14</v>
      </c>
      <c r="T24" s="125"/>
      <c r="U24" s="140"/>
      <c r="V24" s="145"/>
      <c r="W24" s="144"/>
      <c r="X24" s="3"/>
      <c r="Y24" s="149"/>
      <c r="Z24" s="149"/>
      <c r="AA24" s="3"/>
      <c r="AB24" s="148"/>
      <c r="AC24" s="149"/>
      <c r="AD24" s="148"/>
      <c r="AE24" s="149"/>
      <c r="AF24" s="148"/>
    </row>
    <row r="25" spans="1:32" ht="24" customHeight="1">
      <c r="A25" s="1219">
        <v>15</v>
      </c>
      <c r="B25" s="1935" t="s">
        <v>140</v>
      </c>
      <c r="C25" s="1423">
        <v>224.1</v>
      </c>
      <c r="D25" s="810">
        <v>280.02100000000002</v>
      </c>
      <c r="E25" s="810">
        <v>287.50400000000002</v>
      </c>
      <c r="F25" s="810">
        <v>25.143000000000001</v>
      </c>
      <c r="G25" s="810">
        <v>41.987000000000002</v>
      </c>
      <c r="H25" s="24">
        <v>35.301000000000002</v>
      </c>
      <c r="I25" s="21">
        <v>96.7</v>
      </c>
      <c r="J25" s="24">
        <v>118.967</v>
      </c>
      <c r="K25" s="24">
        <v>118.099</v>
      </c>
      <c r="L25" s="24">
        <v>193.2</v>
      </c>
      <c r="M25" s="24">
        <v>236.36099999999999</v>
      </c>
      <c r="N25" s="24">
        <v>253.066</v>
      </c>
      <c r="O25" s="21">
        <v>705.6</v>
      </c>
      <c r="P25" s="30">
        <v>849.56</v>
      </c>
      <c r="Q25" s="24">
        <v>868.83699999999999</v>
      </c>
      <c r="R25" s="147">
        <v>15</v>
      </c>
      <c r="T25" s="125"/>
      <c r="U25" s="140"/>
      <c r="V25" s="145"/>
      <c r="W25" s="144"/>
      <c r="X25" s="3"/>
      <c r="Y25" s="149"/>
      <c r="Z25" s="149"/>
      <c r="AA25" s="3"/>
      <c r="AB25" s="148"/>
      <c r="AC25" s="149"/>
      <c r="AD25" s="148"/>
      <c r="AE25" s="149"/>
      <c r="AF25" s="148"/>
    </row>
    <row r="26" spans="1:32" s="3" customFormat="1" ht="24" customHeight="1">
      <c r="A26" s="92">
        <v>16</v>
      </c>
      <c r="B26" s="2024" t="s">
        <v>139</v>
      </c>
      <c r="C26" s="1423">
        <v>699</v>
      </c>
      <c r="D26" s="810">
        <v>907.21</v>
      </c>
      <c r="E26" s="810">
        <v>939.86900000000003</v>
      </c>
      <c r="F26" s="810">
        <v>114.443</v>
      </c>
      <c r="G26" s="810">
        <v>191.398</v>
      </c>
      <c r="H26" s="24">
        <v>184.38200000000001</v>
      </c>
      <c r="I26" s="21">
        <v>535.1</v>
      </c>
      <c r="J26" s="24">
        <v>610.02700000000004</v>
      </c>
      <c r="K26" s="24">
        <v>613.26800000000003</v>
      </c>
      <c r="L26" s="24">
        <v>316</v>
      </c>
      <c r="M26" s="24">
        <v>471.89299999999997</v>
      </c>
      <c r="N26" s="24">
        <v>520.85299999999995</v>
      </c>
      <c r="O26" s="21">
        <v>1245.3</v>
      </c>
      <c r="P26" s="49">
        <v>1618.027</v>
      </c>
      <c r="Q26" s="24">
        <v>1651.2090000000001</v>
      </c>
      <c r="R26" s="147">
        <v>16</v>
      </c>
      <c r="T26" s="125"/>
      <c r="U26" s="140"/>
      <c r="V26" s="145"/>
      <c r="W26" s="144"/>
      <c r="Y26" s="149"/>
      <c r="Z26" s="149"/>
      <c r="AB26" s="148"/>
      <c r="AC26" s="149"/>
      <c r="AD26" s="148"/>
      <c r="AE26" s="149"/>
      <c r="AF26" s="148"/>
    </row>
    <row r="27" spans="1:32" s="3" customFormat="1" ht="24" customHeight="1">
      <c r="A27" s="92">
        <v>17</v>
      </c>
      <c r="B27" s="2024" t="s">
        <v>138</v>
      </c>
      <c r="C27" s="1423">
        <v>144.30000000000001</v>
      </c>
      <c r="D27" s="810">
        <v>159.006</v>
      </c>
      <c r="E27" s="810">
        <v>154.178</v>
      </c>
      <c r="F27" s="810">
        <v>10.18</v>
      </c>
      <c r="G27" s="810">
        <v>9.1720000000000006</v>
      </c>
      <c r="H27" s="24">
        <v>7.7910000000000004</v>
      </c>
      <c r="I27" s="21">
        <v>70.7</v>
      </c>
      <c r="J27" s="24">
        <v>49.975000000000001</v>
      </c>
      <c r="K27" s="24">
        <v>48.731999999999999</v>
      </c>
      <c r="L27" s="24">
        <v>119.7</v>
      </c>
      <c r="M27" s="24">
        <v>164.65700000000001</v>
      </c>
      <c r="N27" s="24">
        <v>160.15299999999999</v>
      </c>
      <c r="O27" s="21">
        <v>148.1</v>
      </c>
      <c r="P27" s="49">
        <v>153.203</v>
      </c>
      <c r="Q27" s="24">
        <v>145.56200000000001</v>
      </c>
      <c r="R27" s="147">
        <v>17</v>
      </c>
      <c r="T27" s="146"/>
      <c r="U27" s="140"/>
      <c r="V27" s="145"/>
      <c r="W27" s="144"/>
    </row>
    <row r="28" spans="1:32" ht="9.75" customHeight="1">
      <c r="A28" s="91"/>
      <c r="B28" s="91"/>
      <c r="C28" s="208"/>
      <c r="D28" s="91"/>
      <c r="E28" s="208"/>
      <c r="F28" s="208"/>
      <c r="G28" s="208"/>
      <c r="H28" s="30"/>
      <c r="I28" s="30"/>
      <c r="J28" s="4"/>
      <c r="K28" s="30"/>
      <c r="L28" s="30"/>
      <c r="M28" s="4"/>
      <c r="N28" s="30"/>
      <c r="O28" s="30"/>
      <c r="P28" s="4"/>
      <c r="Q28" s="30"/>
      <c r="R28" s="4"/>
      <c r="T28" s="3"/>
      <c r="U28" s="3"/>
      <c r="V28" s="3"/>
      <c r="W28" s="143"/>
      <c r="X28" s="3"/>
      <c r="Y28" s="3"/>
      <c r="Z28" s="3"/>
      <c r="AA28" s="3"/>
      <c r="AB28" s="3"/>
      <c r="AC28" s="3"/>
      <c r="AD28" s="3"/>
      <c r="AE28" s="3"/>
      <c r="AF28" s="3"/>
    </row>
    <row r="29" spans="1:32" s="141" customFormat="1" ht="15.75" customHeight="1">
      <c r="A29" s="93"/>
      <c r="B29" s="1273" t="s">
        <v>3131</v>
      </c>
      <c r="C29" s="93"/>
      <c r="D29" s="93"/>
      <c r="E29" s="93"/>
      <c r="F29" s="93"/>
      <c r="G29" s="93"/>
      <c r="H29" s="63"/>
      <c r="I29" s="63"/>
      <c r="J29" s="63"/>
      <c r="K29" s="63"/>
      <c r="L29" s="63"/>
      <c r="M29" s="63"/>
      <c r="N29" s="122"/>
      <c r="O29" s="63"/>
      <c r="P29" s="63"/>
      <c r="Q29" s="122"/>
      <c r="R29" s="63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</row>
    <row r="30" spans="1:32" s="141" customFormat="1" ht="12">
      <c r="A30" s="93"/>
      <c r="B30" s="2212" t="s">
        <v>296</v>
      </c>
      <c r="C30" s="2212"/>
      <c r="D30" s="2212"/>
      <c r="E30" s="2212"/>
      <c r="F30" s="2212"/>
      <c r="G30" s="2212"/>
      <c r="H30" s="2236"/>
      <c r="I30" s="2236"/>
      <c r="J30" s="96"/>
      <c r="K30" s="63"/>
      <c r="L30" s="63"/>
      <c r="M30" s="63"/>
      <c r="N30" s="63"/>
      <c r="O30" s="63"/>
      <c r="P30" s="63"/>
      <c r="Q30" s="63"/>
      <c r="R30" s="63"/>
    </row>
    <row r="31" spans="1:32" ht="7.5" customHeight="1">
      <c r="A31" s="91"/>
      <c r="B31" s="91"/>
      <c r="C31" s="91"/>
      <c r="D31" s="91"/>
      <c r="E31" s="91"/>
      <c r="F31" s="91"/>
      <c r="G31" s="91"/>
    </row>
    <row r="32" spans="1:32">
      <c r="A32" s="91"/>
      <c r="B32" s="91"/>
      <c r="C32" s="91"/>
      <c r="D32" s="91"/>
      <c r="E32" s="91"/>
      <c r="F32" s="91"/>
      <c r="G32" s="91"/>
      <c r="K32" s="139"/>
    </row>
    <row r="33" spans="1:7">
      <c r="A33" s="91"/>
      <c r="B33" s="119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 ht="14.25">
      <c r="A36" s="91"/>
      <c r="B36" s="2025"/>
      <c r="C36" s="92"/>
      <c r="D36" s="91"/>
      <c r="E36" s="91"/>
      <c r="F36" s="91"/>
      <c r="G36" s="1352"/>
    </row>
    <row r="37" spans="1:7" ht="15">
      <c r="A37" s="91"/>
      <c r="B37" s="2026"/>
      <c r="C37" s="92"/>
      <c r="D37" s="91"/>
      <c r="E37" s="91"/>
      <c r="F37" s="91"/>
      <c r="G37" s="91"/>
    </row>
    <row r="38" spans="1:7" ht="15">
      <c r="A38" s="91"/>
      <c r="B38" s="2027"/>
      <c r="C38" s="92"/>
      <c r="D38" s="91"/>
      <c r="E38" s="91"/>
      <c r="F38" s="91"/>
      <c r="G38" s="208"/>
    </row>
    <row r="39" spans="1:7" ht="15">
      <c r="A39" s="91"/>
      <c r="B39" s="2027"/>
      <c r="C39" s="92"/>
      <c r="D39" s="91"/>
      <c r="E39" s="91"/>
      <c r="F39" s="91"/>
      <c r="G39" s="208"/>
    </row>
    <row r="40" spans="1:7" ht="15">
      <c r="A40" s="91"/>
      <c r="B40" s="2027"/>
      <c r="C40" s="292"/>
      <c r="D40" s="91"/>
      <c r="E40" s="91"/>
      <c r="F40" s="91"/>
      <c r="G40" s="208"/>
    </row>
    <row r="41" spans="1:7" ht="15">
      <c r="A41" s="91"/>
      <c r="B41" s="2027"/>
      <c r="C41" s="292"/>
      <c r="D41" s="91"/>
      <c r="E41" s="91"/>
      <c r="F41" s="91"/>
      <c r="G41" s="208"/>
    </row>
    <row r="42" spans="1:7" ht="15">
      <c r="A42" s="91"/>
      <c r="B42" s="2027"/>
      <c r="C42" s="292"/>
      <c r="D42" s="91"/>
      <c r="E42" s="91"/>
      <c r="F42" s="91"/>
      <c r="G42" s="208"/>
    </row>
    <row r="43" spans="1:7" ht="15">
      <c r="A43" s="91"/>
      <c r="B43" s="2027"/>
      <c r="C43" s="292"/>
      <c r="D43" s="91"/>
      <c r="E43" s="91"/>
      <c r="F43" s="91"/>
      <c r="G43" s="208"/>
    </row>
    <row r="44" spans="1:7" ht="15">
      <c r="A44" s="91"/>
      <c r="B44" s="2027"/>
      <c r="C44" s="292"/>
      <c r="D44" s="91"/>
      <c r="E44" s="91"/>
      <c r="F44" s="91"/>
      <c r="G44" s="208"/>
    </row>
    <row r="45" spans="1:7" ht="15">
      <c r="A45" s="91"/>
      <c r="B45" s="2027"/>
      <c r="C45" s="292"/>
      <c r="D45" s="91"/>
      <c r="E45" s="91"/>
      <c r="F45" s="91"/>
      <c r="G45" s="208"/>
    </row>
    <row r="46" spans="1:7" ht="15">
      <c r="A46" s="91"/>
      <c r="B46" s="2027"/>
      <c r="C46" s="292"/>
      <c r="D46" s="91"/>
      <c r="E46" s="91"/>
      <c r="F46" s="91"/>
      <c r="G46" s="208"/>
    </row>
    <row r="47" spans="1:7" ht="15">
      <c r="A47" s="91"/>
      <c r="B47" s="2027"/>
      <c r="C47" s="292"/>
      <c r="D47" s="91"/>
      <c r="E47" s="91"/>
      <c r="F47" s="91"/>
      <c r="G47" s="208"/>
    </row>
    <row r="48" spans="1:7" ht="15">
      <c r="A48" s="91"/>
      <c r="B48" s="2027"/>
      <c r="C48" s="292"/>
      <c r="D48" s="91"/>
      <c r="E48" s="91"/>
      <c r="F48" s="91"/>
      <c r="G48" s="208"/>
    </row>
    <row r="49" spans="1:7" ht="15">
      <c r="A49" s="91"/>
      <c r="B49" s="2027"/>
      <c r="C49" s="292"/>
      <c r="D49" s="91"/>
      <c r="E49" s="91"/>
      <c r="F49" s="91"/>
      <c r="G49" s="208"/>
    </row>
    <row r="50" spans="1:7" ht="15">
      <c r="A50" s="91"/>
      <c r="B50" s="2027"/>
      <c r="C50" s="292"/>
      <c r="D50" s="91"/>
      <c r="E50" s="91"/>
      <c r="F50" s="91"/>
      <c r="G50" s="208"/>
    </row>
    <row r="51" spans="1:7" ht="15">
      <c r="A51" s="91"/>
      <c r="B51" s="2027"/>
      <c r="C51" s="292"/>
      <c r="D51" s="91"/>
      <c r="E51" s="91"/>
      <c r="F51" s="91"/>
      <c r="G51" s="208"/>
    </row>
    <row r="52" spans="1:7" ht="15">
      <c r="A52" s="91"/>
      <c r="B52" s="2027"/>
      <c r="C52" s="292"/>
      <c r="D52" s="91"/>
      <c r="E52" s="91"/>
      <c r="F52" s="91"/>
      <c r="G52" s="208"/>
    </row>
    <row r="53" spans="1:7" ht="15">
      <c r="A53" s="91"/>
      <c r="B53" s="2027"/>
      <c r="C53" s="292"/>
      <c r="D53" s="91"/>
      <c r="E53" s="91"/>
      <c r="F53" s="91"/>
      <c r="G53" s="208"/>
    </row>
    <row r="54" spans="1:7">
      <c r="A54" s="91"/>
      <c r="B54" s="91"/>
      <c r="C54" s="92"/>
      <c r="D54" s="91"/>
      <c r="E54" s="91"/>
      <c r="F54" s="91"/>
      <c r="G54" s="208"/>
    </row>
    <row r="55" spans="1:7">
      <c r="A55" s="91"/>
      <c r="B55" s="91"/>
      <c r="C55" s="92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208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4">
    <mergeCell ref="B30:I30"/>
    <mergeCell ref="C8:N8"/>
    <mergeCell ref="O8:Q8"/>
    <mergeCell ref="C6:E6"/>
    <mergeCell ref="O5:Q6"/>
    <mergeCell ref="L5:N6"/>
    <mergeCell ref="I5:K6"/>
    <mergeCell ref="F5:H6"/>
    <mergeCell ref="B2:K2"/>
    <mergeCell ref="A3:A8"/>
    <mergeCell ref="R3:R8"/>
    <mergeCell ref="B3:B8"/>
    <mergeCell ref="F4:H4"/>
    <mergeCell ref="C4:E5"/>
  </mergeCells>
  <pageMargins left="0" right="0" top="0.19685039370078741" bottom="0" header="0.51181102362204722" footer="0.51181102362204722"/>
  <pageSetup paperSize="9" scale="90" orientation="landscape" r:id="rId1"/>
  <headerFooter alignWithMargins="0"/>
  <rowBreaks count="1" manualBreakCount="1">
    <brk id="33" max="16383" man="1"/>
  </rowBreaks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6"/>
  <sheetViews>
    <sheetView topLeftCell="A19" zoomScaleNormal="100" zoomScaleSheetLayoutView="85" workbookViewId="0">
      <selection activeCell="I16" sqref="I16"/>
    </sheetView>
  </sheetViews>
  <sheetFormatPr defaultColWidth="9.140625" defaultRowHeight="12.75"/>
  <cols>
    <col min="1" max="1" width="2.85546875" style="1" customWidth="1"/>
    <col min="2" max="2" width="22.5703125" style="1" customWidth="1"/>
    <col min="3" max="3" width="6.42578125" style="1" customWidth="1"/>
    <col min="4" max="5" width="6.28515625" style="1" customWidth="1"/>
    <col min="6" max="6" width="6.140625" style="1" customWidth="1"/>
    <col min="7" max="7" width="6.85546875" style="1" customWidth="1"/>
    <col min="8" max="9" width="6.42578125" style="1" customWidth="1"/>
    <col min="10" max="10" width="6.28515625" style="1" customWidth="1"/>
    <col min="11" max="11" width="7" style="1" customWidth="1"/>
    <col min="12" max="12" width="6.42578125" style="1" customWidth="1"/>
    <col min="13" max="13" width="7" style="1" customWidth="1"/>
    <col min="14" max="14" width="7.28515625" style="1" customWidth="1"/>
    <col min="15" max="15" width="6.28515625" style="1" customWidth="1"/>
    <col min="16" max="16" width="6.5703125" style="1" customWidth="1"/>
    <col min="17" max="17" width="6" style="1" customWidth="1"/>
    <col min="18" max="18" width="5.7109375" style="1" customWidth="1"/>
    <col min="19" max="19" width="6.42578125" style="1" customWidth="1"/>
    <col min="20" max="20" width="6" style="1" customWidth="1"/>
    <col min="21" max="21" width="3.85546875" style="1" customWidth="1"/>
    <col min="22" max="22" width="6.5703125" style="1" customWidth="1"/>
    <col min="23" max="25" width="6" style="1" customWidth="1"/>
    <col min="26" max="26" width="6.42578125" style="1" customWidth="1"/>
    <col min="27" max="27" width="3.28515625" style="1" customWidth="1"/>
    <col min="28" max="16384" width="9.140625" style="1"/>
  </cols>
  <sheetData>
    <row r="1" spans="1:27">
      <c r="A1" s="91" t="s">
        <v>3123</v>
      </c>
      <c r="B1" s="91"/>
      <c r="C1" s="252"/>
      <c r="D1" s="252"/>
      <c r="E1" s="252"/>
      <c r="F1" s="252"/>
      <c r="G1" s="252"/>
      <c r="H1" s="54"/>
      <c r="I1" s="54"/>
      <c r="J1" s="54"/>
      <c r="K1" s="54"/>
      <c r="L1" s="54"/>
      <c r="M1" s="5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4.25" thickBot="1">
      <c r="A2" s="91"/>
      <c r="B2" s="1380" t="s">
        <v>326</v>
      </c>
      <c r="C2" s="1370"/>
      <c r="D2" s="1370"/>
      <c r="E2" s="1370"/>
      <c r="F2" s="1370"/>
      <c r="G2" s="1370"/>
      <c r="H2" s="172"/>
      <c r="I2" s="172"/>
      <c r="J2" s="172"/>
      <c r="K2" s="172"/>
      <c r="L2" s="172"/>
      <c r="M2" s="172"/>
      <c r="N2" s="172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6.5" customHeight="1">
      <c r="A3" s="2005"/>
      <c r="B3" s="1980"/>
      <c r="C3" s="2006">
        <v>2010</v>
      </c>
      <c r="D3" s="1997">
        <v>2015</v>
      </c>
      <c r="E3" s="1997">
        <v>2016</v>
      </c>
      <c r="F3" s="2006">
        <v>2010</v>
      </c>
      <c r="G3" s="1997">
        <v>2015</v>
      </c>
      <c r="H3" s="156">
        <v>2016</v>
      </c>
      <c r="I3" s="59">
        <v>2010</v>
      </c>
      <c r="J3" s="156">
        <v>2015</v>
      </c>
      <c r="K3" s="156">
        <v>2016</v>
      </c>
      <c r="L3" s="59">
        <v>2010</v>
      </c>
      <c r="M3" s="156">
        <v>2015</v>
      </c>
      <c r="N3" s="156">
        <v>2016</v>
      </c>
      <c r="O3" s="59">
        <v>2010</v>
      </c>
      <c r="P3" s="156">
        <v>2015</v>
      </c>
      <c r="Q3" s="156">
        <v>2016</v>
      </c>
      <c r="R3" s="59">
        <v>2010</v>
      </c>
      <c r="S3" s="156">
        <v>2015</v>
      </c>
      <c r="T3" s="156">
        <v>2016</v>
      </c>
      <c r="U3" s="171"/>
      <c r="V3" s="2"/>
      <c r="W3" s="4"/>
      <c r="X3" s="4"/>
      <c r="Y3" s="4"/>
      <c r="Z3" s="4"/>
      <c r="AA3" s="4"/>
    </row>
    <row r="4" spans="1:27" ht="25.5">
      <c r="A4" s="1219" t="s">
        <v>287</v>
      </c>
      <c r="B4" s="1318" t="s">
        <v>325</v>
      </c>
      <c r="C4" s="1995" t="s">
        <v>3079</v>
      </c>
      <c r="D4" s="1995"/>
      <c r="E4" s="1995"/>
      <c r="F4" s="2007" t="s">
        <v>292</v>
      </c>
      <c r="G4" s="1995"/>
      <c r="H4" s="153"/>
      <c r="I4" s="154" t="s">
        <v>324</v>
      </c>
      <c r="J4" s="153"/>
      <c r="K4" s="153"/>
      <c r="L4" s="154" t="s">
        <v>323</v>
      </c>
      <c r="M4" s="153"/>
      <c r="N4" s="153"/>
      <c r="O4" s="154" t="s">
        <v>322</v>
      </c>
      <c r="P4" s="153"/>
      <c r="Q4" s="153"/>
      <c r="R4" s="154" t="s">
        <v>321</v>
      </c>
      <c r="S4" s="153"/>
      <c r="T4" s="153"/>
      <c r="U4" s="147" t="s">
        <v>287</v>
      </c>
      <c r="V4" s="2"/>
      <c r="W4" s="4"/>
      <c r="X4" s="4"/>
      <c r="Y4" s="4"/>
      <c r="Z4" s="4"/>
      <c r="AA4" s="4"/>
    </row>
    <row r="5" spans="1:27" ht="14.25" customHeight="1">
      <c r="A5" s="2008" t="s">
        <v>281</v>
      </c>
      <c r="B5" s="1202" t="s">
        <v>320</v>
      </c>
      <c r="C5" s="2274" t="s">
        <v>3080</v>
      </c>
      <c r="D5" s="2275"/>
      <c r="E5" s="2276"/>
      <c r="F5" s="2277" t="s">
        <v>286</v>
      </c>
      <c r="G5" s="2275"/>
      <c r="H5" s="2246"/>
      <c r="I5" s="2257" t="s">
        <v>319</v>
      </c>
      <c r="J5" s="2257"/>
      <c r="K5" s="2257"/>
      <c r="L5" s="2247" t="s">
        <v>318</v>
      </c>
      <c r="M5" s="2248"/>
      <c r="N5" s="2249"/>
      <c r="O5" s="2248" t="s">
        <v>317</v>
      </c>
      <c r="P5" s="2248"/>
      <c r="Q5" s="2248"/>
      <c r="R5" s="2247" t="s">
        <v>316</v>
      </c>
      <c r="S5" s="2248"/>
      <c r="T5" s="2248"/>
      <c r="U5" s="170" t="s">
        <v>281</v>
      </c>
      <c r="V5" s="2"/>
      <c r="W5" s="4"/>
      <c r="X5" s="4"/>
      <c r="Y5" s="4"/>
      <c r="Z5" s="4"/>
      <c r="AA5" s="4"/>
    </row>
    <row r="6" spans="1:27" ht="49.5" customHeight="1">
      <c r="A6" s="2009"/>
      <c r="B6" s="1542"/>
      <c r="C6" s="2010"/>
      <c r="D6" s="2011"/>
      <c r="E6" s="2012"/>
      <c r="F6" s="2011"/>
      <c r="G6" s="2011"/>
      <c r="H6" s="169"/>
      <c r="I6" s="2258" t="s">
        <v>315</v>
      </c>
      <c r="J6" s="2259"/>
      <c r="K6" s="2260"/>
      <c r="L6" s="168"/>
      <c r="M6" s="166"/>
      <c r="N6" s="167"/>
      <c r="O6" s="166"/>
      <c r="P6" s="166"/>
      <c r="Q6" s="167"/>
      <c r="R6" s="166"/>
      <c r="S6" s="166"/>
      <c r="T6" s="167"/>
      <c r="U6" s="166"/>
      <c r="V6" s="165"/>
      <c r="W6" s="165"/>
      <c r="X6" s="165"/>
      <c r="Y6" s="45"/>
      <c r="Z6" s="2"/>
      <c r="AA6" s="4"/>
    </row>
    <row r="7" spans="1:27" ht="15" customHeight="1">
      <c r="A7" s="1219"/>
      <c r="B7" s="797"/>
      <c r="C7" s="2263" t="s">
        <v>314</v>
      </c>
      <c r="D7" s="2264"/>
      <c r="E7" s="2264"/>
      <c r="F7" s="2264"/>
      <c r="G7" s="2264"/>
      <c r="H7" s="2265"/>
      <c r="I7" s="2265"/>
      <c r="J7" s="2265"/>
      <c r="K7" s="2265"/>
      <c r="L7" s="2265"/>
      <c r="M7" s="2265"/>
      <c r="N7" s="2265"/>
      <c r="O7" s="2265"/>
      <c r="P7" s="2265"/>
      <c r="Q7" s="2266"/>
      <c r="R7" s="2271" t="s">
        <v>313</v>
      </c>
      <c r="S7" s="2272"/>
      <c r="T7" s="2272"/>
      <c r="U7" s="164"/>
      <c r="V7" s="45"/>
      <c r="W7" s="2"/>
      <c r="X7" s="2"/>
      <c r="Y7" s="2"/>
      <c r="Z7" s="2"/>
      <c r="AA7" s="2"/>
    </row>
    <row r="8" spans="1:27" ht="15.75" customHeight="1" thickBot="1">
      <c r="A8" s="2013"/>
      <c r="B8" s="1977"/>
      <c r="C8" s="2267" t="s">
        <v>312</v>
      </c>
      <c r="D8" s="2268"/>
      <c r="E8" s="2268"/>
      <c r="F8" s="2268"/>
      <c r="G8" s="2268"/>
      <c r="H8" s="2269"/>
      <c r="I8" s="2269"/>
      <c r="J8" s="2269"/>
      <c r="K8" s="2269"/>
      <c r="L8" s="2269"/>
      <c r="M8" s="2269"/>
      <c r="N8" s="2269"/>
      <c r="O8" s="2269"/>
      <c r="P8" s="2269"/>
      <c r="Q8" s="2270"/>
      <c r="R8" s="2241" t="s">
        <v>311</v>
      </c>
      <c r="S8" s="2273"/>
      <c r="T8" s="2273"/>
      <c r="U8" s="163"/>
      <c r="V8" s="45"/>
      <c r="W8" s="2"/>
      <c r="X8" s="2"/>
      <c r="Y8" s="2"/>
      <c r="Z8" s="2"/>
      <c r="AA8" s="2"/>
    </row>
    <row r="9" spans="1:27">
      <c r="A9" s="1219"/>
      <c r="B9" s="92"/>
      <c r="C9" s="1204"/>
      <c r="D9" s="783"/>
      <c r="E9" s="783"/>
      <c r="F9" s="783"/>
      <c r="G9" s="783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34"/>
      <c r="V9" s="2"/>
      <c r="W9" s="2"/>
      <c r="X9" s="2"/>
      <c r="Y9" s="45"/>
      <c r="Z9" s="2"/>
      <c r="AA9" s="2"/>
    </row>
    <row r="10" spans="1:27" ht="20.100000000000001" customHeight="1">
      <c r="A10" s="1219">
        <v>1</v>
      </c>
      <c r="B10" s="2014" t="s">
        <v>155</v>
      </c>
      <c r="C10" s="2015">
        <v>557</v>
      </c>
      <c r="D10" s="814">
        <v>680</v>
      </c>
      <c r="E10" s="2003">
        <v>708</v>
      </c>
      <c r="F10" s="2016">
        <v>77</v>
      </c>
      <c r="G10" s="814">
        <v>105</v>
      </c>
      <c r="H10" s="162">
        <v>129</v>
      </c>
      <c r="I10" s="162">
        <v>213</v>
      </c>
      <c r="J10" s="16">
        <v>281</v>
      </c>
      <c r="K10" s="162">
        <v>296</v>
      </c>
      <c r="L10" s="162">
        <v>42.196142951396169</v>
      </c>
      <c r="M10" s="162">
        <v>58.206482244743476</v>
      </c>
      <c r="N10" s="162">
        <v>57</v>
      </c>
      <c r="O10" s="162">
        <v>133.80723855444259</v>
      </c>
      <c r="P10" s="16">
        <v>155</v>
      </c>
      <c r="Q10" s="160">
        <v>159</v>
      </c>
      <c r="R10" s="161">
        <v>590</v>
      </c>
      <c r="S10" s="16">
        <v>727</v>
      </c>
      <c r="T10" s="160">
        <v>743</v>
      </c>
      <c r="U10" s="147">
        <v>1</v>
      </c>
      <c r="V10" s="2"/>
      <c r="W10" s="4"/>
      <c r="X10" s="4"/>
      <c r="Y10" s="4"/>
      <c r="Z10" s="4"/>
      <c r="AA10" s="4"/>
    </row>
    <row r="11" spans="1:27" ht="20.100000000000001" customHeight="1">
      <c r="A11" s="1219"/>
      <c r="B11" s="2017" t="s">
        <v>154</v>
      </c>
      <c r="C11" s="1198"/>
      <c r="D11" s="795"/>
      <c r="E11" s="795"/>
      <c r="F11" s="795"/>
      <c r="G11" s="795"/>
      <c r="H11" s="100"/>
      <c r="I11" s="5"/>
      <c r="J11" s="5"/>
      <c r="K11" s="100"/>
      <c r="L11" s="100"/>
      <c r="M11" s="5"/>
      <c r="N11" s="5"/>
      <c r="O11" s="100"/>
      <c r="P11" s="5"/>
      <c r="Q11" s="157"/>
      <c r="R11" s="5"/>
      <c r="S11" s="5"/>
      <c r="T11" s="157"/>
      <c r="U11" s="147"/>
      <c r="V11" s="2"/>
      <c r="W11" s="4"/>
      <c r="X11" s="4"/>
      <c r="Y11" s="4"/>
      <c r="Z11" s="4"/>
      <c r="AA11" s="4"/>
    </row>
    <row r="12" spans="1:27" ht="20.100000000000001" customHeight="1">
      <c r="A12" s="1219">
        <v>2</v>
      </c>
      <c r="B12" s="2018" t="s">
        <v>153</v>
      </c>
      <c r="C12" s="2019">
        <v>1437</v>
      </c>
      <c r="D12" s="795">
        <v>1836</v>
      </c>
      <c r="E12" s="795">
        <v>1880</v>
      </c>
      <c r="F12" s="2020">
        <v>173</v>
      </c>
      <c r="G12" s="795">
        <v>187</v>
      </c>
      <c r="H12" s="100">
        <v>217</v>
      </c>
      <c r="I12" s="100">
        <v>77</v>
      </c>
      <c r="J12" s="5">
        <v>81</v>
      </c>
      <c r="K12" s="100">
        <v>80</v>
      </c>
      <c r="L12" s="100">
        <v>16.32339218556616</v>
      </c>
      <c r="M12" s="100">
        <v>20.227263981352699</v>
      </c>
      <c r="N12" s="100">
        <v>16</v>
      </c>
      <c r="O12" s="100">
        <v>29.492820926656211</v>
      </c>
      <c r="P12" s="5">
        <v>17</v>
      </c>
      <c r="Q12" s="157">
        <v>14</v>
      </c>
      <c r="R12" s="5">
        <v>167</v>
      </c>
      <c r="S12" s="5">
        <v>181</v>
      </c>
      <c r="T12" s="157">
        <v>182</v>
      </c>
      <c r="U12" s="147">
        <v>2</v>
      </c>
      <c r="V12" s="2"/>
      <c r="W12" s="4"/>
      <c r="X12" s="4"/>
      <c r="Y12" s="4"/>
      <c r="Z12" s="4"/>
      <c r="AA12" s="4"/>
    </row>
    <row r="13" spans="1:27" ht="20.100000000000001" customHeight="1">
      <c r="A13" s="1219">
        <v>3</v>
      </c>
      <c r="B13" s="2018" t="s">
        <v>152</v>
      </c>
      <c r="C13" s="2019">
        <v>739</v>
      </c>
      <c r="D13" s="795">
        <v>902</v>
      </c>
      <c r="E13" s="1386">
        <v>934</v>
      </c>
      <c r="F13" s="2020">
        <v>112</v>
      </c>
      <c r="G13" s="795">
        <v>149</v>
      </c>
      <c r="H13" s="100">
        <v>216</v>
      </c>
      <c r="I13" s="100">
        <v>246</v>
      </c>
      <c r="J13" s="5">
        <v>316</v>
      </c>
      <c r="K13" s="100">
        <v>377</v>
      </c>
      <c r="L13" s="100">
        <v>33.005558089263133</v>
      </c>
      <c r="M13" s="100">
        <v>62.832997027286368</v>
      </c>
      <c r="N13" s="100">
        <v>72</v>
      </c>
      <c r="O13" s="159">
        <v>203.05472437587366</v>
      </c>
      <c r="P13" s="5">
        <v>241</v>
      </c>
      <c r="Q13" s="157">
        <v>293</v>
      </c>
      <c r="R13" s="158">
        <v>617</v>
      </c>
      <c r="S13" s="5">
        <v>735</v>
      </c>
      <c r="T13" s="157">
        <v>761</v>
      </c>
      <c r="U13" s="147">
        <v>3</v>
      </c>
      <c r="V13" s="2"/>
      <c r="W13" s="4"/>
      <c r="X13" s="4"/>
      <c r="Y13" s="4"/>
      <c r="Z13" s="4"/>
      <c r="AA13" s="4"/>
    </row>
    <row r="14" spans="1:27" ht="20.100000000000001" customHeight="1">
      <c r="A14" s="1219">
        <v>4</v>
      </c>
      <c r="B14" s="2018" t="s">
        <v>151</v>
      </c>
      <c r="C14" s="2019">
        <v>340</v>
      </c>
      <c r="D14" s="795">
        <v>475</v>
      </c>
      <c r="E14" s="1386">
        <v>471</v>
      </c>
      <c r="F14" s="2020">
        <v>18</v>
      </c>
      <c r="G14" s="795">
        <v>18</v>
      </c>
      <c r="H14" s="100">
        <v>26</v>
      </c>
      <c r="I14" s="159">
        <v>128</v>
      </c>
      <c r="J14" s="5">
        <v>137</v>
      </c>
      <c r="K14" s="100">
        <v>146</v>
      </c>
      <c r="L14" s="100">
        <v>29.838714341901301</v>
      </c>
      <c r="M14" s="100">
        <v>28.453043648083948</v>
      </c>
      <c r="N14" s="100">
        <v>28</v>
      </c>
      <c r="O14" s="159">
        <v>88.426590009948399</v>
      </c>
      <c r="P14" s="5">
        <v>91</v>
      </c>
      <c r="Q14" s="157">
        <v>94</v>
      </c>
      <c r="R14" s="158">
        <v>367</v>
      </c>
      <c r="S14" s="5">
        <v>377</v>
      </c>
      <c r="T14" s="157">
        <v>381</v>
      </c>
      <c r="U14" s="147">
        <v>4</v>
      </c>
      <c r="V14" s="2"/>
      <c r="W14" s="4"/>
      <c r="X14" s="4"/>
      <c r="Y14" s="4"/>
      <c r="Z14" s="4"/>
      <c r="AA14" s="4"/>
    </row>
    <row r="15" spans="1:27" ht="20.100000000000001" customHeight="1">
      <c r="A15" s="1219">
        <v>5</v>
      </c>
      <c r="B15" s="2018" t="s">
        <v>150</v>
      </c>
      <c r="C15" s="2019">
        <v>596</v>
      </c>
      <c r="D15" s="795">
        <v>971</v>
      </c>
      <c r="E15" s="1386">
        <v>892</v>
      </c>
      <c r="F15" s="2020">
        <v>9</v>
      </c>
      <c r="G15" s="795">
        <v>35</v>
      </c>
      <c r="H15" s="100">
        <v>53</v>
      </c>
      <c r="I15" s="159">
        <v>205</v>
      </c>
      <c r="J15" s="5">
        <v>281</v>
      </c>
      <c r="K15" s="100">
        <v>288</v>
      </c>
      <c r="L15" s="100">
        <v>10.203895118763651</v>
      </c>
      <c r="M15" s="100">
        <v>13.322257013227683</v>
      </c>
      <c r="N15" s="100">
        <v>13</v>
      </c>
      <c r="O15" s="159">
        <v>70.479075846059644</v>
      </c>
      <c r="P15" s="5">
        <v>76</v>
      </c>
      <c r="Q15" s="157">
        <v>79</v>
      </c>
      <c r="R15" s="158">
        <v>220</v>
      </c>
      <c r="S15" s="5">
        <v>216</v>
      </c>
      <c r="T15" s="157">
        <v>204</v>
      </c>
      <c r="U15" s="147">
        <v>5</v>
      </c>
      <c r="V15" s="2"/>
      <c r="W15" s="4"/>
      <c r="X15" s="4"/>
      <c r="Y15" s="4"/>
      <c r="Z15" s="4"/>
      <c r="AA15" s="4"/>
    </row>
    <row r="16" spans="1:27" ht="20.100000000000001" customHeight="1">
      <c r="A16" s="1219">
        <v>6</v>
      </c>
      <c r="B16" s="2018" t="s">
        <v>149</v>
      </c>
      <c r="C16" s="2019">
        <v>331</v>
      </c>
      <c r="D16" s="795">
        <v>337</v>
      </c>
      <c r="E16" s="1386">
        <v>319</v>
      </c>
      <c r="F16" s="2020">
        <v>49</v>
      </c>
      <c r="G16" s="795">
        <v>100</v>
      </c>
      <c r="H16" s="100">
        <v>120</v>
      </c>
      <c r="I16" s="159">
        <v>270</v>
      </c>
      <c r="J16" s="5">
        <v>387</v>
      </c>
      <c r="K16" s="100">
        <v>400</v>
      </c>
      <c r="L16" s="100">
        <v>53.420574485025412</v>
      </c>
      <c r="M16" s="100">
        <v>103.38908618191205</v>
      </c>
      <c r="N16" s="100">
        <v>97</v>
      </c>
      <c r="O16" s="159">
        <v>198.24224731029133</v>
      </c>
      <c r="P16" s="5">
        <v>262</v>
      </c>
      <c r="Q16" s="157">
        <v>276</v>
      </c>
      <c r="R16" s="158">
        <v>735</v>
      </c>
      <c r="S16" s="5">
        <v>814</v>
      </c>
      <c r="T16" s="157">
        <v>829</v>
      </c>
      <c r="U16" s="147">
        <v>6</v>
      </c>
      <c r="V16" s="2"/>
      <c r="W16" s="4"/>
      <c r="X16" s="4"/>
      <c r="Y16" s="4"/>
      <c r="Z16" s="4"/>
      <c r="AA16" s="4"/>
    </row>
    <row r="17" spans="1:28" ht="20.100000000000001" customHeight="1">
      <c r="A17" s="1219">
        <v>7</v>
      </c>
      <c r="B17" s="2018" t="s">
        <v>148</v>
      </c>
      <c r="C17" s="2019">
        <v>58</v>
      </c>
      <c r="D17" s="795">
        <v>152</v>
      </c>
      <c r="E17" s="1386">
        <v>133</v>
      </c>
      <c r="F17" s="2020">
        <v>24</v>
      </c>
      <c r="G17" s="795">
        <v>28</v>
      </c>
      <c r="H17" s="100">
        <v>31</v>
      </c>
      <c r="I17" s="159">
        <v>159</v>
      </c>
      <c r="J17" s="5">
        <v>147</v>
      </c>
      <c r="K17" s="100">
        <v>151</v>
      </c>
      <c r="L17" s="100">
        <v>78</v>
      </c>
      <c r="M17" s="100">
        <v>68.136403046890408</v>
      </c>
      <c r="N17" s="100">
        <v>43</v>
      </c>
      <c r="O17" s="159">
        <v>92</v>
      </c>
      <c r="P17" s="5">
        <v>78</v>
      </c>
      <c r="Q17" s="157">
        <v>86</v>
      </c>
      <c r="R17" s="158">
        <v>232</v>
      </c>
      <c r="S17" s="5">
        <v>248</v>
      </c>
      <c r="T17" s="157">
        <v>242</v>
      </c>
      <c r="U17" s="147">
        <v>7</v>
      </c>
      <c r="V17" s="2"/>
      <c r="W17" s="4"/>
      <c r="X17" s="4"/>
      <c r="Y17" s="4"/>
      <c r="Z17" s="4"/>
      <c r="AA17" s="4"/>
    </row>
    <row r="18" spans="1:28" ht="20.100000000000001" customHeight="1">
      <c r="A18" s="1219">
        <v>8</v>
      </c>
      <c r="B18" s="2018" t="s">
        <v>147</v>
      </c>
      <c r="C18" s="2019">
        <v>237</v>
      </c>
      <c r="D18" s="795">
        <v>305</v>
      </c>
      <c r="E18" s="1386">
        <v>297</v>
      </c>
      <c r="F18" s="2020">
        <v>28</v>
      </c>
      <c r="G18" s="795">
        <v>25</v>
      </c>
      <c r="H18" s="100">
        <v>29</v>
      </c>
      <c r="I18" s="159">
        <v>225</v>
      </c>
      <c r="J18" s="5">
        <v>370</v>
      </c>
      <c r="K18" s="100">
        <v>404</v>
      </c>
      <c r="L18" s="100">
        <v>53.426186146470492</v>
      </c>
      <c r="M18" s="100">
        <v>78.293694561384441</v>
      </c>
      <c r="N18" s="100">
        <v>82</v>
      </c>
      <c r="O18" s="159">
        <v>108.16508927095387</v>
      </c>
      <c r="P18" s="5">
        <v>117</v>
      </c>
      <c r="Q18" s="157">
        <v>111</v>
      </c>
      <c r="R18" s="158">
        <v>910</v>
      </c>
      <c r="S18" s="5">
        <v>1161</v>
      </c>
      <c r="T18" s="157">
        <v>1202</v>
      </c>
      <c r="U18" s="147">
        <v>8</v>
      </c>
      <c r="V18" s="2"/>
      <c r="W18" s="4"/>
      <c r="X18" s="4"/>
      <c r="Y18" s="4"/>
      <c r="Z18" s="4"/>
      <c r="AA18" s="4"/>
    </row>
    <row r="19" spans="1:28" ht="20.100000000000001" customHeight="1">
      <c r="A19" s="1219">
        <v>9</v>
      </c>
      <c r="B19" s="2018" t="s">
        <v>146</v>
      </c>
      <c r="C19" s="2019">
        <v>1231</v>
      </c>
      <c r="D19" s="795">
        <v>1617</v>
      </c>
      <c r="E19" s="795">
        <v>1798</v>
      </c>
      <c r="F19" s="2020">
        <v>75</v>
      </c>
      <c r="G19" s="795">
        <v>104</v>
      </c>
      <c r="H19" s="100">
        <v>90</v>
      </c>
      <c r="I19" s="159">
        <v>194</v>
      </c>
      <c r="J19" s="5">
        <v>193</v>
      </c>
      <c r="K19" s="100">
        <v>180</v>
      </c>
      <c r="L19" s="100">
        <v>22.066231825029181</v>
      </c>
      <c r="M19" s="100">
        <v>17.745962707905441</v>
      </c>
      <c r="N19" s="100">
        <v>19</v>
      </c>
      <c r="O19" s="159">
        <v>143.88360223488075</v>
      </c>
      <c r="P19" s="5">
        <v>139</v>
      </c>
      <c r="Q19" s="157">
        <v>117</v>
      </c>
      <c r="R19" s="158">
        <v>425</v>
      </c>
      <c r="S19" s="5">
        <v>498</v>
      </c>
      <c r="T19" s="157">
        <v>490</v>
      </c>
      <c r="U19" s="147">
        <v>9</v>
      </c>
      <c r="V19" s="2"/>
      <c r="W19" s="4"/>
      <c r="X19" s="4"/>
      <c r="Y19" s="4"/>
      <c r="Z19" s="4"/>
      <c r="AA19" s="4"/>
    </row>
    <row r="20" spans="1:28" ht="20.100000000000001" customHeight="1">
      <c r="A20" s="1219">
        <v>10</v>
      </c>
      <c r="B20" s="2018" t="s">
        <v>145</v>
      </c>
      <c r="C20" s="2019">
        <v>155</v>
      </c>
      <c r="D20" s="795">
        <v>308</v>
      </c>
      <c r="E20" s="1386">
        <v>249</v>
      </c>
      <c r="F20" s="2020">
        <v>23</v>
      </c>
      <c r="G20" s="795">
        <v>55</v>
      </c>
      <c r="H20" s="100">
        <v>64</v>
      </c>
      <c r="I20" s="159">
        <v>106</v>
      </c>
      <c r="J20" s="5">
        <v>104</v>
      </c>
      <c r="K20" s="100">
        <v>113</v>
      </c>
      <c r="L20" s="100">
        <v>22.512775503842903</v>
      </c>
      <c r="M20" s="100">
        <v>14.504565220041341</v>
      </c>
      <c r="N20" s="100">
        <v>17</v>
      </c>
      <c r="O20" s="159">
        <v>63.328767235651661</v>
      </c>
      <c r="P20" s="5">
        <v>67</v>
      </c>
      <c r="Q20" s="157">
        <v>68</v>
      </c>
      <c r="R20" s="158">
        <v>166</v>
      </c>
      <c r="S20" s="5">
        <v>201</v>
      </c>
      <c r="T20" s="157">
        <v>192</v>
      </c>
      <c r="U20" s="147">
        <v>10</v>
      </c>
      <c r="V20" s="2"/>
      <c r="W20" s="4"/>
      <c r="X20" s="4"/>
      <c r="Y20" s="4"/>
      <c r="Z20" s="4"/>
      <c r="AA20" s="4"/>
    </row>
    <row r="21" spans="1:28" ht="20.100000000000001" customHeight="1">
      <c r="A21" s="1219">
        <v>11</v>
      </c>
      <c r="B21" s="2018" t="s">
        <v>144</v>
      </c>
      <c r="C21" s="2019">
        <v>85</v>
      </c>
      <c r="D21" s="795">
        <v>124</v>
      </c>
      <c r="E21" s="795">
        <v>113</v>
      </c>
      <c r="F21" s="2020">
        <v>83</v>
      </c>
      <c r="G21" s="795">
        <v>130</v>
      </c>
      <c r="H21" s="100">
        <v>204</v>
      </c>
      <c r="I21" s="159">
        <v>147</v>
      </c>
      <c r="J21" s="5">
        <v>185</v>
      </c>
      <c r="K21" s="100">
        <v>191</v>
      </c>
      <c r="L21" s="100">
        <v>80.600115799870579</v>
      </c>
      <c r="M21" s="100">
        <v>81.638882011758952</v>
      </c>
      <c r="N21" s="100">
        <v>79</v>
      </c>
      <c r="O21" s="159">
        <v>66.841312549905581</v>
      </c>
      <c r="P21" s="5">
        <v>75</v>
      </c>
      <c r="Q21" s="157">
        <v>65</v>
      </c>
      <c r="R21" s="158">
        <v>1627</v>
      </c>
      <c r="S21" s="5">
        <v>2037</v>
      </c>
      <c r="T21" s="157">
        <v>2060</v>
      </c>
      <c r="U21" s="147">
        <v>11</v>
      </c>
      <c r="V21" s="2"/>
      <c r="W21" s="4"/>
      <c r="X21" s="4"/>
      <c r="Y21" s="4"/>
      <c r="Z21" s="4"/>
      <c r="AA21" s="4"/>
    </row>
    <row r="22" spans="1:28" ht="20.100000000000001" customHeight="1">
      <c r="A22" s="1219">
        <v>12</v>
      </c>
      <c r="B22" s="2018" t="s">
        <v>143</v>
      </c>
      <c r="C22" s="2019">
        <v>884</v>
      </c>
      <c r="D22" s="795">
        <v>944</v>
      </c>
      <c r="E22" s="795">
        <v>1321</v>
      </c>
      <c r="F22" s="2020">
        <v>297</v>
      </c>
      <c r="G22" s="795">
        <v>304</v>
      </c>
      <c r="H22" s="100">
        <v>337</v>
      </c>
      <c r="I22" s="159">
        <v>239</v>
      </c>
      <c r="J22" s="5">
        <v>366</v>
      </c>
      <c r="K22" s="100">
        <v>416</v>
      </c>
      <c r="L22" s="100">
        <v>26.755126144067912</v>
      </c>
      <c r="M22" s="100">
        <v>31.968301467675737</v>
      </c>
      <c r="N22" s="100">
        <v>33</v>
      </c>
      <c r="O22" s="159">
        <v>197.63548190153219</v>
      </c>
      <c r="P22" s="5">
        <v>293</v>
      </c>
      <c r="Q22" s="157">
        <v>349</v>
      </c>
      <c r="R22" s="158">
        <v>310</v>
      </c>
      <c r="S22" s="5">
        <v>409</v>
      </c>
      <c r="T22" s="157">
        <v>439</v>
      </c>
      <c r="U22" s="147">
        <v>12</v>
      </c>
      <c r="V22" s="2"/>
      <c r="W22" s="4"/>
      <c r="X22" s="4"/>
      <c r="Y22" s="4"/>
      <c r="Z22" s="4"/>
      <c r="AA22" s="4"/>
    </row>
    <row r="23" spans="1:28" ht="20.100000000000001" customHeight="1">
      <c r="A23" s="1219">
        <v>13</v>
      </c>
      <c r="B23" s="2018" t="s">
        <v>142</v>
      </c>
      <c r="C23" s="2019">
        <v>300</v>
      </c>
      <c r="D23" s="795">
        <v>510</v>
      </c>
      <c r="E23" s="795">
        <v>447</v>
      </c>
      <c r="F23" s="2020">
        <v>4</v>
      </c>
      <c r="G23" s="795">
        <v>18</v>
      </c>
      <c r="H23" s="100">
        <v>24</v>
      </c>
      <c r="I23" s="159">
        <v>285</v>
      </c>
      <c r="J23" s="5">
        <v>339</v>
      </c>
      <c r="K23" s="100">
        <v>327</v>
      </c>
      <c r="L23" s="100">
        <v>60.296985917581168</v>
      </c>
      <c r="M23" s="100">
        <v>61.005421831984883</v>
      </c>
      <c r="N23" s="100">
        <v>63</v>
      </c>
      <c r="O23" s="159">
        <v>127.5981155274708</v>
      </c>
      <c r="P23" s="5">
        <v>150</v>
      </c>
      <c r="Q23" s="157">
        <v>125</v>
      </c>
      <c r="R23" s="158">
        <v>458</v>
      </c>
      <c r="S23" s="5">
        <v>578</v>
      </c>
      <c r="T23" s="157">
        <v>600</v>
      </c>
      <c r="U23" s="147">
        <v>13</v>
      </c>
      <c r="V23" s="2"/>
      <c r="W23" s="4"/>
      <c r="X23" s="4"/>
      <c r="Y23" s="4"/>
      <c r="Z23" s="4"/>
      <c r="AA23" s="4"/>
    </row>
    <row r="24" spans="1:28" ht="20.100000000000001" customHeight="1">
      <c r="A24" s="1219">
        <v>14</v>
      </c>
      <c r="B24" s="2018" t="s">
        <v>141</v>
      </c>
      <c r="C24" s="2019">
        <v>109</v>
      </c>
      <c r="D24" s="795">
        <v>186</v>
      </c>
      <c r="E24" s="1386">
        <v>191</v>
      </c>
      <c r="F24" s="2020">
        <v>7</v>
      </c>
      <c r="G24" s="795">
        <v>14</v>
      </c>
      <c r="H24" s="100">
        <v>13</v>
      </c>
      <c r="I24" s="159">
        <v>151</v>
      </c>
      <c r="J24" s="5">
        <v>211</v>
      </c>
      <c r="K24" s="100">
        <v>221</v>
      </c>
      <c r="L24" s="100">
        <v>47.646347888065947</v>
      </c>
      <c r="M24" s="100">
        <v>71.85779292289152</v>
      </c>
      <c r="N24" s="100">
        <v>77</v>
      </c>
      <c r="O24" s="159">
        <v>90.812776968607636</v>
      </c>
      <c r="P24" s="5">
        <v>111</v>
      </c>
      <c r="Q24" s="157">
        <v>114</v>
      </c>
      <c r="R24" s="158">
        <v>312</v>
      </c>
      <c r="S24" s="5">
        <v>353</v>
      </c>
      <c r="T24" s="157">
        <v>355</v>
      </c>
      <c r="U24" s="147">
        <v>14</v>
      </c>
      <c r="V24" s="2"/>
      <c r="W24" s="4"/>
      <c r="X24" s="4"/>
      <c r="Y24" s="4"/>
      <c r="Z24" s="4"/>
      <c r="AA24" s="4"/>
    </row>
    <row r="25" spans="1:28" ht="20.100000000000001" customHeight="1">
      <c r="A25" s="1219">
        <v>15</v>
      </c>
      <c r="B25" s="2018" t="s">
        <v>140</v>
      </c>
      <c r="C25" s="2019">
        <v>734</v>
      </c>
      <c r="D25" s="795">
        <v>656</v>
      </c>
      <c r="E25" s="795">
        <v>627</v>
      </c>
      <c r="F25" s="2020">
        <v>9</v>
      </c>
      <c r="G25" s="795">
        <v>15</v>
      </c>
      <c r="H25" s="100">
        <v>16</v>
      </c>
      <c r="I25" s="159">
        <v>223</v>
      </c>
      <c r="J25" s="5">
        <v>282</v>
      </c>
      <c r="K25" s="100">
        <v>281</v>
      </c>
      <c r="L25" s="100">
        <v>25.117656284808628</v>
      </c>
      <c r="M25" s="100">
        <v>42.21627659820485</v>
      </c>
      <c r="N25" s="100">
        <v>35</v>
      </c>
      <c r="O25" s="159">
        <v>96.579551232806097</v>
      </c>
      <c r="P25" s="5">
        <v>120</v>
      </c>
      <c r="Q25" s="157">
        <v>115</v>
      </c>
      <c r="R25" s="158">
        <v>705</v>
      </c>
      <c r="S25" s="5">
        <v>854</v>
      </c>
      <c r="T25" s="157">
        <v>849</v>
      </c>
      <c r="U25" s="147">
        <v>15</v>
      </c>
      <c r="V25" s="2"/>
      <c r="W25" s="4"/>
      <c r="X25" s="4"/>
      <c r="Y25" s="4"/>
      <c r="Z25" s="4"/>
      <c r="AA25" s="4"/>
    </row>
    <row r="26" spans="1:28" ht="20.100000000000001" customHeight="1">
      <c r="A26" s="1219">
        <v>16</v>
      </c>
      <c r="B26" s="2018" t="s">
        <v>139</v>
      </c>
      <c r="C26" s="2019">
        <v>677</v>
      </c>
      <c r="D26" s="795">
        <v>775</v>
      </c>
      <c r="E26" s="795">
        <v>770</v>
      </c>
      <c r="F26" s="2020">
        <v>126</v>
      </c>
      <c r="G26" s="795">
        <v>232</v>
      </c>
      <c r="H26" s="100">
        <v>282</v>
      </c>
      <c r="I26" s="159">
        <v>393</v>
      </c>
      <c r="J26" s="5">
        <v>522</v>
      </c>
      <c r="K26" s="100">
        <v>556</v>
      </c>
      <c r="L26" s="100">
        <v>64.530298391239356</v>
      </c>
      <c r="M26" s="100">
        <v>110.19714209879962</v>
      </c>
      <c r="N26" s="100">
        <v>109</v>
      </c>
      <c r="O26" s="159">
        <v>301.70676022299699</v>
      </c>
      <c r="P26" s="5">
        <v>351</v>
      </c>
      <c r="Q26" s="157">
        <v>362</v>
      </c>
      <c r="R26" s="158">
        <v>702</v>
      </c>
      <c r="S26" s="5">
        <v>932</v>
      </c>
      <c r="T26" s="157">
        <v>976</v>
      </c>
      <c r="U26" s="147">
        <v>16</v>
      </c>
      <c r="V26" s="2"/>
      <c r="W26" s="4"/>
      <c r="X26" s="4"/>
      <c r="Y26" s="4"/>
      <c r="Z26" s="4"/>
      <c r="AA26" s="4"/>
    </row>
    <row r="27" spans="1:28" ht="20.100000000000001" customHeight="1">
      <c r="A27" s="1219">
        <v>17</v>
      </c>
      <c r="B27" s="2018" t="s">
        <v>138</v>
      </c>
      <c r="C27" s="2019">
        <v>1121</v>
      </c>
      <c r="D27" s="795">
        <v>1318</v>
      </c>
      <c r="E27" s="795">
        <v>1548</v>
      </c>
      <c r="F27" s="2020">
        <v>127</v>
      </c>
      <c r="G27" s="795">
        <v>140</v>
      </c>
      <c r="H27" s="100">
        <v>185</v>
      </c>
      <c r="I27" s="159">
        <v>158</v>
      </c>
      <c r="J27" s="5">
        <v>190</v>
      </c>
      <c r="K27" s="100">
        <v>181</v>
      </c>
      <c r="L27" s="100">
        <v>11.18874355245905</v>
      </c>
      <c r="M27" s="100">
        <v>10.956299035769234</v>
      </c>
      <c r="N27" s="100">
        <v>9</v>
      </c>
      <c r="O27" s="159">
        <v>77.74308314731222</v>
      </c>
      <c r="P27" s="5">
        <v>60</v>
      </c>
      <c r="Q27" s="157">
        <v>57</v>
      </c>
      <c r="R27" s="158">
        <v>163</v>
      </c>
      <c r="S27" s="5">
        <v>183</v>
      </c>
      <c r="T27" s="157">
        <v>171</v>
      </c>
      <c r="U27" s="147">
        <v>17</v>
      </c>
      <c r="V27" s="2"/>
      <c r="W27" s="4"/>
      <c r="X27" s="4"/>
      <c r="Y27" s="4"/>
      <c r="Z27" s="4"/>
      <c r="AA27" s="4"/>
    </row>
    <row r="28" spans="1:28">
      <c r="A28" s="91"/>
      <c r="B28" s="91"/>
      <c r="C28" s="92"/>
      <c r="D28" s="92"/>
      <c r="E28" s="92"/>
      <c r="F28" s="92"/>
      <c r="G28" s="92"/>
      <c r="H28" s="2"/>
      <c r="I28" s="2"/>
      <c r="J28" s="2"/>
      <c r="K28" s="2"/>
      <c r="L28" s="2"/>
      <c r="M28" s="2"/>
      <c r="N28" s="2"/>
      <c r="O28" s="2"/>
      <c r="P28" s="10"/>
      <c r="Q28" s="10"/>
      <c r="R28" s="10"/>
      <c r="S28" s="2"/>
      <c r="T28" s="10"/>
      <c r="U28" s="10"/>
      <c r="V28" s="10"/>
      <c r="W28" s="2"/>
      <c r="X28" s="10"/>
      <c r="Y28" s="10"/>
      <c r="Z28" s="10"/>
      <c r="AA28" s="2"/>
      <c r="AB28" s="3"/>
    </row>
    <row r="29" spans="1:28" s="141" customFormat="1" ht="12" customHeight="1">
      <c r="A29" s="2201" t="s">
        <v>3124</v>
      </c>
      <c r="B29" s="2201"/>
      <c r="C29" s="2201"/>
      <c r="D29" s="2201"/>
      <c r="E29" s="2201"/>
      <c r="F29" s="2201"/>
      <c r="G29" s="2201"/>
      <c r="H29" s="2188"/>
      <c r="I29" s="2188"/>
      <c r="J29" s="2188"/>
      <c r="K29" s="2188"/>
      <c r="L29" s="2188"/>
      <c r="M29" s="2188"/>
      <c r="N29" s="2188"/>
      <c r="O29" s="2188"/>
      <c r="P29" s="2188"/>
      <c r="Q29" s="2188"/>
      <c r="R29" s="2188"/>
      <c r="S29" s="2188"/>
      <c r="T29" s="2188"/>
      <c r="U29" s="2188"/>
      <c r="V29" s="2188"/>
      <c r="W29" s="2188"/>
      <c r="X29" s="2188"/>
      <c r="Y29" s="2188"/>
      <c r="Z29" s="2188"/>
      <c r="AA29" s="2188"/>
    </row>
    <row r="30" spans="1:28" s="141" customFormat="1" ht="12">
      <c r="A30" s="2278" t="s">
        <v>310</v>
      </c>
      <c r="B30" s="2213"/>
      <c r="C30" s="93"/>
      <c r="D30" s="93"/>
      <c r="E30" s="93"/>
      <c r="F30" s="93"/>
      <c r="G30" s="9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</row>
    <row r="31" spans="1:28" s="141" customFormat="1" ht="12">
      <c r="A31" s="2261" t="s">
        <v>309</v>
      </c>
      <c r="B31" s="2261"/>
      <c r="C31" s="2261"/>
      <c r="D31" s="2261"/>
      <c r="E31" s="2261"/>
      <c r="F31" s="2261"/>
      <c r="G31" s="2261"/>
      <c r="H31" s="2262"/>
      <c r="I31" s="2262"/>
      <c r="J31" s="2262"/>
      <c r="K31" s="2262"/>
      <c r="L31" s="2262"/>
      <c r="M31" s="2262"/>
      <c r="N31" s="2262"/>
      <c r="O31" s="2262"/>
      <c r="P31" s="2262"/>
      <c r="Q31" s="2262"/>
      <c r="R31" s="2262"/>
      <c r="S31" s="2262"/>
      <c r="T31" s="2262"/>
      <c r="U31" s="2188"/>
      <c r="V31" s="2188"/>
      <c r="W31" s="2188"/>
      <c r="X31" s="2188"/>
      <c r="Y31" s="2188"/>
      <c r="Z31" s="2188"/>
      <c r="AA31" s="2188"/>
    </row>
    <row r="32" spans="1:28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dataConsolidate/>
  <mergeCells count="14">
    <mergeCell ref="I5:K5"/>
    <mergeCell ref="I6:K6"/>
    <mergeCell ref="L5:N5"/>
    <mergeCell ref="A29:AA29"/>
    <mergeCell ref="A31:AA31"/>
    <mergeCell ref="O5:Q5"/>
    <mergeCell ref="R5:T5"/>
    <mergeCell ref="C7:Q7"/>
    <mergeCell ref="C8:Q8"/>
    <mergeCell ref="R7:T7"/>
    <mergeCell ref="R8:T8"/>
    <mergeCell ref="C5:E5"/>
    <mergeCell ref="F5:H5"/>
    <mergeCell ref="A30:B30"/>
  </mergeCells>
  <pageMargins left="0.98425196850393704" right="0" top="0.39370078740157483" bottom="0" header="0.51181102362204722" footer="0.51181102362204722"/>
  <pageSetup paperSize="9" scale="110" orientation="portrait" r:id="rId1"/>
  <headerFooter alignWithMargins="0"/>
  <colBreaks count="1" manualBreakCount="1">
    <brk id="2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>
      <selection activeCell="I16" sqref="I16"/>
    </sheetView>
  </sheetViews>
  <sheetFormatPr defaultColWidth="9.140625" defaultRowHeight="12.75"/>
  <cols>
    <col min="1" max="1" width="23.7109375" style="1" customWidth="1"/>
    <col min="2" max="7" width="12.7109375" style="1" customWidth="1"/>
    <col min="8" max="16384" width="9.140625" style="1"/>
  </cols>
  <sheetData>
    <row r="1" spans="1:8">
      <c r="A1" s="91" t="s">
        <v>3118</v>
      </c>
      <c r="B1" s="252"/>
      <c r="C1" s="252"/>
      <c r="D1" s="252"/>
      <c r="E1" s="252"/>
      <c r="F1" s="252"/>
      <c r="G1" s="252"/>
    </row>
    <row r="2" spans="1:8" ht="13.5">
      <c r="A2" s="1118" t="s">
        <v>335</v>
      </c>
      <c r="B2" s="252"/>
      <c r="C2" s="252"/>
      <c r="D2" s="252"/>
      <c r="E2" s="252"/>
      <c r="F2" s="252"/>
      <c r="G2" s="252"/>
    </row>
    <row r="3" spans="1:8" ht="13.5">
      <c r="A3" s="606" t="s">
        <v>334</v>
      </c>
      <c r="B3" s="252"/>
      <c r="C3" s="252"/>
      <c r="D3" s="252"/>
      <c r="E3" s="252"/>
      <c r="F3" s="252"/>
      <c r="G3" s="252"/>
    </row>
    <row r="4" spans="1:8" ht="13.5" thickBot="1">
      <c r="A4" s="1928"/>
      <c r="B4" s="252"/>
      <c r="C4" s="252"/>
      <c r="D4" s="252"/>
      <c r="E4" s="252"/>
      <c r="F4" s="252"/>
      <c r="G4" s="252"/>
    </row>
    <row r="5" spans="1:8">
      <c r="A5" s="1980"/>
      <c r="B5" s="1996">
        <v>2010</v>
      </c>
      <c r="C5" s="1997">
        <v>2015</v>
      </c>
      <c r="D5" s="1997">
        <v>2016</v>
      </c>
      <c r="E5" s="1996">
        <v>2010</v>
      </c>
      <c r="F5" s="1997">
        <v>2015</v>
      </c>
      <c r="G5" s="1932">
        <v>2016</v>
      </c>
      <c r="H5" s="3"/>
    </row>
    <row r="6" spans="1:8" ht="14.25">
      <c r="A6" s="797"/>
      <c r="B6" s="1998" t="s">
        <v>3119</v>
      </c>
      <c r="C6" s="1999"/>
      <c r="D6" s="1999"/>
      <c r="E6" s="1999" t="s">
        <v>333</v>
      </c>
      <c r="F6" s="1999"/>
      <c r="G6" s="1982"/>
      <c r="H6" s="3"/>
    </row>
    <row r="7" spans="1:8">
      <c r="A7" s="1318" t="s">
        <v>325</v>
      </c>
      <c r="B7" s="1139" t="s">
        <v>332</v>
      </c>
      <c r="C7" s="1320"/>
      <c r="D7" s="1320"/>
      <c r="E7" s="1320" t="s">
        <v>331</v>
      </c>
      <c r="F7" s="1320"/>
      <c r="G7" s="1962"/>
      <c r="H7" s="3"/>
    </row>
    <row r="8" spans="1:8" ht="27.75" customHeight="1">
      <c r="A8" s="2000" t="s">
        <v>320</v>
      </c>
      <c r="B8" s="2279" t="s">
        <v>3120</v>
      </c>
      <c r="C8" s="2280"/>
      <c r="D8" s="2280"/>
      <c r="E8" s="2281" t="s">
        <v>330</v>
      </c>
      <c r="F8" s="2280"/>
      <c r="G8" s="2282"/>
      <c r="H8" s="3"/>
    </row>
    <row r="9" spans="1:8">
      <c r="A9" s="797"/>
      <c r="B9" s="2283" t="s">
        <v>3121</v>
      </c>
      <c r="C9" s="2284"/>
      <c r="D9" s="2284"/>
      <c r="E9" s="2284"/>
      <c r="F9" s="2284"/>
      <c r="G9" s="2284"/>
      <c r="H9" s="173"/>
    </row>
    <row r="10" spans="1:8" ht="13.5" thickBot="1">
      <c r="A10" s="2001"/>
      <c r="B10" s="2285"/>
      <c r="C10" s="2286"/>
      <c r="D10" s="2286"/>
      <c r="E10" s="2286"/>
      <c r="F10" s="2286"/>
      <c r="G10" s="2286"/>
      <c r="H10" s="173"/>
    </row>
    <row r="11" spans="1:8">
      <c r="A11" s="797"/>
      <c r="B11" s="1204"/>
      <c r="C11" s="783"/>
      <c r="D11" s="783"/>
      <c r="E11" s="783"/>
      <c r="F11" s="783"/>
      <c r="G11" s="1205"/>
    </row>
    <row r="12" spans="1:8" ht="14.25">
      <c r="A12" s="1933" t="s">
        <v>155</v>
      </c>
      <c r="B12" s="2002">
        <v>1297</v>
      </c>
      <c r="C12" s="814">
        <v>1450</v>
      </c>
      <c r="D12" s="814">
        <v>1897</v>
      </c>
      <c r="E12" s="2003">
        <v>2853.5423363347772</v>
      </c>
      <c r="F12" s="817">
        <v>5233</v>
      </c>
      <c r="G12" s="817">
        <v>6257</v>
      </c>
    </row>
    <row r="13" spans="1:8" ht="15">
      <c r="A13" s="1934" t="s">
        <v>154</v>
      </c>
      <c r="B13" s="2004"/>
      <c r="C13" s="795"/>
      <c r="D13" s="795"/>
      <c r="E13" s="1386"/>
      <c r="F13" s="769"/>
      <c r="G13" s="769"/>
    </row>
    <row r="14" spans="1:8" ht="20.25" customHeight="1">
      <c r="A14" s="1935" t="s">
        <v>153</v>
      </c>
      <c r="B14" s="2004">
        <v>3657</v>
      </c>
      <c r="C14" s="795">
        <v>3895</v>
      </c>
      <c r="D14" s="795">
        <v>4490</v>
      </c>
      <c r="E14" s="1386">
        <v>6700.6554071086466</v>
      </c>
      <c r="F14" s="769">
        <v>8207</v>
      </c>
      <c r="G14" s="769">
        <v>6990</v>
      </c>
    </row>
    <row r="15" spans="1:8" ht="20.25" customHeight="1">
      <c r="A15" s="1935" t="s">
        <v>152</v>
      </c>
      <c r="B15" s="2004">
        <v>1567</v>
      </c>
      <c r="C15" s="795">
        <v>1776</v>
      </c>
      <c r="D15" s="795">
        <v>2369</v>
      </c>
      <c r="E15" s="1386">
        <v>6371.3534822601841</v>
      </c>
      <c r="F15" s="769">
        <v>9324</v>
      </c>
      <c r="G15" s="769">
        <v>11418</v>
      </c>
    </row>
    <row r="16" spans="1:8" ht="20.25" customHeight="1">
      <c r="A16" s="1935" t="s">
        <v>151</v>
      </c>
      <c r="B16" s="2004">
        <v>687</v>
      </c>
      <c r="C16" s="795">
        <v>891</v>
      </c>
      <c r="D16" s="795">
        <v>1069</v>
      </c>
      <c r="E16" s="1386">
        <v>819.12111329953825</v>
      </c>
      <c r="F16" s="769">
        <v>1227</v>
      </c>
      <c r="G16" s="769">
        <v>1813</v>
      </c>
    </row>
    <row r="17" spans="1:8" ht="20.25" customHeight="1">
      <c r="A17" s="1935" t="s">
        <v>150</v>
      </c>
      <c r="B17" s="2004">
        <v>1517</v>
      </c>
      <c r="C17" s="795">
        <v>2528</v>
      </c>
      <c r="D17" s="795">
        <v>2510</v>
      </c>
      <c r="E17" s="1386">
        <v>705.63454449710378</v>
      </c>
      <c r="F17" s="769">
        <v>2771</v>
      </c>
      <c r="G17" s="769">
        <v>4539</v>
      </c>
    </row>
    <row r="18" spans="1:8" ht="20.25" customHeight="1">
      <c r="A18" s="1935" t="s">
        <v>149</v>
      </c>
      <c r="B18" s="2004">
        <v>616</v>
      </c>
      <c r="C18" s="795">
        <v>581</v>
      </c>
      <c r="D18" s="795">
        <v>744</v>
      </c>
      <c r="E18" s="1386">
        <v>1102.655724099774</v>
      </c>
      <c r="F18" s="769">
        <v>2713</v>
      </c>
      <c r="G18" s="769">
        <v>3344</v>
      </c>
    </row>
    <row r="19" spans="1:8" ht="20.25" customHeight="1">
      <c r="A19" s="1935" t="s">
        <v>148</v>
      </c>
      <c r="B19" s="2004">
        <v>253</v>
      </c>
      <c r="C19" s="795">
        <v>404</v>
      </c>
      <c r="D19" s="795">
        <v>639</v>
      </c>
      <c r="E19" s="1386">
        <v>381.97105151128142</v>
      </c>
      <c r="F19" s="769">
        <v>608</v>
      </c>
      <c r="G19" s="769">
        <v>767</v>
      </c>
    </row>
    <row r="20" spans="1:8" ht="20.25" customHeight="1">
      <c r="A20" s="1935" t="s">
        <v>147</v>
      </c>
      <c r="B20" s="2004">
        <v>628</v>
      </c>
      <c r="C20" s="795">
        <v>680</v>
      </c>
      <c r="D20" s="795">
        <v>956</v>
      </c>
      <c r="E20" s="1386">
        <v>998.00594590675075</v>
      </c>
      <c r="F20" s="769">
        <v>1341</v>
      </c>
      <c r="G20" s="769">
        <v>1601</v>
      </c>
    </row>
    <row r="21" spans="1:8" ht="20.25" customHeight="1">
      <c r="A21" s="1935" t="s">
        <v>146</v>
      </c>
      <c r="B21" s="2004">
        <v>2936</v>
      </c>
      <c r="C21" s="795">
        <v>2993</v>
      </c>
      <c r="D21" s="795">
        <v>3959</v>
      </c>
      <c r="E21" s="1386">
        <v>4210.6364236952213</v>
      </c>
      <c r="F21" s="769">
        <v>7484</v>
      </c>
      <c r="G21" s="769">
        <v>5006</v>
      </c>
    </row>
    <row r="22" spans="1:8" ht="20.25" customHeight="1">
      <c r="A22" s="1935" t="s">
        <v>145</v>
      </c>
      <c r="B22" s="2004">
        <v>656</v>
      </c>
      <c r="C22" s="795">
        <v>865</v>
      </c>
      <c r="D22" s="795">
        <v>1658</v>
      </c>
      <c r="E22" s="1386">
        <v>379.3197353013262</v>
      </c>
      <c r="F22" s="769">
        <v>1528</v>
      </c>
      <c r="G22" s="769">
        <v>1698</v>
      </c>
    </row>
    <row r="23" spans="1:8" ht="20.25" customHeight="1">
      <c r="A23" s="1935" t="s">
        <v>144</v>
      </c>
      <c r="B23" s="2004">
        <v>228</v>
      </c>
      <c r="C23" s="795">
        <v>317</v>
      </c>
      <c r="D23" s="795">
        <v>378</v>
      </c>
      <c r="E23" s="1386">
        <v>4840.3722261989979</v>
      </c>
      <c r="F23" s="769">
        <v>11988</v>
      </c>
      <c r="G23" s="769">
        <v>26763</v>
      </c>
    </row>
    <row r="24" spans="1:8" ht="20.25" customHeight="1">
      <c r="A24" s="1935" t="s">
        <v>143</v>
      </c>
      <c r="B24" s="2004">
        <v>1735</v>
      </c>
      <c r="C24" s="795">
        <v>1886</v>
      </c>
      <c r="D24" s="795">
        <v>2641</v>
      </c>
      <c r="E24" s="1386">
        <v>10593.766357363787</v>
      </c>
      <c r="F24" s="769">
        <v>13071</v>
      </c>
      <c r="G24" s="769">
        <v>12808</v>
      </c>
    </row>
    <row r="25" spans="1:8" ht="20.25" customHeight="1">
      <c r="A25" s="1935" t="s">
        <v>142</v>
      </c>
      <c r="B25" s="2004">
        <v>719</v>
      </c>
      <c r="C25" s="795">
        <v>1012</v>
      </c>
      <c r="D25" s="795">
        <v>1197</v>
      </c>
      <c r="E25" s="1386">
        <v>135.82233665915675</v>
      </c>
      <c r="F25" s="769">
        <v>827</v>
      </c>
      <c r="G25" s="769">
        <v>1091</v>
      </c>
    </row>
    <row r="26" spans="1:8" ht="20.25" customHeight="1">
      <c r="A26" s="1935" t="s">
        <v>141</v>
      </c>
      <c r="B26" s="2004">
        <v>255</v>
      </c>
      <c r="C26" s="795">
        <v>407</v>
      </c>
      <c r="D26" s="795">
        <v>493</v>
      </c>
      <c r="E26" s="1386">
        <v>173.98020757904899</v>
      </c>
      <c r="F26" s="769">
        <v>439</v>
      </c>
      <c r="G26" s="769">
        <v>465</v>
      </c>
    </row>
    <row r="27" spans="1:8" ht="20.25" customHeight="1">
      <c r="A27" s="1935" t="s">
        <v>140</v>
      </c>
      <c r="B27" s="2004">
        <v>1850</v>
      </c>
      <c r="C27" s="795">
        <v>1832</v>
      </c>
      <c r="D27" s="795">
        <v>1775</v>
      </c>
      <c r="E27" s="1386">
        <v>823.60349015022041</v>
      </c>
      <c r="F27" s="769">
        <v>1550</v>
      </c>
      <c r="G27" s="769">
        <v>1998</v>
      </c>
    </row>
    <row r="28" spans="1:8" ht="20.25" customHeight="1">
      <c r="A28" s="1935" t="s">
        <v>139</v>
      </c>
      <c r="B28" s="2004">
        <v>1360</v>
      </c>
      <c r="C28" s="795">
        <v>1473</v>
      </c>
      <c r="D28" s="795">
        <v>2319</v>
      </c>
      <c r="E28" s="1386">
        <v>5530.7414552109612</v>
      </c>
      <c r="F28" s="769">
        <v>12834</v>
      </c>
      <c r="G28" s="769">
        <v>14508</v>
      </c>
    </row>
    <row r="29" spans="1:8" ht="20.25" customHeight="1">
      <c r="A29" s="1935" t="s">
        <v>138</v>
      </c>
      <c r="B29" s="2004">
        <v>2519</v>
      </c>
      <c r="C29" s="795">
        <v>3013</v>
      </c>
      <c r="D29" s="795">
        <v>3612</v>
      </c>
      <c r="E29" s="1386">
        <v>7485.1967276977011</v>
      </c>
      <c r="F29" s="769">
        <v>10056</v>
      </c>
      <c r="G29" s="769">
        <v>10645</v>
      </c>
    </row>
    <row r="30" spans="1:8" ht="7.5" customHeight="1">
      <c r="A30" s="91"/>
      <c r="B30" s="91"/>
      <c r="C30" s="248"/>
      <c r="D30" s="248"/>
      <c r="E30" s="91"/>
      <c r="F30" s="248"/>
      <c r="G30" s="248"/>
      <c r="H30" s="43"/>
    </row>
    <row r="31" spans="1:8" s="141" customFormat="1" ht="14.25" customHeight="1">
      <c r="A31" s="2201" t="s">
        <v>3122</v>
      </c>
      <c r="B31" s="2201"/>
      <c r="C31" s="2201"/>
      <c r="D31" s="2201"/>
      <c r="E31" s="2201"/>
      <c r="F31" s="2201"/>
      <c r="G31" s="2201"/>
    </row>
    <row r="32" spans="1:8" s="141" customFormat="1" ht="11.25" customHeight="1">
      <c r="A32" s="2261" t="s">
        <v>329</v>
      </c>
      <c r="B32" s="2287"/>
      <c r="C32" s="2287"/>
      <c r="D32" s="2201"/>
      <c r="E32" s="2201"/>
      <c r="F32" s="2201"/>
      <c r="G32" s="220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5">
    <mergeCell ref="B8:D8"/>
    <mergeCell ref="E8:G8"/>
    <mergeCell ref="B9:G10"/>
    <mergeCell ref="A31:G31"/>
    <mergeCell ref="A32:G32"/>
  </mergeCells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6"/>
  <sheetViews>
    <sheetView zoomScale="92" zoomScaleNormal="92" workbookViewId="0">
      <selection activeCell="I16" sqref="I16"/>
    </sheetView>
  </sheetViews>
  <sheetFormatPr defaultColWidth="9.140625" defaultRowHeight="12.75"/>
  <cols>
    <col min="1" max="1" width="26.7109375" style="1" customWidth="1"/>
    <col min="2" max="10" width="8.28515625" style="1" customWidth="1"/>
    <col min="11" max="16384" width="9.140625" style="1"/>
  </cols>
  <sheetData>
    <row r="1" spans="1:18">
      <c r="A1" s="91" t="s">
        <v>3116</v>
      </c>
      <c r="B1" s="252"/>
      <c r="C1" s="252"/>
      <c r="D1" s="252"/>
      <c r="E1" s="252"/>
      <c r="F1" s="252"/>
      <c r="G1" s="252"/>
      <c r="H1" s="4"/>
      <c r="I1" s="4"/>
      <c r="J1" s="4"/>
    </row>
    <row r="2" spans="1:18">
      <c r="A2" s="252" t="s">
        <v>347</v>
      </c>
      <c r="B2" s="91"/>
      <c r="C2" s="91"/>
      <c r="D2" s="91"/>
      <c r="E2" s="91"/>
      <c r="F2" s="91"/>
      <c r="G2" s="91"/>
      <c r="H2" s="4"/>
      <c r="I2" s="4"/>
      <c r="J2" s="4"/>
    </row>
    <row r="3" spans="1:18">
      <c r="A3" s="119" t="s">
        <v>346</v>
      </c>
      <c r="B3" s="91"/>
      <c r="C3" s="91"/>
      <c r="D3" s="91"/>
      <c r="E3" s="91"/>
      <c r="F3" s="91"/>
      <c r="G3" s="91"/>
      <c r="H3" s="4"/>
      <c r="I3" s="4"/>
      <c r="J3" s="4"/>
    </row>
    <row r="4" spans="1:18" ht="13.5" thickBot="1">
      <c r="A4" s="119" t="s">
        <v>345</v>
      </c>
      <c r="B4" s="91"/>
      <c r="C4" s="91"/>
      <c r="D4" s="91"/>
      <c r="E4" s="91"/>
      <c r="F4" s="91"/>
      <c r="G4" s="91"/>
      <c r="H4" s="4"/>
      <c r="I4" s="4"/>
      <c r="J4" s="4"/>
    </row>
    <row r="5" spans="1:18" ht="18" customHeight="1">
      <c r="A5" s="2122" t="s">
        <v>3117</v>
      </c>
      <c r="B5" s="1200">
        <v>2010</v>
      </c>
      <c r="C5" s="1902">
        <v>2015</v>
      </c>
      <c r="D5" s="1902">
        <v>2016</v>
      </c>
      <c r="E5" s="1200">
        <v>2010</v>
      </c>
      <c r="F5" s="1902">
        <v>2015</v>
      </c>
      <c r="G5" s="1902">
        <v>2016</v>
      </c>
      <c r="H5" s="175">
        <v>2010</v>
      </c>
      <c r="I5" s="136">
        <v>2015</v>
      </c>
      <c r="J5" s="136">
        <v>2016</v>
      </c>
      <c r="K5" s="3"/>
    </row>
    <row r="6" spans="1:18" ht="40.5" customHeight="1">
      <c r="A6" s="2214"/>
      <c r="B6" s="1995" t="s">
        <v>344</v>
      </c>
      <c r="C6" s="1995"/>
      <c r="D6" s="1995"/>
      <c r="E6" s="2288" t="s">
        <v>343</v>
      </c>
      <c r="F6" s="2289"/>
      <c r="G6" s="2290"/>
      <c r="H6" s="2293" t="s">
        <v>342</v>
      </c>
      <c r="I6" s="2294"/>
      <c r="J6" s="2294"/>
      <c r="K6" s="3"/>
    </row>
    <row r="7" spans="1:18" ht="41.25" customHeight="1">
      <c r="A7" s="2214"/>
      <c r="B7" s="2256" t="s">
        <v>341</v>
      </c>
      <c r="C7" s="2256"/>
      <c r="D7" s="2219"/>
      <c r="E7" s="2255" t="s">
        <v>340</v>
      </c>
      <c r="F7" s="2291"/>
      <c r="G7" s="2292"/>
      <c r="H7" s="2247" t="s">
        <v>339</v>
      </c>
      <c r="I7" s="2298"/>
      <c r="J7" s="2298"/>
      <c r="K7" s="3"/>
    </row>
    <row r="8" spans="1:18">
      <c r="A8" s="2214"/>
      <c r="B8" s="2263" t="s">
        <v>338</v>
      </c>
      <c r="C8" s="2295"/>
      <c r="D8" s="2295"/>
      <c r="E8" s="2295"/>
      <c r="F8" s="2295"/>
      <c r="G8" s="2296"/>
      <c r="H8" s="2299"/>
      <c r="I8" s="2300"/>
      <c r="J8" s="2300"/>
      <c r="K8" s="3"/>
    </row>
    <row r="9" spans="1:18" ht="13.5" thickBot="1">
      <c r="A9" s="2123"/>
      <c r="B9" s="2267" t="s">
        <v>312</v>
      </c>
      <c r="C9" s="2238"/>
      <c r="D9" s="2238"/>
      <c r="E9" s="2238"/>
      <c r="F9" s="2238"/>
      <c r="G9" s="2297"/>
      <c r="H9" s="2301"/>
      <c r="I9" s="2302"/>
      <c r="J9" s="2302"/>
      <c r="K9" s="3"/>
    </row>
    <row r="10" spans="1:18">
      <c r="A10" s="797"/>
      <c r="B10" s="1204"/>
      <c r="C10" s="783"/>
      <c r="D10" s="783"/>
      <c r="E10" s="783"/>
      <c r="F10" s="783"/>
      <c r="G10" s="783"/>
      <c r="H10" s="128"/>
      <c r="I10" s="128"/>
      <c r="J10" s="134"/>
      <c r="K10" s="3"/>
    </row>
    <row r="11" spans="1:18" ht="14.25">
      <c r="A11" s="1933" t="s">
        <v>155</v>
      </c>
      <c r="B11" s="1196">
        <v>107</v>
      </c>
      <c r="C11" s="814">
        <v>194</v>
      </c>
      <c r="D11" s="814">
        <v>196</v>
      </c>
      <c r="E11" s="814">
        <v>130</v>
      </c>
      <c r="F11" s="814">
        <v>193</v>
      </c>
      <c r="G11" s="814">
        <v>213</v>
      </c>
      <c r="H11" s="16">
        <v>3297</v>
      </c>
      <c r="I11" s="16">
        <v>4323</v>
      </c>
      <c r="J11" s="7">
        <v>4635</v>
      </c>
      <c r="K11" s="3"/>
    </row>
    <row r="12" spans="1:18" ht="15">
      <c r="A12" s="1934" t="s">
        <v>154</v>
      </c>
      <c r="B12" s="1198"/>
      <c r="C12" s="795"/>
      <c r="D12" s="795"/>
      <c r="E12" s="795"/>
      <c r="F12" s="795"/>
      <c r="G12" s="795"/>
      <c r="H12" s="5"/>
      <c r="I12" s="5"/>
      <c r="J12" s="6"/>
      <c r="K12" s="3"/>
    </row>
    <row r="13" spans="1:18" ht="20.25" customHeight="1">
      <c r="A13" s="1935" t="s">
        <v>153</v>
      </c>
      <c r="B13" s="1198">
        <v>136</v>
      </c>
      <c r="C13" s="795">
        <v>241</v>
      </c>
      <c r="D13" s="795">
        <v>198</v>
      </c>
      <c r="E13" s="795">
        <v>90</v>
      </c>
      <c r="F13" s="795">
        <v>73</v>
      </c>
      <c r="G13" s="795">
        <v>66</v>
      </c>
      <c r="H13" s="5">
        <v>3259</v>
      </c>
      <c r="I13" s="5">
        <v>3898</v>
      </c>
      <c r="J13" s="6">
        <v>3990</v>
      </c>
      <c r="K13" s="3"/>
    </row>
    <row r="14" spans="1:18" ht="20.25" customHeight="1">
      <c r="A14" s="1935" t="s">
        <v>152</v>
      </c>
      <c r="B14" s="1198">
        <v>76</v>
      </c>
      <c r="C14" s="795">
        <v>196</v>
      </c>
      <c r="D14" s="795">
        <v>217</v>
      </c>
      <c r="E14" s="795">
        <v>122</v>
      </c>
      <c r="F14" s="795">
        <v>194</v>
      </c>
      <c r="G14" s="795">
        <v>262</v>
      </c>
      <c r="H14" s="5">
        <v>3758</v>
      </c>
      <c r="I14" s="5">
        <v>4724</v>
      </c>
      <c r="J14" s="6">
        <v>4900</v>
      </c>
      <c r="K14" s="3"/>
    </row>
    <row r="15" spans="1:18" ht="20.25" customHeight="1">
      <c r="A15" s="1935" t="s">
        <v>151</v>
      </c>
      <c r="B15" s="1198">
        <v>100</v>
      </c>
      <c r="C15" s="795">
        <v>150</v>
      </c>
      <c r="D15" s="795">
        <v>160</v>
      </c>
      <c r="E15" s="795">
        <v>122</v>
      </c>
      <c r="F15" s="795">
        <v>229</v>
      </c>
      <c r="G15" s="795">
        <v>242</v>
      </c>
      <c r="H15" s="5">
        <v>2709</v>
      </c>
      <c r="I15" s="5">
        <v>3650</v>
      </c>
      <c r="J15" s="6">
        <v>3915</v>
      </c>
      <c r="K15" s="3"/>
      <c r="R15" s="79"/>
    </row>
    <row r="16" spans="1:18" ht="20.25" customHeight="1">
      <c r="A16" s="1935" t="s">
        <v>150</v>
      </c>
      <c r="B16" s="1198">
        <v>64</v>
      </c>
      <c r="C16" s="795">
        <v>99</v>
      </c>
      <c r="D16" s="795">
        <v>102</v>
      </c>
      <c r="E16" s="795">
        <v>187</v>
      </c>
      <c r="F16" s="795">
        <v>206</v>
      </c>
      <c r="G16" s="795">
        <v>213</v>
      </c>
      <c r="H16" s="5">
        <v>3386</v>
      </c>
      <c r="I16" s="5">
        <v>3035</v>
      </c>
      <c r="J16" s="6">
        <v>2911</v>
      </c>
      <c r="K16" s="3"/>
    </row>
    <row r="17" spans="1:11" ht="20.25" customHeight="1">
      <c r="A17" s="1935" t="s">
        <v>149</v>
      </c>
      <c r="B17" s="1198">
        <v>113</v>
      </c>
      <c r="C17" s="795">
        <v>301</v>
      </c>
      <c r="D17" s="795">
        <v>286</v>
      </c>
      <c r="E17" s="795">
        <v>148</v>
      </c>
      <c r="F17" s="795">
        <v>248</v>
      </c>
      <c r="G17" s="795">
        <v>246</v>
      </c>
      <c r="H17" s="5">
        <v>3330</v>
      </c>
      <c r="I17" s="5">
        <v>4120</v>
      </c>
      <c r="J17" s="6">
        <v>4362</v>
      </c>
      <c r="K17" s="3"/>
    </row>
    <row r="18" spans="1:11" ht="20.25" customHeight="1">
      <c r="A18" s="1935" t="s">
        <v>148</v>
      </c>
      <c r="B18" s="1198">
        <v>226</v>
      </c>
      <c r="C18" s="795">
        <v>281</v>
      </c>
      <c r="D18" s="795">
        <v>187</v>
      </c>
      <c r="E18" s="795">
        <v>152</v>
      </c>
      <c r="F18" s="795">
        <v>220</v>
      </c>
      <c r="G18" s="795">
        <v>269</v>
      </c>
      <c r="H18" s="5">
        <v>1223</v>
      </c>
      <c r="I18" s="5">
        <v>1538</v>
      </c>
      <c r="J18" s="6">
        <v>1578</v>
      </c>
      <c r="K18" s="3"/>
    </row>
    <row r="19" spans="1:11" ht="20.25" customHeight="1">
      <c r="A19" s="1935" t="s">
        <v>147</v>
      </c>
      <c r="B19" s="1198">
        <v>94</v>
      </c>
      <c r="C19" s="795">
        <v>175</v>
      </c>
      <c r="D19" s="795">
        <v>200</v>
      </c>
      <c r="E19" s="795">
        <v>145</v>
      </c>
      <c r="F19" s="795">
        <v>231</v>
      </c>
      <c r="G19" s="795">
        <v>232</v>
      </c>
      <c r="H19" s="5">
        <v>3257</v>
      </c>
      <c r="I19" s="5">
        <v>4384</v>
      </c>
      <c r="J19" s="6">
        <v>4820</v>
      </c>
      <c r="K19" s="3"/>
    </row>
    <row r="20" spans="1:11" ht="20.25" customHeight="1">
      <c r="A20" s="1935" t="s">
        <v>146</v>
      </c>
      <c r="B20" s="1198">
        <v>92</v>
      </c>
      <c r="C20" s="795">
        <v>107</v>
      </c>
      <c r="D20" s="795">
        <v>116</v>
      </c>
      <c r="E20" s="795">
        <v>122</v>
      </c>
      <c r="F20" s="795">
        <v>167</v>
      </c>
      <c r="G20" s="795">
        <v>158</v>
      </c>
      <c r="H20" s="5">
        <v>4512</v>
      </c>
      <c r="I20" s="5">
        <v>5819</v>
      </c>
      <c r="J20" s="6">
        <v>5860</v>
      </c>
      <c r="K20" s="3"/>
    </row>
    <row r="21" spans="1:11" ht="20.25" customHeight="1">
      <c r="A21" s="1935" t="s">
        <v>145</v>
      </c>
      <c r="B21" s="1198">
        <v>107</v>
      </c>
      <c r="C21" s="795">
        <v>100</v>
      </c>
      <c r="D21" s="795">
        <v>144</v>
      </c>
      <c r="E21" s="795">
        <v>129</v>
      </c>
      <c r="F21" s="795">
        <v>231</v>
      </c>
      <c r="G21" s="795">
        <v>235</v>
      </c>
      <c r="H21" s="5">
        <v>1357</v>
      </c>
      <c r="I21" s="5">
        <v>2104</v>
      </c>
      <c r="J21" s="6">
        <v>2259</v>
      </c>
      <c r="K21" s="3"/>
    </row>
    <row r="22" spans="1:11" ht="20.25" customHeight="1">
      <c r="A22" s="1935" t="s">
        <v>144</v>
      </c>
      <c r="B22" s="1198">
        <v>94</v>
      </c>
      <c r="C22" s="795">
        <v>116</v>
      </c>
      <c r="D22" s="795">
        <v>124</v>
      </c>
      <c r="E22" s="795">
        <v>128</v>
      </c>
      <c r="F22" s="795">
        <v>234</v>
      </c>
      <c r="G22" s="795">
        <v>232</v>
      </c>
      <c r="H22" s="5">
        <v>3758</v>
      </c>
      <c r="I22" s="5">
        <v>4699</v>
      </c>
      <c r="J22" s="6">
        <v>5150</v>
      </c>
      <c r="K22" s="3"/>
    </row>
    <row r="23" spans="1:11" ht="20.25" customHeight="1">
      <c r="A23" s="1935" t="s">
        <v>143</v>
      </c>
      <c r="B23" s="1198">
        <v>102</v>
      </c>
      <c r="C23" s="795">
        <v>169</v>
      </c>
      <c r="D23" s="795">
        <v>169</v>
      </c>
      <c r="E23" s="795">
        <v>175</v>
      </c>
      <c r="F23" s="795">
        <v>292</v>
      </c>
      <c r="G23" s="795">
        <v>337</v>
      </c>
      <c r="H23" s="5">
        <v>3071</v>
      </c>
      <c r="I23" s="5">
        <v>4271</v>
      </c>
      <c r="J23" s="6">
        <v>4680</v>
      </c>
      <c r="K23" s="3"/>
    </row>
    <row r="24" spans="1:11" ht="20.25" customHeight="1">
      <c r="A24" s="1935" t="s">
        <v>142</v>
      </c>
      <c r="B24" s="1198">
        <v>183</v>
      </c>
      <c r="C24" s="795">
        <v>249</v>
      </c>
      <c r="D24" s="795">
        <v>270</v>
      </c>
      <c r="E24" s="795">
        <v>142</v>
      </c>
      <c r="F24" s="795">
        <v>213</v>
      </c>
      <c r="G24" s="795">
        <v>185</v>
      </c>
      <c r="H24" s="5">
        <v>3324</v>
      </c>
      <c r="I24" s="5">
        <v>4431</v>
      </c>
      <c r="J24" s="6">
        <v>4865</v>
      </c>
      <c r="K24" s="3"/>
    </row>
    <row r="25" spans="1:11" ht="20.25" customHeight="1">
      <c r="A25" s="1935" t="s">
        <v>141</v>
      </c>
      <c r="B25" s="1198">
        <v>134</v>
      </c>
      <c r="C25" s="795">
        <v>295</v>
      </c>
      <c r="D25" s="795">
        <v>330</v>
      </c>
      <c r="E25" s="795">
        <v>122</v>
      </c>
      <c r="F25" s="795">
        <v>231</v>
      </c>
      <c r="G25" s="795">
        <v>266</v>
      </c>
      <c r="H25" s="5">
        <v>2030</v>
      </c>
      <c r="I25" s="5">
        <v>2626</v>
      </c>
      <c r="J25" s="6">
        <v>2992</v>
      </c>
      <c r="K25" s="3"/>
    </row>
    <row r="26" spans="1:11" ht="20.25" customHeight="1">
      <c r="A26" s="1935" t="s">
        <v>140</v>
      </c>
      <c r="B26" s="1198">
        <v>56</v>
      </c>
      <c r="C26" s="795">
        <v>128</v>
      </c>
      <c r="D26" s="795">
        <v>111</v>
      </c>
      <c r="E26" s="795">
        <v>144</v>
      </c>
      <c r="F26" s="795">
        <v>226</v>
      </c>
      <c r="G26" s="795">
        <v>260</v>
      </c>
      <c r="H26" s="5">
        <v>3394</v>
      </c>
      <c r="I26" s="5">
        <v>4312</v>
      </c>
      <c r="J26" s="6">
        <v>4500</v>
      </c>
      <c r="K26" s="3"/>
    </row>
    <row r="27" spans="1:11" ht="20.25" customHeight="1">
      <c r="A27" s="1935" t="s">
        <v>139</v>
      </c>
      <c r="B27" s="1198">
        <v>135</v>
      </c>
      <c r="C27" s="795">
        <v>294</v>
      </c>
      <c r="D27" s="795">
        <v>275</v>
      </c>
      <c r="E27" s="795">
        <v>111</v>
      </c>
      <c r="F27" s="795">
        <v>145</v>
      </c>
      <c r="G27" s="795">
        <v>160</v>
      </c>
      <c r="H27" s="5">
        <v>4090</v>
      </c>
      <c r="I27" s="5">
        <v>5534</v>
      </c>
      <c r="J27" s="6">
        <v>5839</v>
      </c>
      <c r="K27" s="3"/>
    </row>
    <row r="28" spans="1:11" ht="20.25" customHeight="1">
      <c r="A28" s="1935" t="s">
        <v>138</v>
      </c>
      <c r="B28" s="1198">
        <v>95</v>
      </c>
      <c r="C28" s="795">
        <v>126</v>
      </c>
      <c r="D28" s="795">
        <v>114</v>
      </c>
      <c r="E28" s="795">
        <v>185</v>
      </c>
      <c r="F28" s="795">
        <v>170</v>
      </c>
      <c r="G28" s="795">
        <v>178</v>
      </c>
      <c r="H28" s="5">
        <v>3416</v>
      </c>
      <c r="I28" s="5">
        <v>3810</v>
      </c>
      <c r="J28" s="6">
        <v>3739</v>
      </c>
      <c r="K28" s="3"/>
    </row>
    <row r="29" spans="1:11">
      <c r="A29" s="91"/>
      <c r="B29" s="91"/>
      <c r="C29" s="91"/>
      <c r="D29" s="91"/>
      <c r="E29" s="91"/>
      <c r="F29" s="91"/>
      <c r="G29" s="91"/>
      <c r="H29" s="91"/>
      <c r="I29" s="92"/>
      <c r="J29" s="91"/>
    </row>
    <row r="30" spans="1:11">
      <c r="A30" s="91"/>
      <c r="B30" s="91"/>
      <c r="C30" s="91"/>
      <c r="D30" s="91"/>
      <c r="E30" s="91"/>
      <c r="F30" s="91"/>
      <c r="G30" s="91"/>
      <c r="I30" s="173"/>
    </row>
    <row r="31" spans="1:11">
      <c r="A31" s="91"/>
      <c r="B31" s="91"/>
      <c r="C31" s="91"/>
      <c r="D31" s="91"/>
      <c r="E31" s="91"/>
      <c r="F31" s="91"/>
      <c r="G31" s="91"/>
      <c r="I31" s="173"/>
    </row>
    <row r="32" spans="1:11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8">
    <mergeCell ref="A5:A9"/>
    <mergeCell ref="E6:G6"/>
    <mergeCell ref="B7:D7"/>
    <mergeCell ref="E7:G7"/>
    <mergeCell ref="H6:J6"/>
    <mergeCell ref="B8:G8"/>
    <mergeCell ref="B9:G9"/>
    <mergeCell ref="H7:J9"/>
  </mergeCells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zoomScaleNormal="100" workbookViewId="0">
      <selection activeCell="I16" sqref="I16"/>
    </sheetView>
  </sheetViews>
  <sheetFormatPr defaultColWidth="9.140625" defaultRowHeight="12.75"/>
  <cols>
    <col min="1" max="1" width="30" style="43" customWidth="1"/>
    <col min="2" max="2" width="10.28515625" style="43" customWidth="1"/>
    <col min="3" max="3" width="10.85546875" style="43" customWidth="1"/>
    <col min="4" max="4" width="11.140625" style="43" customWidth="1"/>
    <col min="5" max="5" width="11.28515625" style="43" customWidth="1"/>
    <col min="6" max="6" width="10.7109375" style="173" customWidth="1"/>
    <col min="7" max="7" width="13" style="43" customWidth="1"/>
    <col min="8" max="16384" width="9.140625" style="43"/>
  </cols>
  <sheetData>
    <row r="1" spans="1:7" ht="15.75">
      <c r="A1" s="91" t="s">
        <v>3113</v>
      </c>
      <c r="B1" s="252"/>
      <c r="C1" s="252"/>
      <c r="D1" s="252"/>
      <c r="E1" s="252"/>
      <c r="F1" s="92"/>
      <c r="G1" s="91"/>
    </row>
    <row r="2" spans="1:7" ht="16.5" thickBot="1">
      <c r="A2" s="2136" t="s">
        <v>3114</v>
      </c>
      <c r="B2" s="2136"/>
      <c r="C2" s="2136"/>
      <c r="D2" s="2136"/>
      <c r="E2" s="2136"/>
      <c r="F2" s="2136"/>
      <c r="G2" s="2303"/>
    </row>
    <row r="3" spans="1:7" ht="43.5" customHeight="1" thickBot="1">
      <c r="A3" s="1392" t="s">
        <v>3115</v>
      </c>
      <c r="B3" s="1986">
        <v>2005</v>
      </c>
      <c r="C3" s="1414">
        <v>2010</v>
      </c>
      <c r="D3" s="1420">
        <v>2013</v>
      </c>
      <c r="E3" s="1414">
        <v>2015</v>
      </c>
      <c r="F3" s="1414">
        <v>2016</v>
      </c>
      <c r="G3" s="91"/>
    </row>
    <row r="4" spans="1:7">
      <c r="A4" s="91"/>
      <c r="B4" s="91"/>
      <c r="C4" s="91"/>
      <c r="D4" s="91"/>
      <c r="E4" s="91"/>
      <c r="F4" s="92"/>
      <c r="G4" s="92"/>
    </row>
    <row r="5" spans="1:7">
      <c r="A5" s="812" t="s">
        <v>357</v>
      </c>
      <c r="B5" s="812"/>
      <c r="C5" s="812"/>
      <c r="D5" s="812"/>
      <c r="E5" s="812"/>
      <c r="F5" s="811"/>
      <c r="G5" s="92"/>
    </row>
    <row r="6" spans="1:7" ht="13.5">
      <c r="A6" s="2117" t="s">
        <v>356</v>
      </c>
      <c r="B6" s="2117"/>
      <c r="C6" s="2117"/>
      <c r="D6" s="2117"/>
      <c r="E6" s="2117"/>
      <c r="F6" s="2117"/>
      <c r="G6" s="92"/>
    </row>
    <row r="7" spans="1:7">
      <c r="A7" s="790" t="s">
        <v>6</v>
      </c>
      <c r="B7" s="813">
        <v>418.9</v>
      </c>
      <c r="C7" s="813">
        <v>477.7</v>
      </c>
      <c r="D7" s="1987">
        <v>536</v>
      </c>
      <c r="E7" s="1988">
        <v>590.4</v>
      </c>
      <c r="F7" s="1245">
        <v>619.5</v>
      </c>
      <c r="G7" s="91"/>
    </row>
    <row r="8" spans="1:7" ht="13.5">
      <c r="A8" s="793" t="s">
        <v>5</v>
      </c>
      <c r="B8" s="766"/>
      <c r="C8" s="769"/>
      <c r="D8" s="1236"/>
      <c r="E8" s="1219"/>
      <c r="F8" s="92"/>
      <c r="G8" s="91"/>
    </row>
    <row r="9" spans="1:7">
      <c r="A9" s="799" t="s">
        <v>353</v>
      </c>
      <c r="B9" s="766">
        <v>147.9</v>
      </c>
      <c r="C9" s="766">
        <v>171.1</v>
      </c>
      <c r="D9" s="1235">
        <v>201.7</v>
      </c>
      <c r="E9" s="1220">
        <v>203.9</v>
      </c>
      <c r="F9" s="802">
        <v>218</v>
      </c>
      <c r="G9" s="91"/>
    </row>
    <row r="10" spans="1:7">
      <c r="A10" s="798" t="s">
        <v>11</v>
      </c>
      <c r="B10" s="766"/>
      <c r="C10" s="769"/>
      <c r="D10" s="1236"/>
      <c r="E10" s="1219"/>
      <c r="F10" s="92"/>
      <c r="G10" s="91"/>
    </row>
    <row r="11" spans="1:7">
      <c r="A11" s="799" t="s">
        <v>352</v>
      </c>
      <c r="B11" s="800">
        <v>271</v>
      </c>
      <c r="C11" s="766">
        <v>306.60000000000002</v>
      </c>
      <c r="D11" s="1236">
        <v>334.3</v>
      </c>
      <c r="E11" s="1220">
        <v>386.5</v>
      </c>
      <c r="F11" s="292">
        <v>401.5</v>
      </c>
      <c r="G11" s="91"/>
    </row>
    <row r="12" spans="1:7">
      <c r="A12" s="804" t="s">
        <v>351</v>
      </c>
      <c r="B12" s="769"/>
      <c r="C12" s="769"/>
      <c r="D12" s="795"/>
      <c r="E12" s="795"/>
      <c r="F12" s="92"/>
      <c r="G12" s="91"/>
    </row>
    <row r="13" spans="1:7">
      <c r="A13" s="812" t="s">
        <v>355</v>
      </c>
      <c r="B13" s="812"/>
      <c r="C13" s="812"/>
      <c r="D13" s="812"/>
      <c r="E13" s="812"/>
      <c r="F13" s="1989"/>
      <c r="G13" s="92"/>
    </row>
    <row r="14" spans="1:7" ht="13.5">
      <c r="A14" s="2117" t="s">
        <v>354</v>
      </c>
      <c r="B14" s="2113"/>
      <c r="C14" s="2113"/>
      <c r="D14" s="2113"/>
      <c r="E14" s="2113"/>
      <c r="F14" s="2113"/>
      <c r="G14" s="92"/>
    </row>
    <row r="15" spans="1:7">
      <c r="A15" s="790" t="s">
        <v>6</v>
      </c>
      <c r="B15" s="813">
        <v>26.3</v>
      </c>
      <c r="C15" s="1990">
        <v>32.1</v>
      </c>
      <c r="D15" s="1991">
        <v>36.700000000000003</v>
      </c>
      <c r="E15" s="1992">
        <v>40.6</v>
      </c>
      <c r="F15" s="1245">
        <v>42.6</v>
      </c>
      <c r="G15" s="91"/>
    </row>
    <row r="16" spans="1:7" ht="13.5">
      <c r="A16" s="793" t="s">
        <v>5</v>
      </c>
      <c r="B16" s="766"/>
      <c r="C16" s="1950"/>
      <c r="D16" s="1236"/>
      <c r="E16" s="1240"/>
      <c r="F16" s="92"/>
      <c r="G16" s="91"/>
    </row>
    <row r="17" spans="1:9">
      <c r="A17" s="799" t="s">
        <v>353</v>
      </c>
      <c r="B17" s="766">
        <v>9.3000000000000007</v>
      </c>
      <c r="C17" s="1841">
        <v>11.5</v>
      </c>
      <c r="D17" s="1235">
        <v>13.8</v>
      </c>
      <c r="E17" s="1993">
        <v>14</v>
      </c>
      <c r="F17" s="124">
        <v>15</v>
      </c>
      <c r="G17" s="91"/>
    </row>
    <row r="18" spans="1:9">
      <c r="A18" s="798" t="s">
        <v>11</v>
      </c>
      <c r="B18" s="766"/>
      <c r="C18" s="1841"/>
      <c r="D18" s="1236"/>
      <c r="E18" s="1240"/>
      <c r="F18" s="92"/>
      <c r="G18" s="91"/>
    </row>
    <row r="19" spans="1:9">
      <c r="A19" s="799" t="s">
        <v>352</v>
      </c>
      <c r="B19" s="800">
        <v>17</v>
      </c>
      <c r="C19" s="1841">
        <v>20.6</v>
      </c>
      <c r="D19" s="1235">
        <v>22.9</v>
      </c>
      <c r="E19" s="1240">
        <v>26.6</v>
      </c>
      <c r="F19" s="92">
        <v>27.6</v>
      </c>
      <c r="G19" s="91"/>
    </row>
    <row r="20" spans="1:9">
      <c r="A20" s="804" t="s">
        <v>351</v>
      </c>
      <c r="B20" s="769"/>
      <c r="C20" s="1841"/>
      <c r="D20" s="795"/>
      <c r="E20" s="795"/>
      <c r="F20" s="92"/>
      <c r="G20" s="91"/>
    </row>
    <row r="21" spans="1:9">
      <c r="A21" s="1994"/>
      <c r="B21" s="92"/>
      <c r="C21" s="92"/>
      <c r="D21" s="92"/>
      <c r="E21" s="92"/>
      <c r="F21" s="92"/>
      <c r="G21" s="92"/>
    </row>
    <row r="22" spans="1:9" s="176" customFormat="1" ht="12.75" customHeight="1">
      <c r="A22" s="2213" t="s">
        <v>3112</v>
      </c>
      <c r="B22" s="2213"/>
      <c r="C22" s="2213"/>
      <c r="D22" s="2213"/>
      <c r="E22" s="2213"/>
      <c r="F22" s="2213"/>
      <c r="G22" s="2213"/>
    </row>
    <row r="23" spans="1:9" s="176" customFormat="1" ht="14.25" customHeight="1">
      <c r="A23" s="2204" t="s">
        <v>350</v>
      </c>
      <c r="B23" s="2201"/>
      <c r="C23" s="2201"/>
      <c r="D23" s="2201"/>
      <c r="E23" s="2201"/>
      <c r="F23" s="2201"/>
      <c r="G23" s="2201"/>
    </row>
    <row r="24" spans="1:9">
      <c r="A24" s="93"/>
      <c r="B24" s="93"/>
      <c r="C24" s="93"/>
      <c r="D24" s="93"/>
      <c r="E24" s="93"/>
      <c r="F24" s="94"/>
      <c r="G24" s="93"/>
      <c r="H24" s="176"/>
      <c r="I24" s="176"/>
    </row>
    <row r="25" spans="1:9">
      <c r="A25" s="91"/>
      <c r="B25" s="91"/>
      <c r="C25" s="91"/>
      <c r="D25" s="91"/>
      <c r="E25" s="91"/>
      <c r="F25" s="92"/>
      <c r="G25" s="91"/>
    </row>
    <row r="26" spans="1:9">
      <c r="A26" s="91"/>
      <c r="B26" s="91"/>
      <c r="C26" s="91"/>
      <c r="D26" s="91"/>
      <c r="E26" s="91"/>
      <c r="F26" s="92"/>
      <c r="G26" s="91"/>
    </row>
    <row r="27" spans="1:9">
      <c r="A27" s="91"/>
      <c r="B27" s="91"/>
      <c r="C27" s="91"/>
      <c r="D27" s="91"/>
      <c r="E27" s="91"/>
      <c r="F27" s="92"/>
      <c r="G27" s="91"/>
    </row>
    <row r="28" spans="1:9">
      <c r="A28" s="91"/>
      <c r="B28" s="91"/>
      <c r="C28" s="91"/>
      <c r="D28" s="91"/>
      <c r="E28" s="91"/>
      <c r="F28" s="92"/>
      <c r="G28" s="91"/>
    </row>
    <row r="29" spans="1:9">
      <c r="A29" s="91"/>
      <c r="B29" s="91"/>
      <c r="C29" s="91"/>
      <c r="D29" s="91"/>
      <c r="E29" s="91"/>
      <c r="F29" s="92"/>
      <c r="G29" s="91"/>
    </row>
    <row r="30" spans="1:9">
      <c r="A30" s="91"/>
      <c r="B30" s="91"/>
      <c r="C30" s="91"/>
      <c r="D30" s="91"/>
      <c r="E30" s="91"/>
      <c r="F30" s="92"/>
      <c r="G30" s="91"/>
    </row>
    <row r="31" spans="1:9">
      <c r="A31" s="91"/>
      <c r="B31" s="91"/>
      <c r="C31" s="91"/>
      <c r="D31" s="91"/>
      <c r="E31" s="91"/>
      <c r="F31" s="92"/>
      <c r="G31" s="91"/>
    </row>
    <row r="32" spans="1:9">
      <c r="A32" s="91"/>
      <c r="B32" s="91"/>
      <c r="C32" s="91"/>
      <c r="D32" s="91"/>
      <c r="E32" s="91"/>
      <c r="F32" s="92"/>
      <c r="G32" s="91"/>
    </row>
    <row r="33" spans="1:7">
      <c r="A33" s="91"/>
      <c r="B33" s="91"/>
      <c r="C33" s="91"/>
      <c r="D33" s="91"/>
      <c r="E33" s="91"/>
      <c r="F33" s="92"/>
      <c r="G33" s="91"/>
    </row>
    <row r="34" spans="1:7">
      <c r="A34" s="91"/>
      <c r="B34" s="91"/>
      <c r="C34" s="91"/>
      <c r="D34" s="91"/>
      <c r="E34" s="91"/>
      <c r="F34" s="92"/>
      <c r="G34" s="91"/>
    </row>
    <row r="35" spans="1:7">
      <c r="A35" s="91"/>
      <c r="B35" s="91"/>
      <c r="C35" s="91"/>
      <c r="D35" s="91"/>
      <c r="E35" s="91"/>
      <c r="F35" s="92"/>
      <c r="G35" s="91"/>
    </row>
    <row r="36" spans="1:7">
      <c r="A36" s="91"/>
      <c r="B36" s="91"/>
      <c r="C36" s="91"/>
      <c r="D36" s="91"/>
      <c r="E36" s="91"/>
      <c r="F36" s="92"/>
      <c r="G36" s="91"/>
    </row>
    <row r="37" spans="1:7">
      <c r="A37" s="91"/>
      <c r="B37" s="91"/>
      <c r="C37" s="91"/>
      <c r="D37" s="91"/>
      <c r="E37" s="91"/>
      <c r="F37" s="92"/>
      <c r="G37" s="91"/>
    </row>
    <row r="38" spans="1:7">
      <c r="A38" s="91"/>
      <c r="B38" s="91"/>
      <c r="C38" s="91"/>
      <c r="D38" s="91"/>
      <c r="E38" s="91"/>
      <c r="F38" s="92"/>
      <c r="G38" s="91"/>
    </row>
    <row r="39" spans="1:7">
      <c r="A39" s="91"/>
      <c r="B39" s="91"/>
      <c r="C39" s="91"/>
      <c r="D39" s="91"/>
      <c r="E39" s="91"/>
      <c r="F39" s="92"/>
      <c r="G39" s="91"/>
    </row>
    <row r="40" spans="1:7">
      <c r="A40" s="91"/>
      <c r="B40" s="91"/>
      <c r="C40" s="91"/>
      <c r="D40" s="91"/>
      <c r="E40" s="91"/>
      <c r="F40" s="92"/>
      <c r="G40" s="91"/>
    </row>
    <row r="41" spans="1:7">
      <c r="A41" s="91"/>
      <c r="B41" s="91"/>
      <c r="C41" s="91"/>
      <c r="D41" s="91"/>
      <c r="E41" s="91"/>
      <c r="F41" s="92"/>
      <c r="G41" s="91"/>
    </row>
    <row r="42" spans="1:7">
      <c r="A42" s="91"/>
      <c r="B42" s="91"/>
      <c r="C42" s="91"/>
      <c r="D42" s="91"/>
      <c r="E42" s="91"/>
      <c r="F42" s="92"/>
      <c r="G42" s="91"/>
    </row>
    <row r="43" spans="1:7">
      <c r="A43" s="91"/>
      <c r="B43" s="91"/>
      <c r="C43" s="91"/>
      <c r="D43" s="91"/>
      <c r="E43" s="91"/>
      <c r="F43" s="92"/>
      <c r="G43" s="91"/>
    </row>
    <row r="44" spans="1:7">
      <c r="A44" s="91"/>
      <c r="B44" s="91"/>
      <c r="C44" s="91"/>
      <c r="D44" s="91"/>
      <c r="E44" s="91"/>
      <c r="F44" s="92"/>
      <c r="G44" s="91"/>
    </row>
    <row r="45" spans="1:7">
      <c r="A45" s="91"/>
      <c r="B45" s="91"/>
      <c r="C45" s="91"/>
      <c r="D45" s="91"/>
      <c r="E45" s="91"/>
      <c r="F45" s="92"/>
      <c r="G45" s="91"/>
    </row>
    <row r="46" spans="1:7">
      <c r="A46" s="91"/>
      <c r="B46" s="91"/>
      <c r="C46" s="91"/>
      <c r="D46" s="91"/>
      <c r="E46" s="91"/>
      <c r="F46" s="92"/>
      <c r="G46" s="91"/>
    </row>
    <row r="47" spans="1:7">
      <c r="A47" s="91"/>
      <c r="B47" s="91"/>
      <c r="C47" s="91"/>
      <c r="D47" s="91"/>
      <c r="E47" s="91"/>
      <c r="F47" s="92"/>
      <c r="G47" s="91"/>
    </row>
    <row r="48" spans="1:7">
      <c r="A48" s="91"/>
      <c r="B48" s="91"/>
      <c r="C48" s="91"/>
      <c r="D48" s="91"/>
      <c r="E48" s="91"/>
      <c r="F48" s="92"/>
      <c r="G48" s="91"/>
    </row>
    <row r="49" spans="1:7">
      <c r="A49" s="91"/>
      <c r="B49" s="91"/>
      <c r="C49" s="91"/>
      <c r="D49" s="91"/>
      <c r="E49" s="91"/>
      <c r="F49" s="92"/>
      <c r="G49" s="91"/>
    </row>
    <row r="50" spans="1:7">
      <c r="A50" s="91"/>
      <c r="B50" s="91"/>
      <c r="C50" s="91"/>
      <c r="D50" s="91"/>
      <c r="E50" s="91"/>
      <c r="F50" s="92"/>
      <c r="G50" s="91"/>
    </row>
    <row r="51" spans="1:7">
      <c r="A51" s="91"/>
      <c r="B51" s="91"/>
      <c r="C51" s="91"/>
      <c r="D51" s="91"/>
      <c r="E51" s="91"/>
      <c r="F51" s="92"/>
      <c r="G51" s="91"/>
    </row>
    <row r="52" spans="1:7">
      <c r="A52" s="91"/>
      <c r="B52" s="91"/>
      <c r="C52" s="91"/>
      <c r="D52" s="91"/>
      <c r="E52" s="91"/>
      <c r="F52" s="92"/>
      <c r="G52" s="91"/>
    </row>
    <row r="53" spans="1:7">
      <c r="A53" s="91"/>
      <c r="B53" s="91"/>
      <c r="C53" s="91"/>
      <c r="D53" s="91"/>
      <c r="E53" s="91"/>
      <c r="F53" s="92"/>
      <c r="G53" s="91"/>
    </row>
    <row r="54" spans="1:7">
      <c r="A54" s="91"/>
      <c r="B54" s="91"/>
      <c r="C54" s="91"/>
      <c r="D54" s="91"/>
      <c r="E54" s="91"/>
      <c r="F54" s="92"/>
      <c r="G54" s="91"/>
    </row>
    <row r="55" spans="1:7">
      <c r="A55" s="91"/>
      <c r="B55" s="91"/>
      <c r="C55" s="91"/>
      <c r="D55" s="91"/>
      <c r="E55" s="91"/>
      <c r="F55" s="92"/>
      <c r="G55" s="91"/>
    </row>
    <row r="56" spans="1:7">
      <c r="A56" s="91"/>
      <c r="B56" s="91"/>
      <c r="C56" s="91"/>
      <c r="D56" s="91"/>
      <c r="E56" s="91"/>
      <c r="F56" s="92"/>
      <c r="G56" s="91"/>
    </row>
    <row r="57" spans="1:7">
      <c r="A57" s="91"/>
      <c r="B57" s="91"/>
      <c r="C57" s="91"/>
      <c r="D57" s="91"/>
      <c r="E57" s="91"/>
      <c r="F57" s="92"/>
      <c r="G57" s="91"/>
    </row>
    <row r="58" spans="1:7">
      <c r="A58" s="91"/>
      <c r="B58" s="91"/>
      <c r="C58" s="91"/>
      <c r="D58" s="91"/>
      <c r="E58" s="91"/>
      <c r="F58" s="92"/>
      <c r="G58" s="91"/>
    </row>
    <row r="59" spans="1:7">
      <c r="A59" s="91"/>
      <c r="B59" s="91"/>
      <c r="C59" s="91"/>
      <c r="D59" s="91"/>
      <c r="E59" s="91"/>
      <c r="F59" s="92"/>
      <c r="G59" s="91"/>
    </row>
    <row r="60" spans="1:7">
      <c r="A60" s="91"/>
      <c r="B60" s="91"/>
      <c r="C60" s="91"/>
      <c r="D60" s="91"/>
      <c r="E60" s="91"/>
      <c r="F60" s="92"/>
      <c r="G60" s="91"/>
    </row>
    <row r="61" spans="1:7">
      <c r="A61" s="91"/>
      <c r="B61" s="91"/>
      <c r="C61" s="91"/>
      <c r="D61" s="91"/>
      <c r="E61" s="91"/>
      <c r="F61" s="92"/>
      <c r="G61" s="91"/>
    </row>
    <row r="62" spans="1:7">
      <c r="A62" s="91"/>
      <c r="B62" s="91"/>
      <c r="C62" s="91"/>
      <c r="D62" s="91"/>
      <c r="E62" s="91"/>
      <c r="F62" s="92"/>
      <c r="G62" s="91"/>
    </row>
    <row r="63" spans="1:7">
      <c r="A63" s="91"/>
      <c r="B63" s="91"/>
      <c r="C63" s="91"/>
      <c r="D63" s="91"/>
      <c r="E63" s="91"/>
      <c r="F63" s="92"/>
      <c r="G63" s="91"/>
    </row>
    <row r="64" spans="1:7">
      <c r="A64" s="91"/>
      <c r="B64" s="91"/>
      <c r="C64" s="91"/>
      <c r="D64" s="91"/>
      <c r="E64" s="91"/>
      <c r="F64" s="92"/>
      <c r="G64" s="91"/>
    </row>
    <row r="65" spans="1:7">
      <c r="A65" s="91"/>
      <c r="B65" s="91"/>
      <c r="C65" s="91"/>
      <c r="D65" s="91"/>
      <c r="E65" s="91"/>
      <c r="F65" s="92"/>
      <c r="G65" s="91"/>
    </row>
    <row r="66" spans="1:7">
      <c r="A66" s="91"/>
      <c r="B66" s="91"/>
      <c r="C66" s="91"/>
      <c r="D66" s="91"/>
      <c r="E66" s="91"/>
      <c r="F66" s="92"/>
      <c r="G66" s="91"/>
    </row>
    <row r="67" spans="1:7">
      <c r="A67" s="91"/>
      <c r="B67" s="91"/>
      <c r="C67" s="91"/>
      <c r="D67" s="91"/>
      <c r="E67" s="91"/>
      <c r="F67" s="92"/>
      <c r="G67" s="91"/>
    </row>
    <row r="68" spans="1:7">
      <c r="A68" s="91"/>
      <c r="B68" s="91"/>
      <c r="C68" s="91"/>
      <c r="D68" s="91"/>
      <c r="E68" s="91"/>
      <c r="F68" s="92"/>
      <c r="G68" s="91"/>
    </row>
    <row r="69" spans="1:7">
      <c r="A69" s="91"/>
      <c r="B69" s="91"/>
      <c r="C69" s="91"/>
      <c r="D69" s="91"/>
      <c r="E69" s="91"/>
      <c r="F69" s="92"/>
      <c r="G69" s="91"/>
    </row>
    <row r="70" spans="1:7">
      <c r="A70" s="91"/>
      <c r="B70" s="91"/>
      <c r="C70" s="91"/>
      <c r="D70" s="91"/>
      <c r="E70" s="91"/>
      <c r="F70" s="92"/>
      <c r="G70" s="91"/>
    </row>
    <row r="71" spans="1:7">
      <c r="A71" s="91"/>
      <c r="B71" s="91"/>
      <c r="C71" s="91"/>
      <c r="D71" s="91"/>
      <c r="E71" s="91"/>
      <c r="F71" s="92"/>
      <c r="G71" s="91"/>
    </row>
    <row r="72" spans="1:7">
      <c r="A72" s="91"/>
      <c r="B72" s="91"/>
      <c r="C72" s="91"/>
      <c r="D72" s="91"/>
      <c r="E72" s="91"/>
      <c r="F72" s="92"/>
      <c r="G72" s="91"/>
    </row>
    <row r="73" spans="1:7">
      <c r="A73" s="91"/>
      <c r="B73" s="91"/>
      <c r="C73" s="91"/>
      <c r="D73" s="91"/>
      <c r="E73" s="91"/>
      <c r="F73" s="92"/>
      <c r="G73" s="91"/>
    </row>
    <row r="74" spans="1:7">
      <c r="A74" s="91"/>
      <c r="B74" s="91"/>
      <c r="C74" s="91"/>
      <c r="D74" s="91"/>
      <c r="E74" s="91"/>
      <c r="F74" s="92"/>
      <c r="G74" s="91"/>
    </row>
    <row r="75" spans="1:7">
      <c r="A75" s="91"/>
      <c r="B75" s="91"/>
      <c r="C75" s="91"/>
      <c r="D75" s="91"/>
      <c r="E75" s="91"/>
      <c r="F75" s="92"/>
      <c r="G75" s="91"/>
    </row>
    <row r="76" spans="1:7">
      <c r="A76" s="91"/>
      <c r="B76" s="91"/>
      <c r="C76" s="91"/>
      <c r="D76" s="91"/>
      <c r="E76" s="91"/>
      <c r="F76" s="92"/>
      <c r="G76" s="91"/>
    </row>
    <row r="77" spans="1:7">
      <c r="A77" s="91"/>
      <c r="B77" s="91"/>
      <c r="C77" s="91"/>
      <c r="D77" s="91"/>
      <c r="E77" s="91"/>
      <c r="F77" s="92"/>
      <c r="G77" s="91"/>
    </row>
    <row r="78" spans="1:7">
      <c r="A78" s="91"/>
      <c r="B78" s="91"/>
      <c r="C78" s="91"/>
      <c r="D78" s="91"/>
      <c r="E78" s="91"/>
      <c r="F78" s="92"/>
      <c r="G78" s="91"/>
    </row>
    <row r="79" spans="1:7">
      <c r="A79" s="91"/>
      <c r="B79" s="91"/>
      <c r="C79" s="91"/>
      <c r="D79" s="91"/>
      <c r="E79" s="91"/>
      <c r="F79" s="92"/>
      <c r="G79" s="91"/>
    </row>
    <row r="80" spans="1:7">
      <c r="A80" s="91"/>
      <c r="B80" s="91"/>
      <c r="C80" s="91"/>
      <c r="D80" s="91"/>
      <c r="E80" s="91"/>
      <c r="F80" s="92"/>
      <c r="G80" s="91"/>
    </row>
    <row r="81" spans="1:7">
      <c r="A81" s="91"/>
      <c r="B81" s="91"/>
      <c r="C81" s="91"/>
      <c r="D81" s="91"/>
      <c r="E81" s="91"/>
      <c r="F81" s="92"/>
      <c r="G81" s="91"/>
    </row>
    <row r="82" spans="1:7">
      <c r="A82" s="91"/>
      <c r="B82" s="91"/>
      <c r="C82" s="91"/>
      <c r="D82" s="91"/>
      <c r="E82" s="91"/>
      <c r="F82" s="92"/>
      <c r="G82" s="91"/>
    </row>
    <row r="83" spans="1:7">
      <c r="A83" s="91"/>
      <c r="B83" s="91"/>
      <c r="C83" s="91"/>
      <c r="D83" s="91"/>
      <c r="E83" s="91"/>
      <c r="F83" s="92"/>
      <c r="G83" s="91"/>
    </row>
    <row r="84" spans="1:7">
      <c r="A84" s="91"/>
      <c r="B84" s="91"/>
      <c r="C84" s="91"/>
      <c r="D84" s="91"/>
      <c r="E84" s="91"/>
      <c r="F84" s="92"/>
      <c r="G84" s="91"/>
    </row>
    <row r="85" spans="1:7">
      <c r="A85" s="91"/>
      <c r="B85" s="91"/>
      <c r="C85" s="91"/>
      <c r="D85" s="91"/>
      <c r="E85" s="91"/>
      <c r="F85" s="92"/>
      <c r="G85" s="91"/>
    </row>
    <row r="86" spans="1:7">
      <c r="A86" s="91"/>
      <c r="B86" s="91"/>
      <c r="C86" s="91"/>
      <c r="D86" s="91"/>
      <c r="E86" s="91"/>
      <c r="F86" s="92"/>
      <c r="G86" s="91"/>
    </row>
    <row r="87" spans="1:7">
      <c r="A87" s="91"/>
      <c r="B87" s="91"/>
      <c r="C87" s="91"/>
      <c r="D87" s="91"/>
      <c r="E87" s="91"/>
      <c r="F87" s="92"/>
      <c r="G87" s="91"/>
    </row>
    <row r="88" spans="1:7">
      <c r="A88" s="91"/>
      <c r="B88" s="91"/>
      <c r="C88" s="91"/>
      <c r="D88" s="91"/>
      <c r="E88" s="91"/>
      <c r="F88" s="92"/>
      <c r="G88" s="91"/>
    </row>
    <row r="89" spans="1:7">
      <c r="A89" s="91"/>
      <c r="B89" s="91"/>
      <c r="C89" s="91"/>
      <c r="D89" s="91"/>
      <c r="E89" s="91"/>
      <c r="F89" s="92"/>
      <c r="G89" s="91"/>
    </row>
    <row r="90" spans="1:7">
      <c r="A90" s="91"/>
      <c r="B90" s="91"/>
      <c r="C90" s="91"/>
      <c r="D90" s="91"/>
      <c r="E90" s="91"/>
      <c r="F90" s="92"/>
      <c r="G90" s="91"/>
    </row>
    <row r="91" spans="1:7">
      <c r="A91" s="91"/>
      <c r="B91" s="91"/>
      <c r="C91" s="91"/>
      <c r="D91" s="91"/>
      <c r="E91" s="91"/>
      <c r="F91" s="92"/>
      <c r="G91" s="91"/>
    </row>
    <row r="92" spans="1:7">
      <c r="A92" s="91"/>
      <c r="B92" s="91"/>
      <c r="C92" s="91"/>
      <c r="D92" s="91"/>
      <c r="E92" s="91"/>
      <c r="F92" s="92"/>
      <c r="G92" s="91"/>
    </row>
    <row r="93" spans="1:7">
      <c r="A93" s="91"/>
      <c r="B93" s="91"/>
      <c r="C93" s="91"/>
      <c r="D93" s="91"/>
      <c r="E93" s="91"/>
      <c r="F93" s="92"/>
      <c r="G93" s="91"/>
    </row>
    <row r="94" spans="1:7">
      <c r="A94" s="91"/>
      <c r="B94" s="91"/>
      <c r="C94" s="91"/>
      <c r="D94" s="91"/>
      <c r="E94" s="91"/>
      <c r="F94" s="92"/>
      <c r="G94" s="91"/>
    </row>
    <row r="95" spans="1:7">
      <c r="A95" s="91"/>
      <c r="B95" s="91"/>
      <c r="C95" s="91"/>
      <c r="D95" s="91"/>
      <c r="E95" s="91"/>
      <c r="F95" s="92"/>
      <c r="G95" s="91"/>
    </row>
    <row r="96" spans="1:7">
      <c r="A96" s="91"/>
      <c r="B96" s="91"/>
      <c r="C96" s="91"/>
      <c r="D96" s="91"/>
      <c r="E96" s="91"/>
      <c r="F96" s="92"/>
      <c r="G96" s="91"/>
    </row>
    <row r="97" spans="1:7">
      <c r="A97" s="91"/>
      <c r="B97" s="91"/>
      <c r="C97" s="91"/>
      <c r="D97" s="91"/>
      <c r="E97" s="91"/>
      <c r="F97" s="92"/>
      <c r="G97" s="91"/>
    </row>
    <row r="98" spans="1:7">
      <c r="A98" s="91"/>
      <c r="B98" s="91"/>
      <c r="C98" s="91"/>
      <c r="D98" s="91"/>
      <c r="E98" s="91"/>
      <c r="F98" s="92"/>
      <c r="G98" s="91"/>
    </row>
    <row r="99" spans="1:7">
      <c r="A99" s="91"/>
      <c r="B99" s="91"/>
      <c r="C99" s="91"/>
      <c r="D99" s="91"/>
      <c r="E99" s="91"/>
      <c r="F99" s="92"/>
      <c r="G99" s="91"/>
    </row>
    <row r="100" spans="1:7">
      <c r="A100" s="91"/>
      <c r="B100" s="91"/>
      <c r="C100" s="91"/>
      <c r="D100" s="91"/>
      <c r="E100" s="91"/>
      <c r="F100" s="92"/>
      <c r="G100" s="91"/>
    </row>
    <row r="101" spans="1:7">
      <c r="A101" s="91"/>
      <c r="B101" s="91"/>
      <c r="C101" s="91"/>
      <c r="D101" s="91"/>
      <c r="E101" s="91"/>
      <c r="F101" s="92"/>
      <c r="G101" s="91"/>
    </row>
    <row r="102" spans="1:7">
      <c r="A102" s="91"/>
      <c r="B102" s="91"/>
      <c r="C102" s="91"/>
      <c r="D102" s="91"/>
      <c r="E102" s="91"/>
      <c r="F102" s="92"/>
      <c r="G102" s="91"/>
    </row>
    <row r="103" spans="1:7">
      <c r="A103" s="91"/>
      <c r="B103" s="91"/>
      <c r="C103" s="91"/>
      <c r="D103" s="91"/>
      <c r="E103" s="91"/>
      <c r="F103" s="92"/>
      <c r="G103" s="91"/>
    </row>
    <row r="104" spans="1:7">
      <c r="A104" s="91"/>
      <c r="B104" s="91"/>
      <c r="C104" s="91"/>
      <c r="D104" s="91"/>
      <c r="E104" s="91"/>
      <c r="F104" s="92"/>
      <c r="G104" s="91"/>
    </row>
    <row r="105" spans="1:7">
      <c r="A105" s="91"/>
      <c r="B105" s="91"/>
      <c r="C105" s="91"/>
      <c r="D105" s="91"/>
      <c r="E105" s="91"/>
      <c r="F105" s="92"/>
      <c r="G105" s="91"/>
    </row>
    <row r="106" spans="1:7">
      <c r="A106" s="91"/>
      <c r="B106" s="91"/>
      <c r="C106" s="91"/>
      <c r="D106" s="91"/>
      <c r="E106" s="91"/>
      <c r="F106" s="92"/>
      <c r="G106" s="91"/>
    </row>
    <row r="107" spans="1:7">
      <c r="A107" s="91"/>
      <c r="B107" s="91"/>
      <c r="C107" s="91"/>
      <c r="D107" s="91"/>
      <c r="E107" s="91"/>
      <c r="F107" s="92"/>
      <c r="G107" s="91"/>
    </row>
    <row r="108" spans="1:7">
      <c r="A108" s="91"/>
      <c r="B108" s="91"/>
      <c r="C108" s="91"/>
      <c r="D108" s="91"/>
      <c r="E108" s="91"/>
      <c r="F108" s="92"/>
      <c r="G108" s="91"/>
    </row>
    <row r="109" spans="1:7">
      <c r="A109" s="91"/>
      <c r="B109" s="91"/>
      <c r="C109" s="91"/>
      <c r="D109" s="91"/>
      <c r="E109" s="91"/>
      <c r="F109" s="92"/>
      <c r="G109" s="91"/>
    </row>
    <row r="110" spans="1:7">
      <c r="A110" s="91"/>
      <c r="B110" s="91"/>
      <c r="C110" s="91"/>
      <c r="D110" s="91"/>
      <c r="E110" s="91"/>
      <c r="F110" s="92"/>
      <c r="G110" s="91"/>
    </row>
    <row r="111" spans="1:7">
      <c r="A111" s="91"/>
      <c r="B111" s="91"/>
      <c r="C111" s="91"/>
      <c r="D111" s="91"/>
      <c r="E111" s="91"/>
      <c r="F111" s="92"/>
      <c r="G111" s="91"/>
    </row>
    <row r="112" spans="1:7">
      <c r="A112" s="91"/>
      <c r="B112" s="91"/>
      <c r="C112" s="91"/>
      <c r="D112" s="91"/>
      <c r="E112" s="91"/>
      <c r="F112" s="92"/>
      <c r="G112" s="91"/>
    </row>
    <row r="113" spans="1:7">
      <c r="A113" s="91"/>
      <c r="B113" s="91"/>
      <c r="C113" s="91"/>
      <c r="D113" s="91"/>
      <c r="E113" s="91"/>
      <c r="F113" s="92"/>
      <c r="G113" s="91"/>
    </row>
    <row r="114" spans="1:7">
      <c r="A114" s="91"/>
      <c r="B114" s="91"/>
      <c r="C114" s="91"/>
      <c r="D114" s="91"/>
      <c r="E114" s="91"/>
      <c r="F114" s="92"/>
      <c r="G114" s="91"/>
    </row>
    <row r="115" spans="1:7">
      <c r="A115" s="91"/>
      <c r="B115" s="91"/>
      <c r="C115" s="91"/>
      <c r="D115" s="91"/>
      <c r="E115" s="91"/>
      <c r="F115" s="92"/>
      <c r="G115" s="91"/>
    </row>
    <row r="116" spans="1:7">
      <c r="A116" s="91"/>
      <c r="B116" s="91"/>
      <c r="C116" s="91"/>
      <c r="D116" s="91"/>
      <c r="E116" s="91"/>
      <c r="F116" s="92"/>
      <c r="G116" s="91"/>
    </row>
  </sheetData>
  <mergeCells count="5">
    <mergeCell ref="A6:F6"/>
    <mergeCell ref="A14:F14"/>
    <mergeCell ref="A2:G2"/>
    <mergeCell ref="A22:G22"/>
    <mergeCell ref="A23:G23"/>
  </mergeCells>
  <pageMargins left="0.59055118110236227" right="0.39370078740157483" top="0.59055118110236227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zoomScaleNormal="100" workbookViewId="0">
      <selection activeCell="I16" sqref="I16"/>
    </sheetView>
  </sheetViews>
  <sheetFormatPr defaultColWidth="9.140625" defaultRowHeight="12.75"/>
  <cols>
    <col min="1" max="1" width="22.85546875" style="1" customWidth="1"/>
    <col min="2" max="3" width="13.5703125" style="1" customWidth="1"/>
    <col min="4" max="7" width="13.5703125" style="43" customWidth="1"/>
    <col min="8" max="8" width="7.42578125" style="1" customWidth="1"/>
    <col min="9" max="13" width="9.140625" style="1"/>
    <col min="14" max="14" width="11.42578125" style="1" customWidth="1"/>
    <col min="15" max="15" width="11.28515625" style="1" customWidth="1"/>
    <col min="16" max="16384" width="9.140625" style="1"/>
  </cols>
  <sheetData>
    <row r="1" spans="1:16" ht="14.25">
      <c r="A1" s="91" t="s">
        <v>3110</v>
      </c>
      <c r="B1" s="91"/>
      <c r="C1" s="91"/>
      <c r="D1" s="91"/>
      <c r="E1" s="91"/>
      <c r="F1" s="91"/>
      <c r="G1" s="91"/>
      <c r="H1" s="4"/>
    </row>
    <row r="2" spans="1:16">
      <c r="A2" s="252" t="s">
        <v>366</v>
      </c>
      <c r="B2" s="91"/>
      <c r="C2" s="91"/>
      <c r="D2" s="91"/>
      <c r="E2" s="91"/>
      <c r="F2" s="91"/>
      <c r="G2" s="91"/>
      <c r="H2" s="4"/>
    </row>
    <row r="3" spans="1:16" ht="15.75">
      <c r="A3" s="606" t="s">
        <v>3111</v>
      </c>
      <c r="B3" s="91"/>
      <c r="C3" s="91"/>
      <c r="D3" s="91"/>
      <c r="E3" s="91"/>
      <c r="F3" s="91"/>
      <c r="G3" s="91"/>
      <c r="H3" s="4"/>
    </row>
    <row r="4" spans="1:16" ht="13.5">
      <c r="A4" s="606" t="s">
        <v>365</v>
      </c>
      <c r="B4" s="91"/>
      <c r="C4" s="91"/>
      <c r="D4" s="91"/>
      <c r="E4" s="91"/>
      <c r="F4" s="91"/>
      <c r="G4" s="91"/>
      <c r="H4" s="4"/>
    </row>
    <row r="5" spans="1:16" ht="7.5" customHeight="1" thickBot="1">
      <c r="A5" s="119"/>
      <c r="B5" s="91"/>
      <c r="C5" s="91"/>
      <c r="D5" s="91"/>
      <c r="E5" s="91"/>
      <c r="F5" s="91"/>
      <c r="G5" s="91"/>
      <c r="H5" s="4"/>
    </row>
    <row r="6" spans="1:16" ht="27.75" customHeight="1">
      <c r="A6" s="1980"/>
      <c r="B6" s="1981">
        <v>2010</v>
      </c>
      <c r="C6" s="1902">
        <v>2015</v>
      </c>
      <c r="D6" s="1902">
        <v>2016</v>
      </c>
      <c r="E6" s="1902">
        <v>2010</v>
      </c>
      <c r="F6" s="1902">
        <v>2015</v>
      </c>
      <c r="G6" s="1902">
        <v>2016</v>
      </c>
      <c r="H6" s="2"/>
    </row>
    <row r="7" spans="1:16" ht="16.5" customHeight="1">
      <c r="A7" s="1318" t="s">
        <v>325</v>
      </c>
      <c r="B7" s="2263" t="s">
        <v>364</v>
      </c>
      <c r="C7" s="2295"/>
      <c r="D7" s="2295"/>
      <c r="E7" s="1982" t="s">
        <v>363</v>
      </c>
      <c r="F7" s="1983"/>
      <c r="G7" s="1983"/>
      <c r="H7" s="2"/>
    </row>
    <row r="8" spans="1:16" ht="21" customHeight="1" thickBot="1">
      <c r="A8" s="1448" t="s">
        <v>320</v>
      </c>
      <c r="B8" s="2304" t="s">
        <v>362</v>
      </c>
      <c r="C8" s="2305"/>
      <c r="D8" s="2305"/>
      <c r="E8" s="2306" t="s">
        <v>361</v>
      </c>
      <c r="F8" s="2216"/>
      <c r="G8" s="2216"/>
      <c r="H8" s="2"/>
    </row>
    <row r="9" spans="1:16">
      <c r="A9" s="797"/>
      <c r="B9" s="1204"/>
      <c r="C9" s="783"/>
      <c r="D9" s="783"/>
      <c r="E9" s="783"/>
      <c r="F9" s="1203"/>
      <c r="G9" s="1205"/>
      <c r="H9" s="4"/>
      <c r="I9" s="3"/>
    </row>
    <row r="10" spans="1:16" ht="14.25">
      <c r="A10" s="1933" t="s">
        <v>155</v>
      </c>
      <c r="B10" s="1984">
        <v>32.299999999999997</v>
      </c>
      <c r="C10" s="814">
        <v>40.6</v>
      </c>
      <c r="D10" s="814">
        <v>42.6</v>
      </c>
      <c r="E10" s="1430">
        <v>100</v>
      </c>
      <c r="F10" s="1309">
        <v>100</v>
      </c>
      <c r="G10" s="1378">
        <v>100</v>
      </c>
      <c r="H10" s="2"/>
      <c r="I10" s="3"/>
      <c r="N10" s="179"/>
      <c r="P10" s="178"/>
    </row>
    <row r="11" spans="1:16" ht="20.25" customHeight="1">
      <c r="A11" s="1934" t="s">
        <v>154</v>
      </c>
      <c r="B11" s="1198"/>
      <c r="C11" s="795"/>
      <c r="D11" s="795"/>
      <c r="E11" s="795"/>
      <c r="F11" s="91"/>
      <c r="G11" s="769"/>
      <c r="H11" s="4"/>
      <c r="I11" s="3"/>
      <c r="N11" s="148"/>
      <c r="P11" s="178"/>
    </row>
    <row r="12" spans="1:16" ht="15">
      <c r="A12" s="1935" t="s">
        <v>153</v>
      </c>
      <c r="B12" s="1985">
        <v>33.299999999999997</v>
      </c>
      <c r="C12" s="795">
        <v>40.1</v>
      </c>
      <c r="D12" s="795">
        <v>38.700000000000003</v>
      </c>
      <c r="E12" s="810">
        <v>6.4181861746710274</v>
      </c>
      <c r="F12" s="208">
        <v>6.1695145547541532</v>
      </c>
      <c r="G12" s="1140">
        <v>5.636993216617423</v>
      </c>
      <c r="H12" s="4"/>
      <c r="I12" s="3"/>
      <c r="N12" s="177"/>
      <c r="O12" s="177"/>
      <c r="P12" s="139"/>
    </row>
    <row r="13" spans="1:16" ht="15">
      <c r="A13" s="1935" t="s">
        <v>152</v>
      </c>
      <c r="B13" s="1985">
        <v>41.3</v>
      </c>
      <c r="C13" s="795">
        <v>50.3</v>
      </c>
      <c r="D13" s="795">
        <v>55.8</v>
      </c>
      <c r="E13" s="810">
        <v>9.3403980908071453</v>
      </c>
      <c r="F13" s="208">
        <v>9.0589483527732764</v>
      </c>
      <c r="G13" s="1140">
        <v>9.281915208455441</v>
      </c>
      <c r="H13" s="4"/>
      <c r="I13" s="3"/>
      <c r="N13" s="177"/>
      <c r="O13" s="177"/>
      <c r="P13" s="139"/>
    </row>
    <row r="14" spans="1:16" ht="15">
      <c r="A14" s="1935" t="s">
        <v>151</v>
      </c>
      <c r="B14" s="1985">
        <v>22.3</v>
      </c>
      <c r="C14" s="795">
        <v>24.9</v>
      </c>
      <c r="D14" s="795">
        <v>26.2</v>
      </c>
      <c r="E14" s="810">
        <v>6.456274356502627</v>
      </c>
      <c r="F14" s="208">
        <v>6.0942114617399543</v>
      </c>
      <c r="G14" s="1140">
        <v>6.0354543032109955</v>
      </c>
      <c r="H14" s="4"/>
      <c r="I14" s="3"/>
      <c r="N14" s="177"/>
      <c r="O14" s="177"/>
      <c r="P14" s="139"/>
    </row>
    <row r="15" spans="1:16" ht="15">
      <c r="A15" s="1935" t="s">
        <v>150</v>
      </c>
      <c r="B15" s="1985">
        <v>27.2</v>
      </c>
      <c r="C15" s="795">
        <v>37.5</v>
      </c>
      <c r="D15" s="795">
        <v>35.700000000000003</v>
      </c>
      <c r="E15" s="810">
        <v>2.4917883080831897</v>
      </c>
      <c r="F15" s="208">
        <v>2.4856567287390705</v>
      </c>
      <c r="G15" s="1140">
        <v>2.3032556226259731</v>
      </c>
      <c r="H15" s="4"/>
      <c r="I15" s="3"/>
      <c r="N15" s="177"/>
      <c r="O15" s="177"/>
      <c r="P15" s="139"/>
    </row>
    <row r="16" spans="1:16" ht="15">
      <c r="A16" s="1935" t="s">
        <v>149</v>
      </c>
      <c r="B16" s="1985">
        <v>32.1</v>
      </c>
      <c r="C16" s="795">
        <v>42.4</v>
      </c>
      <c r="D16" s="810">
        <v>43</v>
      </c>
      <c r="E16" s="810">
        <v>6.5700307971812855</v>
      </c>
      <c r="F16" s="208">
        <v>6.9850601097132383</v>
      </c>
      <c r="G16" s="1140">
        <v>6.6849633245633795</v>
      </c>
      <c r="H16" s="4"/>
      <c r="I16" s="3"/>
      <c r="N16" s="177"/>
      <c r="O16" s="177"/>
      <c r="P16" s="139"/>
    </row>
    <row r="17" spans="1:16" ht="15">
      <c r="A17" s="1935" t="s">
        <v>148</v>
      </c>
      <c r="B17" s="1985">
        <v>17.100000000000001</v>
      </c>
      <c r="C17" s="795">
        <v>18.899999999999999</v>
      </c>
      <c r="D17" s="795">
        <v>18.3</v>
      </c>
      <c r="E17" s="810">
        <v>2.1552307318206241</v>
      </c>
      <c r="F17" s="208">
        <v>1.7209056191500434</v>
      </c>
      <c r="G17" s="1140">
        <v>1.6513110620898435</v>
      </c>
      <c r="H17" s="4"/>
      <c r="I17" s="3"/>
      <c r="N17" s="177"/>
      <c r="O17" s="177"/>
      <c r="P17" s="139"/>
    </row>
    <row r="18" spans="1:16" ht="15">
      <c r="A18" s="1935" t="s">
        <v>147</v>
      </c>
      <c r="B18" s="1985">
        <v>31.1</v>
      </c>
      <c r="C18" s="795">
        <v>45.1</v>
      </c>
      <c r="D18" s="795">
        <v>53.4</v>
      </c>
      <c r="E18" s="810">
        <v>12.584921806395316</v>
      </c>
      <c r="F18" s="208">
        <v>14.761836854465225</v>
      </c>
      <c r="G18" s="1140">
        <v>16.547068548462583</v>
      </c>
      <c r="H18" s="4"/>
      <c r="I18" s="3"/>
      <c r="N18" s="177"/>
      <c r="O18" s="177"/>
      <c r="P18" s="139"/>
    </row>
    <row r="19" spans="1:16" ht="15">
      <c r="A19" s="1935" t="s">
        <v>146</v>
      </c>
      <c r="B19" s="1985">
        <v>43.9</v>
      </c>
      <c r="C19" s="795">
        <v>50.4</v>
      </c>
      <c r="D19" s="795">
        <v>52.9</v>
      </c>
      <c r="E19" s="810">
        <v>4.7240962585418194</v>
      </c>
      <c r="F19" s="208">
        <v>4.236909912576615</v>
      </c>
      <c r="G19" s="1140">
        <v>4.3554621806121414</v>
      </c>
      <c r="H19" s="4"/>
      <c r="I19" s="3"/>
      <c r="N19" s="177"/>
      <c r="O19" s="177"/>
      <c r="P19" s="139"/>
    </row>
    <row r="20" spans="1:16" ht="15">
      <c r="A20" s="1935" t="s">
        <v>145</v>
      </c>
      <c r="B20" s="1985">
        <v>13.6</v>
      </c>
      <c r="C20" s="795">
        <v>17.399999999999999</v>
      </c>
      <c r="D20" s="795">
        <v>18.100000000000001</v>
      </c>
      <c r="E20" s="810">
        <v>1.7397073446059188</v>
      </c>
      <c r="F20" s="208">
        <v>1.6867064898695703</v>
      </c>
      <c r="G20" s="1140">
        <v>1.715847120348341</v>
      </c>
      <c r="H20" s="4"/>
      <c r="I20" s="3"/>
      <c r="N20" s="177"/>
      <c r="O20" s="177"/>
      <c r="P20" s="139"/>
    </row>
    <row r="21" spans="1:16" ht="15">
      <c r="A21" s="1935" t="s">
        <v>144</v>
      </c>
      <c r="B21" s="1985">
        <v>28.2</v>
      </c>
      <c r="C21" s="795">
        <v>34.799999999999997</v>
      </c>
      <c r="D21" s="810">
        <v>35.299999999999997</v>
      </c>
      <c r="E21" s="810">
        <v>6.2377593477835109</v>
      </c>
      <c r="F21" s="208">
        <v>6.2289403396082994</v>
      </c>
      <c r="G21" s="1140">
        <v>6.2424351037598926</v>
      </c>
      <c r="H21" s="4"/>
      <c r="I21" s="3"/>
      <c r="N21" s="177"/>
      <c r="O21" s="177"/>
      <c r="P21" s="139"/>
    </row>
    <row r="22" spans="1:16" ht="15">
      <c r="A22" s="1935" t="s">
        <v>143</v>
      </c>
      <c r="B22" s="1985">
        <v>35.5</v>
      </c>
      <c r="C22" s="795">
        <v>44.7</v>
      </c>
      <c r="D22" s="795">
        <v>51.6</v>
      </c>
      <c r="E22" s="810">
        <v>5.5821596799463045</v>
      </c>
      <c r="F22" s="208">
        <v>5.7648243501242309</v>
      </c>
      <c r="G22" s="1140">
        <v>6.0351469755812088</v>
      </c>
      <c r="H22" s="4"/>
      <c r="I22" s="3"/>
      <c r="N22" s="177"/>
      <c r="O22" s="177"/>
      <c r="P22" s="139"/>
    </row>
    <row r="23" spans="1:16" ht="15">
      <c r="A23" s="1935" t="s">
        <v>142</v>
      </c>
      <c r="B23" s="1985">
        <v>31.2</v>
      </c>
      <c r="C23" s="795">
        <v>38.700000000000003</v>
      </c>
      <c r="D23" s="795">
        <v>38.299999999999997</v>
      </c>
      <c r="E23" s="810">
        <v>2.5553223456102998</v>
      </c>
      <c r="F23" s="208">
        <v>2.3391016386414569</v>
      </c>
      <c r="G23" s="1140">
        <v>2.2773694034561194</v>
      </c>
      <c r="H23" s="4"/>
      <c r="I23" s="3"/>
      <c r="N23" s="177"/>
      <c r="O23" s="177"/>
      <c r="P23" s="139"/>
    </row>
    <row r="24" spans="1:16" ht="15">
      <c r="A24" s="1935" t="s">
        <v>141</v>
      </c>
      <c r="B24" s="1985">
        <v>18.399999999999999</v>
      </c>
      <c r="C24" s="795">
        <v>25.4</v>
      </c>
      <c r="D24" s="795">
        <v>25.3</v>
      </c>
      <c r="E24" s="810">
        <v>1.99306720602122</v>
      </c>
      <c r="F24" s="208">
        <v>2.0681782252934826</v>
      </c>
      <c r="G24" s="1140">
        <v>2.0031937732633014</v>
      </c>
      <c r="H24" s="4"/>
      <c r="I24" s="3"/>
      <c r="N24" s="177"/>
      <c r="O24" s="177"/>
      <c r="P24" s="139"/>
    </row>
    <row r="25" spans="1:16" ht="15">
      <c r="A25" s="1935" t="s">
        <v>140</v>
      </c>
      <c r="B25" s="1985">
        <v>32.299999999999997</v>
      </c>
      <c r="C25" s="795">
        <v>37.5</v>
      </c>
      <c r="D25" s="795">
        <v>35.5</v>
      </c>
      <c r="E25" s="810">
        <v>6.7780014271736837</v>
      </c>
      <c r="F25" s="208">
        <v>6.3217833890100303</v>
      </c>
      <c r="G25" s="1140">
        <v>5.8492342588297221</v>
      </c>
      <c r="H25" s="4"/>
      <c r="I25" s="3"/>
      <c r="N25" s="177"/>
      <c r="O25" s="177"/>
      <c r="P25" s="139"/>
    </row>
    <row r="26" spans="1:16" ht="15">
      <c r="A26" s="1935" t="s">
        <v>139</v>
      </c>
      <c r="B26" s="1985">
        <v>49.9</v>
      </c>
      <c r="C26" s="795">
        <v>64.900000000000006</v>
      </c>
      <c r="D26" s="795">
        <v>67.599999999999994</v>
      </c>
      <c r="E26" s="810">
        <v>18.5532036720465</v>
      </c>
      <c r="F26" s="208">
        <v>19.09518053361699</v>
      </c>
      <c r="G26" s="1140">
        <v>18.46158506478368</v>
      </c>
      <c r="H26" s="4"/>
      <c r="I26" s="3"/>
      <c r="N26" s="177"/>
      <c r="O26" s="177"/>
      <c r="P26" s="139"/>
    </row>
    <row r="27" spans="1:16" ht="15">
      <c r="A27" s="1935" t="s">
        <v>138</v>
      </c>
      <c r="B27" s="1985">
        <v>31.9</v>
      </c>
      <c r="C27" s="795">
        <v>35.1</v>
      </c>
      <c r="D27" s="795">
        <v>35.799999999999997</v>
      </c>
      <c r="E27" s="810">
        <v>6.0761476820151517</v>
      </c>
      <c r="F27" s="208">
        <v>4.982240931780046</v>
      </c>
      <c r="G27" s="1140">
        <v>4.9187648333399547</v>
      </c>
      <c r="H27" s="4"/>
      <c r="I27" s="3"/>
      <c r="N27" s="177"/>
      <c r="O27" s="177"/>
      <c r="P27" s="139"/>
    </row>
    <row r="28" spans="1:16">
      <c r="A28" s="91"/>
      <c r="B28" s="91"/>
      <c r="C28" s="248"/>
      <c r="D28" s="248"/>
      <c r="E28" s="248"/>
      <c r="F28" s="208"/>
      <c r="G28" s="91"/>
      <c r="H28" s="30"/>
      <c r="N28" s="177"/>
      <c r="O28" s="177"/>
      <c r="P28" s="139"/>
    </row>
    <row r="29" spans="1:16" s="141" customFormat="1" ht="12">
      <c r="A29" s="93" t="s">
        <v>3112</v>
      </c>
      <c r="B29" s="93"/>
      <c r="C29" s="93"/>
      <c r="D29" s="93"/>
      <c r="E29" s="93"/>
      <c r="F29" s="93"/>
      <c r="G29" s="94"/>
      <c r="H29" s="95"/>
      <c r="I29" s="176"/>
    </row>
    <row r="30" spans="1:16" s="141" customFormat="1" ht="26.25" customHeight="1">
      <c r="A30" s="2261" t="s">
        <v>360</v>
      </c>
      <c r="B30" s="2261"/>
      <c r="C30" s="2261"/>
      <c r="D30" s="2261"/>
      <c r="E30" s="2261"/>
      <c r="F30" s="2261"/>
      <c r="G30" s="2261"/>
      <c r="H30" s="2262"/>
      <c r="I30" s="176"/>
    </row>
    <row r="31" spans="1:16">
      <c r="A31" s="91"/>
      <c r="B31" s="91"/>
      <c r="C31" s="248"/>
      <c r="D31" s="248"/>
      <c r="E31" s="248"/>
      <c r="F31" s="91"/>
      <c r="G31" s="91"/>
      <c r="H31" s="4"/>
    </row>
    <row r="32" spans="1:16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4">
    <mergeCell ref="B7:D7"/>
    <mergeCell ref="B8:D8"/>
    <mergeCell ref="A30:H30"/>
    <mergeCell ref="E8:G8"/>
  </mergeCells>
  <pageMargins left="0.19685039370078741" right="0.19685039370078741" top="0.59055118110236227" bottom="0" header="0.51181102362204722" footer="0.51181102362204722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Normal="100" workbookViewId="0">
      <selection activeCell="I16" sqref="I16"/>
    </sheetView>
  </sheetViews>
  <sheetFormatPr defaultColWidth="9.140625" defaultRowHeight="12.75"/>
  <cols>
    <col min="1" max="1" width="26.28515625" style="43" customWidth="1"/>
    <col min="2" max="2" width="11" style="43" customWidth="1"/>
    <col min="3" max="5" width="11.42578125" style="43" customWidth="1"/>
    <col min="6" max="6" width="9.7109375" style="43" customWidth="1"/>
    <col min="7" max="16384" width="9.140625" style="43"/>
  </cols>
  <sheetData>
    <row r="1" spans="1:7">
      <c r="A1" s="91" t="s">
        <v>3106</v>
      </c>
      <c r="B1" s="252"/>
      <c r="C1" s="252"/>
      <c r="D1" s="91"/>
      <c r="E1" s="91"/>
      <c r="F1" s="91"/>
      <c r="G1" s="91"/>
    </row>
    <row r="2" spans="1:7" ht="15" customHeight="1">
      <c r="A2" s="2136" t="s">
        <v>389</v>
      </c>
      <c r="B2" s="2136"/>
      <c r="C2" s="2136"/>
      <c r="D2" s="2136"/>
      <c r="E2" s="2136"/>
      <c r="F2" s="2303"/>
      <c r="G2" s="91"/>
    </row>
    <row r="3" spans="1:7" ht="9" customHeight="1" thickBot="1">
      <c r="A3" s="1560"/>
      <c r="B3" s="1560"/>
      <c r="C3" s="1560"/>
      <c r="D3" s="1560"/>
      <c r="E3" s="1560"/>
      <c r="F3" s="532"/>
      <c r="G3" s="91"/>
    </row>
    <row r="4" spans="1:7" ht="15" customHeight="1">
      <c r="A4" s="1264" t="s">
        <v>388</v>
      </c>
      <c r="B4" s="1975" t="s">
        <v>387</v>
      </c>
      <c r="C4" s="1976" t="s">
        <v>386</v>
      </c>
      <c r="D4" s="1976" t="s">
        <v>385</v>
      </c>
      <c r="E4" s="1976" t="s">
        <v>384</v>
      </c>
      <c r="F4" s="91"/>
      <c r="G4" s="91"/>
    </row>
    <row r="5" spans="1:7" ht="15" customHeight="1" thickBot="1">
      <c r="A5" s="1977" t="s">
        <v>383</v>
      </c>
      <c r="B5" s="2309" t="s">
        <v>3107</v>
      </c>
      <c r="C5" s="2310"/>
      <c r="D5" s="2310"/>
      <c r="E5" s="2310"/>
      <c r="F5" s="532"/>
      <c r="G5" s="91"/>
    </row>
    <row r="6" spans="1:7">
      <c r="A6" s="811" t="s">
        <v>275</v>
      </c>
      <c r="B6" s="811"/>
      <c r="C6" s="811"/>
      <c r="D6" s="811"/>
      <c r="E6" s="811"/>
      <c r="F6" s="92"/>
      <c r="G6" s="91"/>
    </row>
    <row r="7" spans="1:7" ht="13.5">
      <c r="A7" s="2117" t="s">
        <v>274</v>
      </c>
      <c r="B7" s="2113"/>
      <c r="C7" s="2113"/>
      <c r="D7" s="2113"/>
      <c r="E7" s="2113"/>
      <c r="F7" s="92"/>
      <c r="G7" s="91"/>
    </row>
    <row r="8" spans="1:7">
      <c r="A8" s="799" t="s">
        <v>81</v>
      </c>
      <c r="B8" s="1978">
        <v>8289.9</v>
      </c>
      <c r="C8" s="795">
        <v>8797.9</v>
      </c>
      <c r="D8" s="795">
        <v>12551.6</v>
      </c>
      <c r="E8" s="91">
        <v>11943.7</v>
      </c>
      <c r="F8" s="91"/>
      <c r="G8" s="91"/>
    </row>
    <row r="9" spans="1:7">
      <c r="A9" s="798" t="s">
        <v>80</v>
      </c>
      <c r="B9" s="1978"/>
      <c r="C9" s="795"/>
      <c r="D9" s="795"/>
      <c r="E9" s="91"/>
      <c r="F9" s="91"/>
      <c r="G9" s="91"/>
    </row>
    <row r="10" spans="1:7" ht="15.75">
      <c r="A10" s="797" t="s">
        <v>3108</v>
      </c>
      <c r="B10" s="1978">
        <v>7272.4</v>
      </c>
      <c r="C10" s="795">
        <v>7639.9</v>
      </c>
      <c r="D10" s="795">
        <v>10156.9</v>
      </c>
      <c r="E10" s="91">
        <v>10098.5</v>
      </c>
      <c r="F10" s="91"/>
      <c r="G10" s="91"/>
    </row>
    <row r="11" spans="1:7" ht="14.25">
      <c r="A11" s="798" t="s">
        <v>3099</v>
      </c>
      <c r="B11" s="1978"/>
      <c r="C11" s="795"/>
      <c r="D11" s="795"/>
      <c r="E11" s="91"/>
      <c r="F11" s="91"/>
      <c r="G11" s="91"/>
    </row>
    <row r="12" spans="1:7">
      <c r="A12" s="799" t="s">
        <v>377</v>
      </c>
      <c r="B12" s="1978">
        <v>5122.6000000000004</v>
      </c>
      <c r="C12" s="795">
        <v>5428.8</v>
      </c>
      <c r="D12" s="795">
        <v>7082.7</v>
      </c>
      <c r="E12" s="91">
        <v>7083.4</v>
      </c>
      <c r="F12" s="91"/>
      <c r="G12" s="91"/>
    </row>
    <row r="13" spans="1:7">
      <c r="A13" s="804" t="s">
        <v>376</v>
      </c>
      <c r="B13" s="1978"/>
      <c r="C13" s="795"/>
      <c r="D13" s="795"/>
      <c r="E13" s="91"/>
      <c r="F13" s="91"/>
      <c r="G13" s="91"/>
    </row>
    <row r="14" spans="1:7">
      <c r="A14" s="799" t="s">
        <v>375</v>
      </c>
      <c r="B14" s="1978">
        <v>890.9</v>
      </c>
      <c r="C14" s="795">
        <v>708.1</v>
      </c>
      <c r="D14" s="795">
        <v>934.9</v>
      </c>
      <c r="E14" s="91">
        <v>868.7</v>
      </c>
      <c r="F14" s="91"/>
      <c r="G14" s="91"/>
    </row>
    <row r="15" spans="1:7">
      <c r="A15" s="804" t="s">
        <v>374</v>
      </c>
      <c r="B15" s="1978"/>
      <c r="C15" s="795"/>
      <c r="D15" s="795"/>
      <c r="E15" s="91"/>
      <c r="F15" s="91"/>
      <c r="G15" s="91"/>
    </row>
    <row r="16" spans="1:7" ht="12" customHeight="1">
      <c r="A16" s="799" t="s">
        <v>373</v>
      </c>
      <c r="B16" s="1978">
        <v>487.3</v>
      </c>
      <c r="C16" s="795">
        <v>658.4</v>
      </c>
      <c r="D16" s="795">
        <v>1146.9000000000001</v>
      </c>
      <c r="E16" s="91">
        <v>1169.9000000000001</v>
      </c>
      <c r="F16" s="91"/>
      <c r="G16" s="91"/>
    </row>
    <row r="17" spans="1:7" ht="12" customHeight="1">
      <c r="A17" s="804" t="s">
        <v>372</v>
      </c>
      <c r="B17" s="1978"/>
      <c r="C17" s="795"/>
      <c r="D17" s="795"/>
      <c r="E17" s="91"/>
      <c r="F17" s="91"/>
      <c r="G17" s="91"/>
    </row>
    <row r="18" spans="1:7" ht="12" customHeight="1">
      <c r="A18" s="803" t="s">
        <v>228</v>
      </c>
      <c r="B18" s="1978">
        <v>1001.4</v>
      </c>
      <c r="C18" s="795">
        <v>1149.5999999999999</v>
      </c>
      <c r="D18" s="795">
        <v>2382.5</v>
      </c>
      <c r="E18" s="91">
        <v>1833.5</v>
      </c>
      <c r="F18" s="91"/>
      <c r="G18" s="91"/>
    </row>
    <row r="19" spans="1:7" ht="12" customHeight="1">
      <c r="A19" s="804" t="s">
        <v>227</v>
      </c>
      <c r="B19" s="1978"/>
      <c r="C19" s="795"/>
      <c r="D19" s="795"/>
      <c r="E19" s="91"/>
      <c r="F19" s="91"/>
      <c r="G19" s="91"/>
    </row>
    <row r="20" spans="1:7" ht="9" customHeight="1">
      <c r="A20" s="1216" t="s">
        <v>382</v>
      </c>
      <c r="B20" s="1978"/>
      <c r="C20" s="795"/>
      <c r="D20" s="795"/>
      <c r="E20" s="91"/>
      <c r="F20" s="91"/>
      <c r="G20" s="91"/>
    </row>
    <row r="21" spans="1:7" ht="12" customHeight="1">
      <c r="A21" s="1218" t="s">
        <v>381</v>
      </c>
      <c r="B21" s="1978">
        <v>8234.5</v>
      </c>
      <c r="C21" s="795">
        <v>8736.4</v>
      </c>
      <c r="D21" s="795">
        <v>12466.5</v>
      </c>
      <c r="E21" s="91">
        <v>11831.1</v>
      </c>
      <c r="F21" s="91"/>
      <c r="G21" s="91"/>
    </row>
    <row r="22" spans="1:7" ht="11.1" customHeight="1">
      <c r="A22" s="1222" t="s">
        <v>271</v>
      </c>
      <c r="B22" s="1978"/>
      <c r="C22" s="795"/>
      <c r="D22" s="795"/>
      <c r="E22" s="91"/>
      <c r="F22" s="91"/>
      <c r="G22" s="91"/>
    </row>
    <row r="23" spans="1:7" ht="11.1" customHeight="1">
      <c r="A23" s="1222" t="s">
        <v>378</v>
      </c>
      <c r="B23" s="1978"/>
      <c r="C23" s="795"/>
      <c r="D23" s="795"/>
      <c r="E23" s="91"/>
      <c r="F23" s="91"/>
      <c r="G23" s="91"/>
    </row>
    <row r="24" spans="1:7" ht="15.75">
      <c r="A24" s="797" t="s">
        <v>3108</v>
      </c>
      <c r="B24" s="1978">
        <v>7228.3</v>
      </c>
      <c r="C24" s="795">
        <v>7585.1</v>
      </c>
      <c r="D24" s="795">
        <v>10081.6</v>
      </c>
      <c r="E24" s="208">
        <v>9992</v>
      </c>
      <c r="F24" s="91"/>
      <c r="G24" s="91"/>
    </row>
    <row r="25" spans="1:7" ht="11.1" customHeight="1">
      <c r="A25" s="798" t="s">
        <v>3099</v>
      </c>
      <c r="B25" s="1978"/>
      <c r="C25" s="795"/>
      <c r="D25" s="795"/>
      <c r="E25" s="91"/>
      <c r="F25" s="91"/>
      <c r="G25" s="91"/>
    </row>
    <row r="26" spans="1:7">
      <c r="A26" s="799" t="s">
        <v>377</v>
      </c>
      <c r="B26" s="1978">
        <v>5106.2</v>
      </c>
      <c r="C26" s="795">
        <v>5406.9</v>
      </c>
      <c r="D26" s="795">
        <v>7052.1</v>
      </c>
      <c r="E26" s="91">
        <v>7036.3</v>
      </c>
      <c r="F26" s="91"/>
      <c r="G26" s="91"/>
    </row>
    <row r="27" spans="1:7" ht="11.1" customHeight="1">
      <c r="A27" s="804" t="s">
        <v>376</v>
      </c>
      <c r="B27" s="1978"/>
      <c r="C27" s="795"/>
      <c r="D27" s="795"/>
      <c r="E27" s="91"/>
      <c r="F27" s="91"/>
      <c r="G27" s="91"/>
    </row>
    <row r="28" spans="1:7">
      <c r="A28" s="799" t="s">
        <v>375</v>
      </c>
      <c r="B28" s="1978">
        <v>885.6</v>
      </c>
      <c r="C28" s="795">
        <v>701.3</v>
      </c>
      <c r="D28" s="795">
        <v>930.1</v>
      </c>
      <c r="E28" s="91">
        <v>856.2</v>
      </c>
      <c r="F28" s="91"/>
      <c r="G28" s="91"/>
    </row>
    <row r="29" spans="1:7" ht="11.1" customHeight="1">
      <c r="A29" s="804" t="s">
        <v>374</v>
      </c>
      <c r="B29" s="1978"/>
      <c r="C29" s="795"/>
      <c r="D29" s="795"/>
      <c r="E29" s="91"/>
      <c r="F29" s="91"/>
      <c r="G29" s="91"/>
    </row>
    <row r="30" spans="1:7">
      <c r="A30" s="799" t="s">
        <v>373</v>
      </c>
      <c r="B30" s="1978">
        <v>478.2</v>
      </c>
      <c r="C30" s="795">
        <v>648.79999999999995</v>
      </c>
      <c r="D30" s="795">
        <v>1128.4000000000001</v>
      </c>
      <c r="E30" s="208">
        <v>1147</v>
      </c>
      <c r="F30" s="91"/>
      <c r="G30" s="91"/>
    </row>
    <row r="31" spans="1:7" ht="11.1" customHeight="1">
      <c r="A31" s="804" t="s">
        <v>372</v>
      </c>
      <c r="B31" s="1978"/>
      <c r="C31" s="795"/>
      <c r="D31" s="795"/>
      <c r="E31" s="91"/>
      <c r="F31" s="91"/>
      <c r="G31" s="91"/>
    </row>
    <row r="32" spans="1:7" ht="11.1" customHeight="1">
      <c r="A32" s="803" t="s">
        <v>228</v>
      </c>
      <c r="B32" s="1978">
        <v>990.5</v>
      </c>
      <c r="C32" s="810">
        <v>1143</v>
      </c>
      <c r="D32" s="795">
        <v>2372.8000000000002</v>
      </c>
      <c r="E32" s="91">
        <v>1827.5</v>
      </c>
      <c r="F32" s="91"/>
      <c r="G32" s="91"/>
    </row>
    <row r="33" spans="1:7" ht="11.1" customHeight="1">
      <c r="A33" s="804" t="s">
        <v>227</v>
      </c>
      <c r="B33" s="1978"/>
      <c r="C33" s="795"/>
      <c r="D33" s="795"/>
      <c r="E33" s="91"/>
      <c r="F33" s="91"/>
      <c r="G33" s="91"/>
    </row>
    <row r="34" spans="1:7">
      <c r="A34" s="799" t="s">
        <v>57</v>
      </c>
      <c r="B34" s="1978">
        <v>1097.3</v>
      </c>
      <c r="C34" s="795">
        <v>1071.4000000000001</v>
      </c>
      <c r="D34" s="795">
        <v>1681.4</v>
      </c>
      <c r="E34" s="91">
        <v>1517.3</v>
      </c>
      <c r="F34" s="91"/>
      <c r="G34" s="91"/>
    </row>
    <row r="35" spans="1:7" ht="11.1" customHeight="1">
      <c r="A35" s="798" t="s">
        <v>56</v>
      </c>
      <c r="B35" s="1978"/>
      <c r="C35" s="795"/>
      <c r="D35" s="795"/>
      <c r="E35" s="91"/>
      <c r="F35" s="91"/>
      <c r="G35" s="91"/>
    </row>
    <row r="36" spans="1:7">
      <c r="A36" s="799" t="s">
        <v>380</v>
      </c>
      <c r="B36" s="1978">
        <v>11912.8</v>
      </c>
      <c r="C36" s="795">
        <v>9959.7999999999993</v>
      </c>
      <c r="D36" s="795">
        <v>13488.9</v>
      </c>
      <c r="E36" s="91">
        <v>9364.5</v>
      </c>
      <c r="F36" s="91"/>
      <c r="G36" s="91"/>
    </row>
    <row r="37" spans="1:7" ht="11.1" customHeight="1">
      <c r="A37" s="798" t="s">
        <v>54</v>
      </c>
      <c r="B37" s="1978"/>
      <c r="C37" s="795"/>
      <c r="D37" s="795"/>
      <c r="E37" s="91"/>
      <c r="F37" s="91"/>
      <c r="G37" s="91"/>
    </row>
    <row r="38" spans="1:7" ht="11.1" customHeight="1">
      <c r="A38" s="799" t="s">
        <v>371</v>
      </c>
      <c r="B38" s="1978">
        <v>1344.1</v>
      </c>
      <c r="C38" s="1979">
        <v>1897.4</v>
      </c>
      <c r="D38" s="795">
        <v>2144.3000000000002</v>
      </c>
      <c r="E38" s="91">
        <v>1851.6</v>
      </c>
      <c r="F38" s="91"/>
      <c r="G38" s="91"/>
    </row>
    <row r="39" spans="1:7" ht="11.1" customHeight="1">
      <c r="A39" s="798" t="s">
        <v>370</v>
      </c>
      <c r="B39" s="1978"/>
      <c r="C39" s="795"/>
      <c r="D39" s="795"/>
      <c r="E39" s="91"/>
      <c r="F39" s="91"/>
      <c r="G39" s="91"/>
    </row>
    <row r="40" spans="1:7" ht="11.1" customHeight="1">
      <c r="A40" s="799" t="s">
        <v>45</v>
      </c>
      <c r="B40" s="1978">
        <v>1160.5</v>
      </c>
      <c r="C40" s="1979">
        <v>1333.3</v>
      </c>
      <c r="D40" s="795">
        <v>1893.1</v>
      </c>
      <c r="E40" s="91">
        <v>1554.2</v>
      </c>
      <c r="F40" s="91"/>
      <c r="G40" s="91"/>
    </row>
    <row r="41" spans="1:7" ht="11.1" customHeight="1">
      <c r="A41" s="798" t="s">
        <v>44</v>
      </c>
      <c r="B41" s="1978"/>
      <c r="C41" s="795"/>
      <c r="D41" s="795"/>
      <c r="E41" s="91"/>
      <c r="F41" s="91"/>
      <c r="G41" s="91"/>
    </row>
    <row r="42" spans="1:7" ht="12" customHeight="1">
      <c r="A42" s="799" t="s">
        <v>43</v>
      </c>
      <c r="B42" s="1978">
        <v>1195.9000000000001</v>
      </c>
      <c r="C42" s="795">
        <v>1366.4</v>
      </c>
      <c r="D42" s="810">
        <v>2835</v>
      </c>
      <c r="E42" s="208">
        <v>2571.6999999999998</v>
      </c>
      <c r="F42" s="91"/>
      <c r="G42" s="91"/>
    </row>
    <row r="43" spans="1:7" ht="11.25" customHeight="1">
      <c r="A43" s="798" t="s">
        <v>42</v>
      </c>
      <c r="B43" s="794"/>
      <c r="C43" s="795"/>
      <c r="D43" s="795"/>
      <c r="E43" s="91"/>
      <c r="F43" s="91"/>
      <c r="G43" s="91"/>
    </row>
    <row r="44" spans="1:7" ht="11.1" customHeight="1">
      <c r="A44" s="2113" t="s">
        <v>255</v>
      </c>
      <c r="B44" s="2113"/>
      <c r="C44" s="2113"/>
      <c r="D44" s="2113"/>
      <c r="E44" s="2113"/>
      <c r="F44" s="92"/>
      <c r="G44" s="91"/>
    </row>
    <row r="45" spans="1:7" ht="11.1" customHeight="1">
      <c r="A45" s="2117" t="s">
        <v>254</v>
      </c>
      <c r="B45" s="2113"/>
      <c r="C45" s="2113"/>
      <c r="D45" s="2113"/>
      <c r="E45" s="2113"/>
      <c r="F45" s="92"/>
      <c r="G45" s="91"/>
    </row>
    <row r="46" spans="1:7" ht="11.1" customHeight="1">
      <c r="A46" s="799" t="s">
        <v>81</v>
      </c>
      <c r="B46" s="1978">
        <v>5809.9</v>
      </c>
      <c r="C46" s="1978">
        <v>6121.9</v>
      </c>
      <c r="D46" s="795">
        <v>9649.9</v>
      </c>
      <c r="E46" s="91">
        <v>9228.9</v>
      </c>
      <c r="F46" s="91"/>
      <c r="G46" s="91"/>
    </row>
    <row r="47" spans="1:7" ht="11.1" customHeight="1">
      <c r="A47" s="798" t="s">
        <v>80</v>
      </c>
      <c r="B47" s="1978"/>
      <c r="C47" s="1979"/>
      <c r="D47" s="795"/>
      <c r="E47" s="91"/>
      <c r="F47" s="91"/>
      <c r="G47" s="91"/>
    </row>
    <row r="48" spans="1:7" ht="11.1" customHeight="1">
      <c r="A48" s="797" t="s">
        <v>3108</v>
      </c>
      <c r="B48" s="1978">
        <v>5103.6000000000004</v>
      </c>
      <c r="C48" s="1979">
        <v>5348.9</v>
      </c>
      <c r="D48" s="810">
        <v>7656</v>
      </c>
      <c r="E48" s="208">
        <v>7766.9</v>
      </c>
      <c r="F48" s="91"/>
      <c r="G48" s="91"/>
    </row>
    <row r="49" spans="1:7" ht="11.1" customHeight="1">
      <c r="A49" s="798" t="s">
        <v>3099</v>
      </c>
      <c r="B49" s="1978"/>
      <c r="C49" s="1979"/>
      <c r="D49" s="795"/>
      <c r="E49" s="91"/>
      <c r="F49" s="91"/>
      <c r="G49" s="91"/>
    </row>
    <row r="50" spans="1:7" ht="11.1" customHeight="1">
      <c r="A50" s="799" t="s">
        <v>377</v>
      </c>
      <c r="B50" s="1978">
        <v>3562.4</v>
      </c>
      <c r="C50" s="1979">
        <v>3824.6</v>
      </c>
      <c r="D50" s="795">
        <v>5301.7</v>
      </c>
      <c r="E50" s="91">
        <v>5337.5</v>
      </c>
      <c r="F50" s="91"/>
      <c r="G50" s="91"/>
    </row>
    <row r="51" spans="1:7" ht="11.1" customHeight="1">
      <c r="A51" s="804" t="s">
        <v>376</v>
      </c>
      <c r="B51" s="1978"/>
      <c r="C51" s="1979"/>
      <c r="D51" s="795"/>
      <c r="E51" s="91"/>
      <c r="F51" s="91"/>
      <c r="G51" s="91"/>
    </row>
    <row r="52" spans="1:7" ht="11.1" customHeight="1">
      <c r="A52" s="799" t="s">
        <v>375</v>
      </c>
      <c r="B52" s="1978">
        <v>706.3</v>
      </c>
      <c r="C52" s="1979">
        <v>555.20000000000005</v>
      </c>
      <c r="D52" s="795">
        <v>744.3</v>
      </c>
      <c r="E52" s="91">
        <v>717.2</v>
      </c>
      <c r="F52" s="91"/>
      <c r="G52" s="91"/>
    </row>
    <row r="53" spans="1:7" ht="11.1" customHeight="1">
      <c r="A53" s="804" t="s">
        <v>374</v>
      </c>
      <c r="B53" s="1978"/>
      <c r="C53" s="1979"/>
      <c r="D53" s="795"/>
      <c r="E53" s="91"/>
      <c r="F53" s="91"/>
      <c r="G53" s="91"/>
    </row>
    <row r="54" spans="1:7" ht="11.1" customHeight="1">
      <c r="A54" s="799" t="s">
        <v>373</v>
      </c>
      <c r="B54" s="1978">
        <v>315.5</v>
      </c>
      <c r="C54" s="1978">
        <v>444.6</v>
      </c>
      <c r="D54" s="795">
        <v>859.5</v>
      </c>
      <c r="E54" s="91">
        <v>960.4</v>
      </c>
      <c r="F54" s="91"/>
      <c r="G54" s="91"/>
    </row>
    <row r="55" spans="1:7" ht="11.1" customHeight="1">
      <c r="A55" s="804" t="s">
        <v>372</v>
      </c>
      <c r="B55" s="1978"/>
      <c r="C55" s="1979"/>
      <c r="D55" s="795"/>
      <c r="E55" s="91"/>
      <c r="F55" s="91"/>
      <c r="G55" s="91"/>
    </row>
    <row r="56" spans="1:7" ht="11.1" customHeight="1">
      <c r="A56" s="803" t="s">
        <v>228</v>
      </c>
      <c r="B56" s="1978">
        <v>690.9</v>
      </c>
      <c r="C56" s="1979">
        <v>765.3</v>
      </c>
      <c r="D56" s="795">
        <v>1982.5</v>
      </c>
      <c r="E56" s="91">
        <v>1450.8</v>
      </c>
      <c r="F56" s="91"/>
      <c r="G56" s="91"/>
    </row>
    <row r="57" spans="1:7" ht="11.1" customHeight="1">
      <c r="A57" s="804" t="s">
        <v>227</v>
      </c>
      <c r="B57" s="1978"/>
      <c r="C57" s="1979"/>
      <c r="D57" s="795"/>
      <c r="E57" s="91"/>
      <c r="F57" s="91"/>
      <c r="G57" s="91"/>
    </row>
    <row r="58" spans="1:7" ht="11.1" customHeight="1">
      <c r="A58" s="1216" t="s">
        <v>272</v>
      </c>
      <c r="B58" s="1978"/>
      <c r="C58" s="1979"/>
      <c r="D58" s="795"/>
      <c r="E58" s="91"/>
      <c r="F58" s="91"/>
      <c r="G58" s="91"/>
    </row>
    <row r="59" spans="1:7" ht="11.1" customHeight="1">
      <c r="A59" s="1218" t="s">
        <v>379</v>
      </c>
      <c r="B59" s="1978">
        <v>5772.2</v>
      </c>
      <c r="C59" s="1978">
        <v>6075.7</v>
      </c>
      <c r="D59" s="795">
        <v>9598.4</v>
      </c>
      <c r="E59" s="91">
        <v>9173.1</v>
      </c>
      <c r="F59" s="91"/>
      <c r="G59" s="91"/>
    </row>
    <row r="60" spans="1:7" ht="11.1" customHeight="1">
      <c r="A60" s="1222" t="s">
        <v>271</v>
      </c>
      <c r="B60" s="1978"/>
      <c r="C60" s="1979"/>
      <c r="D60" s="795"/>
      <c r="E60" s="91"/>
      <c r="F60" s="91"/>
      <c r="G60" s="91"/>
    </row>
    <row r="61" spans="1:7" ht="11.1" customHeight="1">
      <c r="A61" s="1222" t="s">
        <v>378</v>
      </c>
      <c r="B61" s="1978"/>
      <c r="C61" s="1979"/>
      <c r="D61" s="795"/>
      <c r="E61" s="91"/>
      <c r="F61" s="91"/>
      <c r="G61" s="91"/>
    </row>
    <row r="62" spans="1:7" ht="11.1" customHeight="1">
      <c r="A62" s="797" t="s">
        <v>3108</v>
      </c>
      <c r="B62" s="1978">
        <v>5075.8999999999996</v>
      </c>
      <c r="C62" s="1979">
        <v>5308.9</v>
      </c>
      <c r="D62" s="795">
        <v>7607.4</v>
      </c>
      <c r="E62" s="91">
        <v>7711.3</v>
      </c>
      <c r="F62" s="91"/>
      <c r="G62" s="91"/>
    </row>
    <row r="63" spans="1:7" ht="11.1" customHeight="1">
      <c r="A63" s="798" t="s">
        <v>3099</v>
      </c>
      <c r="B63" s="1978"/>
      <c r="C63" s="1979"/>
      <c r="D63" s="795"/>
      <c r="E63" s="91"/>
      <c r="F63" s="91"/>
      <c r="G63" s="91"/>
    </row>
    <row r="64" spans="1:7" ht="11.1" customHeight="1">
      <c r="A64" s="799" t="s">
        <v>377</v>
      </c>
      <c r="B64" s="1978">
        <v>3550.4</v>
      </c>
      <c r="C64" s="1978">
        <v>3807.9</v>
      </c>
      <c r="D64" s="795">
        <v>5281.4</v>
      </c>
      <c r="E64" s="91">
        <v>5314.3</v>
      </c>
      <c r="F64" s="91"/>
      <c r="G64" s="91"/>
    </row>
    <row r="65" spans="1:7" ht="11.1" customHeight="1">
      <c r="A65" s="804" t="s">
        <v>376</v>
      </c>
      <c r="B65" s="1978"/>
      <c r="C65" s="1979"/>
      <c r="D65" s="795"/>
      <c r="E65" s="91"/>
      <c r="F65" s="91"/>
      <c r="G65" s="91"/>
    </row>
    <row r="66" spans="1:7" ht="11.1" customHeight="1">
      <c r="A66" s="799" t="s">
        <v>375</v>
      </c>
      <c r="B66" s="1978">
        <v>704.2</v>
      </c>
      <c r="C66" s="1978">
        <v>549.70000000000005</v>
      </c>
      <c r="D66" s="795">
        <v>741.8</v>
      </c>
      <c r="E66" s="91">
        <v>710.5</v>
      </c>
      <c r="F66" s="91"/>
      <c r="G66" s="91"/>
    </row>
    <row r="67" spans="1:7" ht="11.1" customHeight="1">
      <c r="A67" s="804" t="s">
        <v>374</v>
      </c>
      <c r="B67" s="1978"/>
      <c r="C67" s="1979"/>
      <c r="D67" s="795"/>
      <c r="E67" s="91"/>
      <c r="F67" s="91"/>
      <c r="G67" s="91"/>
    </row>
    <row r="68" spans="1:7" ht="11.1" customHeight="1">
      <c r="A68" s="799" t="s">
        <v>373</v>
      </c>
      <c r="B68" s="1978">
        <v>310.39999999999998</v>
      </c>
      <c r="C68" s="1978">
        <v>439.5</v>
      </c>
      <c r="D68" s="795">
        <v>847.9</v>
      </c>
      <c r="E68" s="91">
        <v>948.8</v>
      </c>
      <c r="F68" s="91"/>
      <c r="G68" s="91"/>
    </row>
    <row r="69" spans="1:7" ht="11.1" customHeight="1">
      <c r="A69" s="804" t="s">
        <v>372</v>
      </c>
      <c r="B69" s="1978"/>
      <c r="C69" s="1979"/>
      <c r="D69" s="795"/>
      <c r="E69" s="91"/>
      <c r="F69" s="91"/>
      <c r="G69" s="91"/>
    </row>
    <row r="70" spans="1:7" ht="11.1" customHeight="1">
      <c r="A70" s="803" t="s">
        <v>228</v>
      </c>
      <c r="B70" s="1978">
        <v>681.2</v>
      </c>
      <c r="C70" s="1979">
        <v>759.1</v>
      </c>
      <c r="D70" s="795">
        <v>1979.7</v>
      </c>
      <c r="E70" s="91">
        <v>1450.8</v>
      </c>
      <c r="F70" s="91"/>
      <c r="G70" s="91"/>
    </row>
    <row r="71" spans="1:7" ht="11.1" customHeight="1">
      <c r="A71" s="804" t="s">
        <v>227</v>
      </c>
      <c r="B71" s="1978"/>
      <c r="C71" s="1979"/>
      <c r="D71" s="795"/>
      <c r="E71" s="91"/>
      <c r="F71" s="91"/>
      <c r="G71" s="91"/>
    </row>
    <row r="72" spans="1:7" ht="12.75" customHeight="1">
      <c r="A72" s="799" t="s">
        <v>57</v>
      </c>
      <c r="B72" s="1978">
        <v>824.4</v>
      </c>
      <c r="C72" s="1979">
        <v>694.2</v>
      </c>
      <c r="D72" s="795">
        <v>1314.9</v>
      </c>
      <c r="E72" s="91">
        <v>1140.0999999999999</v>
      </c>
      <c r="F72" s="91"/>
      <c r="G72" s="91"/>
    </row>
    <row r="73" spans="1:7" ht="11.1" customHeight="1">
      <c r="A73" s="798" t="s">
        <v>56</v>
      </c>
      <c r="B73" s="1978"/>
      <c r="C73" s="1979"/>
      <c r="D73" s="795"/>
      <c r="E73" s="91"/>
      <c r="F73" s="91"/>
      <c r="G73" s="91"/>
    </row>
    <row r="74" spans="1:7" ht="11.1" customHeight="1">
      <c r="A74" s="799" t="s">
        <v>55</v>
      </c>
      <c r="B74" s="1978">
        <v>9590.4</v>
      </c>
      <c r="C74" s="1978">
        <v>8010.2</v>
      </c>
      <c r="D74" s="795">
        <v>11184.2</v>
      </c>
      <c r="E74" s="91">
        <v>7797.9</v>
      </c>
      <c r="F74" s="91"/>
      <c r="G74" s="91"/>
    </row>
    <row r="75" spans="1:7" ht="11.1" customHeight="1">
      <c r="A75" s="798" t="s">
        <v>54</v>
      </c>
      <c r="B75" s="1978"/>
      <c r="C75" s="1979"/>
      <c r="D75" s="795"/>
      <c r="E75" s="91"/>
      <c r="F75" s="91"/>
      <c r="G75" s="91"/>
    </row>
    <row r="76" spans="1:7" ht="11.1" customHeight="1">
      <c r="A76" s="799" t="s">
        <v>371</v>
      </c>
      <c r="B76" s="1978">
        <v>762.8</v>
      </c>
      <c r="C76" s="1979">
        <v>1167.5999999999999</v>
      </c>
      <c r="D76" s="795">
        <v>1541.2</v>
      </c>
      <c r="E76" s="91">
        <v>1315.6</v>
      </c>
      <c r="F76" s="91"/>
      <c r="G76" s="91"/>
    </row>
    <row r="77" spans="1:7" ht="11.1" customHeight="1">
      <c r="A77" s="798" t="s">
        <v>370</v>
      </c>
      <c r="B77" s="1978"/>
      <c r="C77" s="1979"/>
      <c r="D77" s="795"/>
      <c r="E77" s="91"/>
      <c r="F77" s="91"/>
      <c r="G77" s="91"/>
    </row>
    <row r="78" spans="1:7" ht="11.1" customHeight="1">
      <c r="A78" s="799" t="s">
        <v>45</v>
      </c>
      <c r="B78" s="1978">
        <v>1040.7</v>
      </c>
      <c r="C78" s="1568">
        <v>1247</v>
      </c>
      <c r="D78" s="795">
        <v>1752.7</v>
      </c>
      <c r="E78" s="91">
        <v>1436.4</v>
      </c>
      <c r="F78" s="91"/>
      <c r="G78" s="91"/>
    </row>
    <row r="79" spans="1:7" ht="11.1" customHeight="1">
      <c r="A79" s="798" t="s">
        <v>44</v>
      </c>
      <c r="B79" s="1978"/>
      <c r="C79" s="1979"/>
      <c r="D79" s="795"/>
      <c r="E79" s="91"/>
      <c r="F79" s="91"/>
      <c r="G79" s="91"/>
    </row>
    <row r="80" spans="1:7" ht="14.25" customHeight="1">
      <c r="A80" s="799" t="s">
        <v>43</v>
      </c>
      <c r="B80" s="1978">
        <v>1163.5</v>
      </c>
      <c r="C80" s="1978">
        <v>1340.4</v>
      </c>
      <c r="D80" s="795">
        <v>2810.3</v>
      </c>
      <c r="E80" s="208">
        <v>2548</v>
      </c>
      <c r="F80" s="254"/>
      <c r="G80" s="91"/>
    </row>
    <row r="81" spans="1:7" ht="10.5" customHeight="1">
      <c r="A81" s="798" t="s">
        <v>42</v>
      </c>
      <c r="B81" s="1978"/>
      <c r="C81" s="1979"/>
      <c r="D81" s="795"/>
      <c r="E81" s="91"/>
      <c r="F81" s="91"/>
      <c r="G81" s="91"/>
    </row>
    <row r="82" spans="1:7" ht="9" customHeight="1">
      <c r="A82" s="120"/>
      <c r="B82" s="92"/>
      <c r="C82" s="92"/>
      <c r="D82" s="92"/>
      <c r="E82" s="92"/>
      <c r="F82" s="92"/>
      <c r="G82" s="91"/>
    </row>
    <row r="83" spans="1:7" s="176" customFormat="1" ht="12">
      <c r="A83" s="2307" t="s">
        <v>3109</v>
      </c>
      <c r="B83" s="2308"/>
      <c r="C83" s="2213"/>
      <c r="D83" s="2213"/>
      <c r="E83" s="2213"/>
      <c r="F83" s="93"/>
      <c r="G83" s="93"/>
    </row>
    <row r="84" spans="1:7" s="176" customFormat="1" ht="12">
      <c r="A84" s="2212" t="s">
        <v>369</v>
      </c>
      <c r="B84" s="2211"/>
      <c r="C84" s="93"/>
      <c r="D84" s="93"/>
      <c r="E84" s="93"/>
      <c r="F84" s="93"/>
      <c r="G84" s="93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7">
    <mergeCell ref="A2:F2"/>
    <mergeCell ref="A84:B84"/>
    <mergeCell ref="A7:E7"/>
    <mergeCell ref="A45:E45"/>
    <mergeCell ref="A83:E83"/>
    <mergeCell ref="B5:E5"/>
    <mergeCell ref="A44:E44"/>
  </mergeCells>
  <pageMargins left="0.59055118110236227" right="0.39370078740157483" top="0.19685039370078741" bottom="0" header="0.51181102362204722" footer="0.51181102362204722"/>
  <pageSetup paperSize="9" scale="94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6"/>
  <sheetViews>
    <sheetView zoomScaleNormal="100" workbookViewId="0">
      <selection activeCell="I16" sqref="I16"/>
    </sheetView>
  </sheetViews>
  <sheetFormatPr defaultColWidth="9.140625" defaultRowHeight="12.75"/>
  <cols>
    <col min="1" max="1" width="7.7109375" style="43" customWidth="1"/>
    <col min="2" max="16" width="9.140625" style="43"/>
    <col min="17" max="18" width="9.5703125" style="43" bestFit="1" customWidth="1"/>
    <col min="19" max="16384" width="9.140625" style="43"/>
  </cols>
  <sheetData>
    <row r="1" spans="1:11">
      <c r="A1" s="91" t="s">
        <v>3100</v>
      </c>
      <c r="B1" s="91"/>
      <c r="C1" s="91"/>
      <c r="D1" s="91"/>
      <c r="E1" s="91"/>
      <c r="F1" s="91"/>
      <c r="G1" s="91"/>
      <c r="H1" s="4"/>
      <c r="I1" s="4"/>
      <c r="J1" s="4"/>
      <c r="K1" s="91"/>
    </row>
    <row r="2" spans="1:11" ht="13.5">
      <c r="A2" s="2312" t="s">
        <v>405</v>
      </c>
      <c r="B2" s="2312"/>
      <c r="C2" s="2312"/>
      <c r="D2" s="2312"/>
      <c r="E2" s="2312"/>
      <c r="F2" s="2312"/>
      <c r="G2" s="2312"/>
      <c r="H2" s="2313"/>
      <c r="I2" s="2313"/>
      <c r="J2" s="2313"/>
      <c r="K2" s="91"/>
    </row>
    <row r="3" spans="1:11" ht="12" customHeight="1" thickBot="1">
      <c r="A3" s="91"/>
      <c r="B3" s="91"/>
      <c r="C3" s="91"/>
      <c r="D3" s="91"/>
      <c r="E3" s="91"/>
      <c r="F3" s="91"/>
      <c r="G3" s="91"/>
      <c r="H3" s="4"/>
      <c r="I3" s="4"/>
      <c r="J3" s="4"/>
      <c r="K3" s="91"/>
    </row>
    <row r="4" spans="1:11" ht="14.25">
      <c r="A4" s="1203"/>
      <c r="B4" s="1931" t="s">
        <v>3101</v>
      </c>
      <c r="C4" s="1199"/>
      <c r="D4" s="1199"/>
      <c r="E4" s="1931" t="s">
        <v>3102</v>
      </c>
      <c r="F4" s="1199"/>
      <c r="G4" s="1199"/>
      <c r="H4" s="196" t="s">
        <v>21</v>
      </c>
      <c r="I4" s="195"/>
      <c r="J4" s="195"/>
      <c r="K4" s="92"/>
    </row>
    <row r="5" spans="1:11" ht="15.75" customHeight="1">
      <c r="A5" s="1219"/>
      <c r="B5" s="2314" t="s">
        <v>3103</v>
      </c>
      <c r="C5" s="2315"/>
      <c r="D5" s="2316"/>
      <c r="E5" s="2314" t="s">
        <v>3104</v>
      </c>
      <c r="F5" s="2319"/>
      <c r="G5" s="2320"/>
      <c r="H5" s="2317" t="s">
        <v>404</v>
      </c>
      <c r="I5" s="2318"/>
      <c r="J5" s="2318"/>
      <c r="K5" s="92"/>
    </row>
    <row r="6" spans="1:11" ht="15.75" customHeight="1">
      <c r="A6" s="602" t="s">
        <v>403</v>
      </c>
      <c r="B6" s="1962" t="s">
        <v>161</v>
      </c>
      <c r="C6" s="1962" t="s">
        <v>402</v>
      </c>
      <c r="D6" s="789"/>
      <c r="E6" s="1962" t="s">
        <v>161</v>
      </c>
      <c r="F6" s="1962" t="s">
        <v>402</v>
      </c>
      <c r="G6" s="789"/>
      <c r="H6" s="174" t="s">
        <v>161</v>
      </c>
      <c r="I6" s="164" t="s">
        <v>402</v>
      </c>
      <c r="J6" s="131"/>
      <c r="K6" s="92"/>
    </row>
    <row r="7" spans="1:11" ht="15" customHeight="1">
      <c r="A7" s="788" t="s">
        <v>401</v>
      </c>
      <c r="B7" s="1962" t="s">
        <v>400</v>
      </c>
      <c r="C7" s="2314" t="s">
        <v>398</v>
      </c>
      <c r="D7" s="2316"/>
      <c r="E7" s="1963" t="s">
        <v>400</v>
      </c>
      <c r="F7" s="2314" t="s">
        <v>398</v>
      </c>
      <c r="G7" s="2316"/>
      <c r="H7" s="194" t="s">
        <v>399</v>
      </c>
      <c r="I7" s="2317" t="s">
        <v>398</v>
      </c>
      <c r="J7" s="2318"/>
      <c r="K7" s="92"/>
    </row>
    <row r="8" spans="1:11" ht="25.5" customHeight="1" thickBot="1">
      <c r="A8" s="1964"/>
      <c r="B8" s="1965" t="s">
        <v>397</v>
      </c>
      <c r="C8" s="1966" t="s">
        <v>395</v>
      </c>
      <c r="D8" s="1967" t="s">
        <v>394</v>
      </c>
      <c r="E8" s="1965" t="s">
        <v>397</v>
      </c>
      <c r="F8" s="782" t="s">
        <v>395</v>
      </c>
      <c r="G8" s="782" t="s">
        <v>394</v>
      </c>
      <c r="H8" s="193" t="s">
        <v>396</v>
      </c>
      <c r="I8" s="192" t="s">
        <v>395</v>
      </c>
      <c r="J8" s="191" t="s">
        <v>394</v>
      </c>
      <c r="K8" s="92"/>
    </row>
    <row r="9" spans="1:11">
      <c r="A9" s="92"/>
      <c r="B9" s="92"/>
      <c r="C9" s="92"/>
      <c r="D9" s="92"/>
      <c r="E9" s="92"/>
      <c r="F9" s="92"/>
      <c r="G9" s="92"/>
      <c r="H9" s="2"/>
      <c r="I9" s="2"/>
      <c r="J9" s="2"/>
      <c r="K9" s="92"/>
    </row>
    <row r="10" spans="1:11">
      <c r="A10" s="811" t="s">
        <v>393</v>
      </c>
      <c r="B10" s="811"/>
      <c r="C10" s="811"/>
      <c r="D10" s="811"/>
      <c r="E10" s="811"/>
      <c r="F10" s="811"/>
      <c r="G10" s="811"/>
      <c r="H10" s="18"/>
      <c r="I10" s="18"/>
      <c r="J10" s="18"/>
      <c r="K10" s="92"/>
    </row>
    <row r="11" spans="1:11" ht="13.5">
      <c r="A11" s="2117" t="s">
        <v>274</v>
      </c>
      <c r="B11" s="2113"/>
      <c r="C11" s="2113"/>
      <c r="D11" s="2113"/>
      <c r="E11" s="2113"/>
      <c r="F11" s="2113"/>
      <c r="G11" s="2113"/>
      <c r="H11" s="2311"/>
      <c r="I11" s="2311"/>
      <c r="J11" s="2311"/>
      <c r="K11" s="92"/>
    </row>
    <row r="12" spans="1:11">
      <c r="A12" s="1968"/>
      <c r="B12" s="602"/>
      <c r="C12" s="602"/>
      <c r="D12" s="602"/>
      <c r="E12" s="602"/>
      <c r="F12" s="602"/>
      <c r="G12" s="602"/>
      <c r="H12" s="45"/>
      <c r="I12" s="45"/>
      <c r="J12" s="45"/>
      <c r="K12" s="92"/>
    </row>
    <row r="13" spans="1:11" ht="20.100000000000001" customHeight="1">
      <c r="A13" s="1969">
        <v>2005</v>
      </c>
      <c r="B13" s="1219">
        <v>506.3</v>
      </c>
      <c r="C13" s="795">
        <v>49.3</v>
      </c>
      <c r="D13" s="795">
        <v>50.7</v>
      </c>
      <c r="E13" s="795">
        <v>1944.4</v>
      </c>
      <c r="F13" s="795">
        <v>48.4</v>
      </c>
      <c r="G13" s="795">
        <v>51.6</v>
      </c>
      <c r="H13" s="5">
        <v>8583.7999999999993</v>
      </c>
      <c r="I13" s="24">
        <v>48</v>
      </c>
      <c r="J13" s="108">
        <v>52</v>
      </c>
      <c r="K13" s="92"/>
    </row>
    <row r="14" spans="1:11" ht="20.100000000000001" customHeight="1">
      <c r="A14" s="1970">
        <v>2010</v>
      </c>
      <c r="B14" s="1238">
        <v>627</v>
      </c>
      <c r="C14" s="795">
        <v>56.9</v>
      </c>
      <c r="D14" s="795">
        <v>43.1</v>
      </c>
      <c r="E14" s="795">
        <v>1988.3</v>
      </c>
      <c r="F14" s="795">
        <v>53.1</v>
      </c>
      <c r="G14" s="795">
        <v>46.9</v>
      </c>
      <c r="H14" s="5">
        <v>8760.9</v>
      </c>
      <c r="I14" s="5">
        <v>50.8</v>
      </c>
      <c r="J14" s="6">
        <v>49.2</v>
      </c>
      <c r="K14" s="92"/>
    </row>
    <row r="15" spans="1:11" ht="20.100000000000001" customHeight="1">
      <c r="A15" s="1970">
        <v>2013</v>
      </c>
      <c r="B15" s="1423">
        <v>657.1</v>
      </c>
      <c r="C15" s="795">
        <v>42.4</v>
      </c>
      <c r="D15" s="795">
        <v>57.6</v>
      </c>
      <c r="E15" s="795">
        <v>2017.2</v>
      </c>
      <c r="F15" s="795">
        <v>45.5</v>
      </c>
      <c r="G15" s="795">
        <v>54.5</v>
      </c>
      <c r="H15" s="24">
        <v>9643</v>
      </c>
      <c r="I15" s="5">
        <v>49.3</v>
      </c>
      <c r="J15" s="6">
        <v>50.7</v>
      </c>
      <c r="K15" s="92"/>
    </row>
    <row r="16" spans="1:11" ht="20.100000000000001" customHeight="1">
      <c r="A16" s="1970">
        <v>2015</v>
      </c>
      <c r="B16" s="91">
        <v>846.6</v>
      </c>
      <c r="C16" s="1960">
        <v>46.9</v>
      </c>
      <c r="D16" s="1960">
        <v>53.1</v>
      </c>
      <c r="E16" s="91">
        <v>2250.4</v>
      </c>
      <c r="F16" s="1960">
        <v>49.5</v>
      </c>
      <c r="G16" s="1960">
        <v>50.5</v>
      </c>
      <c r="H16" s="188">
        <v>10567.4</v>
      </c>
      <c r="I16" s="188">
        <v>49.4</v>
      </c>
      <c r="J16" s="187">
        <v>50.6</v>
      </c>
      <c r="K16" s="92"/>
    </row>
    <row r="17" spans="1:18" s="182" customFormat="1" ht="20.100000000000001" customHeight="1">
      <c r="A17" s="1971">
        <v>2016</v>
      </c>
      <c r="B17" s="252">
        <v>827.3</v>
      </c>
      <c r="C17" s="1972">
        <v>49.2</v>
      </c>
      <c r="D17" s="1973">
        <v>50.8</v>
      </c>
      <c r="E17" s="1309">
        <v>2315</v>
      </c>
      <c r="F17" s="1973">
        <v>48.5</v>
      </c>
      <c r="G17" s="1973">
        <v>51.5</v>
      </c>
      <c r="H17" s="186">
        <v>10809.6</v>
      </c>
      <c r="I17" s="186">
        <v>50.7</v>
      </c>
      <c r="J17" s="190">
        <v>49.3</v>
      </c>
      <c r="K17" s="184"/>
    </row>
    <row r="18" spans="1:18" ht="17.25" customHeight="1">
      <c r="A18" s="1486"/>
      <c r="B18" s="92"/>
      <c r="C18" s="92"/>
      <c r="D18" s="92"/>
      <c r="E18" s="92"/>
      <c r="F18" s="292"/>
      <c r="G18" s="92"/>
      <c r="H18" s="2"/>
      <c r="I18" s="2"/>
      <c r="J18" s="2"/>
      <c r="K18" s="92"/>
      <c r="Q18" s="180"/>
      <c r="R18" s="180"/>
    </row>
    <row r="19" spans="1:18" ht="20.25" customHeight="1">
      <c r="A19" s="811" t="s">
        <v>255</v>
      </c>
      <c r="B19" s="811"/>
      <c r="C19" s="811"/>
      <c r="D19" s="811"/>
      <c r="E19" s="811"/>
      <c r="F19" s="811"/>
      <c r="G19" s="811"/>
      <c r="H19" s="18"/>
      <c r="I19" s="18"/>
      <c r="J19" s="18"/>
      <c r="K19" s="92"/>
      <c r="Q19" s="180"/>
      <c r="R19" s="180"/>
    </row>
    <row r="20" spans="1:18" ht="15" customHeight="1">
      <c r="A20" s="2117" t="s">
        <v>254</v>
      </c>
      <c r="B20" s="2113"/>
      <c r="C20" s="2113"/>
      <c r="D20" s="2113"/>
      <c r="E20" s="2113"/>
      <c r="F20" s="2113"/>
      <c r="G20" s="2113"/>
      <c r="H20" s="2311"/>
      <c r="I20" s="2311"/>
      <c r="J20" s="2311"/>
      <c r="K20" s="92"/>
      <c r="Q20" s="180"/>
      <c r="R20" s="180"/>
    </row>
    <row r="21" spans="1:18">
      <c r="A21" s="788"/>
      <c r="B21" s="602"/>
      <c r="C21" s="602"/>
      <c r="D21" s="602"/>
      <c r="E21" s="602"/>
      <c r="F21" s="602"/>
      <c r="G21" s="602"/>
      <c r="H21" s="45"/>
      <c r="I21" s="45"/>
      <c r="J21" s="45"/>
      <c r="K21" s="92"/>
      <c r="Q21" s="180"/>
      <c r="R21" s="180"/>
    </row>
    <row r="22" spans="1:18" ht="21" customHeight="1">
      <c r="A22" s="1969">
        <v>2005</v>
      </c>
      <c r="B22" s="1219">
        <v>479.4</v>
      </c>
      <c r="C22" s="795">
        <v>49.6</v>
      </c>
      <c r="D22" s="795">
        <v>50.4</v>
      </c>
      <c r="E22" s="795">
        <v>1714.6</v>
      </c>
      <c r="F22" s="810">
        <v>49</v>
      </c>
      <c r="G22" s="810">
        <v>51</v>
      </c>
      <c r="H22" s="5">
        <v>7929.2</v>
      </c>
      <c r="I22" s="5">
        <v>48.6</v>
      </c>
      <c r="J22" s="6">
        <v>51.4</v>
      </c>
      <c r="K22" s="92"/>
      <c r="Q22" s="180"/>
      <c r="R22" s="180"/>
    </row>
    <row r="23" spans="1:18" ht="21" customHeight="1">
      <c r="A23" s="1970">
        <v>2010</v>
      </c>
      <c r="B23" s="1238">
        <v>594</v>
      </c>
      <c r="C23" s="810">
        <v>57</v>
      </c>
      <c r="D23" s="810">
        <v>43</v>
      </c>
      <c r="E23" s="810">
        <v>1668</v>
      </c>
      <c r="F23" s="795">
        <v>52.4</v>
      </c>
      <c r="G23" s="795">
        <v>47.6</v>
      </c>
      <c r="H23" s="5">
        <v>7983.1</v>
      </c>
      <c r="I23" s="5">
        <v>50.6</v>
      </c>
      <c r="J23" s="6">
        <v>49.4</v>
      </c>
      <c r="K23" s="92"/>
      <c r="Q23" s="180"/>
      <c r="R23" s="180"/>
    </row>
    <row r="24" spans="1:18" ht="21" customHeight="1">
      <c r="A24" s="1969">
        <v>2013</v>
      </c>
      <c r="B24" s="1198">
        <v>627.5</v>
      </c>
      <c r="C24" s="795">
        <v>43.3</v>
      </c>
      <c r="D24" s="795">
        <v>56.7</v>
      </c>
      <c r="E24" s="795">
        <v>1715.2</v>
      </c>
      <c r="F24" s="795">
        <v>46.7</v>
      </c>
      <c r="G24" s="795">
        <v>53.3</v>
      </c>
      <c r="H24" s="5">
        <v>8850.1</v>
      </c>
      <c r="I24" s="5">
        <v>48.9</v>
      </c>
      <c r="J24" s="6">
        <v>51.1</v>
      </c>
      <c r="K24" s="92"/>
      <c r="Q24" s="180"/>
      <c r="R24" s="180"/>
    </row>
    <row r="25" spans="1:18" ht="21" customHeight="1">
      <c r="A25" s="1969">
        <v>2015</v>
      </c>
      <c r="B25" s="91">
        <v>823.9</v>
      </c>
      <c r="C25" s="1960">
        <v>47.1</v>
      </c>
      <c r="D25" s="1960">
        <v>52.9</v>
      </c>
      <c r="E25" s="91">
        <v>1947.4</v>
      </c>
      <c r="F25" s="1961">
        <v>50</v>
      </c>
      <c r="G25" s="1961">
        <v>50</v>
      </c>
      <c r="H25" s="188">
        <v>9869.6</v>
      </c>
      <c r="I25" s="188">
        <v>49.2</v>
      </c>
      <c r="J25" s="187">
        <v>50.8</v>
      </c>
      <c r="K25" s="92"/>
      <c r="Q25" s="180"/>
      <c r="R25" s="180"/>
    </row>
    <row r="26" spans="1:18" s="182" customFormat="1" ht="21" customHeight="1">
      <c r="A26" s="1974">
        <v>2016</v>
      </c>
      <c r="B26" s="252">
        <v>808.5</v>
      </c>
      <c r="C26" s="1972">
        <v>49.2</v>
      </c>
      <c r="D26" s="1973">
        <v>50.8</v>
      </c>
      <c r="E26" s="252">
        <v>2014.5</v>
      </c>
      <c r="F26" s="1972">
        <v>49.1</v>
      </c>
      <c r="G26" s="1972">
        <v>50.9</v>
      </c>
      <c r="H26" s="186">
        <v>10137.9</v>
      </c>
      <c r="I26" s="186">
        <v>50.6</v>
      </c>
      <c r="J26" s="185">
        <v>49.4</v>
      </c>
      <c r="K26" s="184"/>
      <c r="Q26" s="183"/>
      <c r="R26" s="183"/>
    </row>
    <row r="27" spans="1:18" ht="11.25" customHeight="1">
      <c r="A27" s="91"/>
      <c r="B27" s="91"/>
      <c r="C27" s="91"/>
      <c r="D27" s="91"/>
      <c r="E27" s="91"/>
      <c r="F27" s="91"/>
      <c r="G27" s="91"/>
      <c r="H27" s="4"/>
      <c r="I27" s="4"/>
      <c r="J27" s="4"/>
      <c r="K27" s="92"/>
      <c r="Q27" s="180"/>
      <c r="R27" s="180"/>
    </row>
    <row r="28" spans="1:18" s="176" customFormat="1" ht="15" customHeight="1">
      <c r="A28" s="93" t="s">
        <v>3105</v>
      </c>
      <c r="B28" s="93"/>
      <c r="C28" s="93"/>
      <c r="D28" s="93"/>
      <c r="E28" s="93"/>
      <c r="F28" s="93"/>
      <c r="G28" s="93"/>
      <c r="H28" s="63"/>
      <c r="I28" s="63"/>
      <c r="J28" s="63"/>
      <c r="K28" s="94"/>
      <c r="Q28" s="181"/>
      <c r="R28" s="181"/>
    </row>
    <row r="29" spans="1:18" s="176" customFormat="1" ht="12" customHeight="1">
      <c r="A29" s="207" t="s">
        <v>392</v>
      </c>
      <c r="B29" s="93"/>
      <c r="C29" s="93"/>
      <c r="D29" s="93"/>
      <c r="E29" s="93"/>
      <c r="F29" s="93"/>
      <c r="G29" s="93"/>
      <c r="H29" s="63"/>
      <c r="I29" s="63"/>
      <c r="J29" s="63"/>
      <c r="K29" s="94"/>
      <c r="Q29" s="181"/>
      <c r="R29" s="181"/>
    </row>
    <row r="30" spans="1:18" ht="15.75" customHeight="1">
      <c r="A30" s="91"/>
      <c r="B30" s="91"/>
      <c r="C30" s="91"/>
      <c r="D30" s="91"/>
      <c r="E30" s="91"/>
      <c r="F30" s="91"/>
      <c r="G30" s="91"/>
      <c r="H30" s="4"/>
      <c r="I30" s="4"/>
      <c r="J30" s="4"/>
      <c r="K30" s="173"/>
      <c r="Q30" s="180"/>
      <c r="R30" s="180"/>
    </row>
    <row r="31" spans="1:18">
      <c r="A31" s="91"/>
      <c r="B31" s="91"/>
      <c r="C31" s="91"/>
      <c r="D31" s="91"/>
      <c r="E31" s="91"/>
      <c r="F31" s="91"/>
      <c r="G31" s="91"/>
    </row>
    <row r="32" spans="1:18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9">
    <mergeCell ref="A11:J11"/>
    <mergeCell ref="A20:J20"/>
    <mergeCell ref="A2:J2"/>
    <mergeCell ref="B5:D5"/>
    <mergeCell ref="C7:D7"/>
    <mergeCell ref="F7:G7"/>
    <mergeCell ref="I7:J7"/>
    <mergeCell ref="E5:G5"/>
    <mergeCell ref="H5:J5"/>
  </mergeCells>
  <pageMargins left="0.59055118110236227" right="0.39370078740157483" top="0.59055118110236227" bottom="0" header="0.51181102362204722" footer="0.51181102362204722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zoomScaleNormal="100" workbookViewId="0">
      <selection activeCell="I16" sqref="I16"/>
    </sheetView>
  </sheetViews>
  <sheetFormatPr defaultColWidth="9.140625" defaultRowHeight="12.75"/>
  <cols>
    <col min="1" max="1" width="28.7109375" style="43" customWidth="1"/>
    <col min="2" max="2" width="9.7109375" style="43" customWidth="1"/>
    <col min="3" max="3" width="13.7109375" style="43" customWidth="1"/>
    <col min="4" max="4" width="9.7109375" style="43" customWidth="1"/>
    <col min="5" max="5" width="14" style="43" customWidth="1"/>
    <col min="6" max="6" width="9.140625" style="43"/>
    <col min="7" max="7" width="13.28515625" style="43" customWidth="1"/>
    <col min="8" max="8" width="9.140625" style="43"/>
    <col min="9" max="9" width="14" style="43" customWidth="1"/>
    <col min="10" max="16384" width="9.140625" style="43"/>
  </cols>
  <sheetData>
    <row r="1" spans="1:10">
      <c r="A1" s="91" t="s">
        <v>3097</v>
      </c>
      <c r="B1" s="252"/>
      <c r="C1" s="252"/>
      <c r="D1" s="252"/>
      <c r="E1" s="91"/>
      <c r="F1" s="91"/>
      <c r="G1" s="91"/>
      <c r="H1" s="4"/>
      <c r="I1" s="4"/>
      <c r="J1" s="4"/>
    </row>
    <row r="2" spans="1:10" ht="14.25" thickBot="1">
      <c r="A2" s="2136" t="s">
        <v>422</v>
      </c>
      <c r="B2" s="2137"/>
      <c r="C2" s="2137"/>
      <c r="D2" s="2137"/>
      <c r="E2" s="2137"/>
      <c r="F2" s="2303"/>
      <c r="G2" s="2138"/>
      <c r="H2" s="4"/>
      <c r="I2" s="4"/>
      <c r="J2" s="4"/>
    </row>
    <row r="3" spans="1:10" ht="19.5" customHeight="1">
      <c r="A3" s="2326" t="s">
        <v>421</v>
      </c>
      <c r="B3" s="2321" t="s">
        <v>387</v>
      </c>
      <c r="C3" s="2322"/>
      <c r="D3" s="2322" t="s">
        <v>386</v>
      </c>
      <c r="E3" s="2322"/>
      <c r="F3" s="2322" t="s">
        <v>385</v>
      </c>
      <c r="G3" s="2323"/>
      <c r="H3" s="2324" t="s">
        <v>384</v>
      </c>
      <c r="I3" s="2325"/>
      <c r="J3" s="4"/>
    </row>
    <row r="4" spans="1:10" ht="57" customHeight="1">
      <c r="A4" s="2327"/>
      <c r="B4" s="1954" t="s">
        <v>161</v>
      </c>
      <c r="C4" s="1372" t="s">
        <v>418</v>
      </c>
      <c r="D4" s="1955" t="s">
        <v>161</v>
      </c>
      <c r="E4" s="1372" t="s">
        <v>420</v>
      </c>
      <c r="F4" s="1955" t="s">
        <v>161</v>
      </c>
      <c r="G4" s="1372" t="s">
        <v>419</v>
      </c>
      <c r="H4" s="202" t="s">
        <v>161</v>
      </c>
      <c r="I4" s="152" t="s">
        <v>418</v>
      </c>
      <c r="J4" s="201"/>
    </row>
    <row r="5" spans="1:10" ht="48" customHeight="1">
      <c r="A5" s="2328" t="s">
        <v>383</v>
      </c>
      <c r="B5" s="1956" t="s">
        <v>158</v>
      </c>
      <c r="C5" s="1957" t="s">
        <v>417</v>
      </c>
      <c r="D5" s="1957" t="s">
        <v>158</v>
      </c>
      <c r="E5" s="1957" t="s">
        <v>417</v>
      </c>
      <c r="F5" s="1958" t="s">
        <v>158</v>
      </c>
      <c r="G5" s="1957" t="s">
        <v>416</v>
      </c>
      <c r="H5" s="200" t="s">
        <v>158</v>
      </c>
      <c r="I5" s="199" t="s">
        <v>415</v>
      </c>
      <c r="J5" s="4"/>
    </row>
    <row r="6" spans="1:10" ht="24.75" customHeight="1" thickBot="1">
      <c r="A6" s="2329"/>
      <c r="B6" s="2330" t="s">
        <v>414</v>
      </c>
      <c r="C6" s="2331"/>
      <c r="D6" s="2331"/>
      <c r="E6" s="2331"/>
      <c r="F6" s="2331"/>
      <c r="G6" s="2331"/>
      <c r="H6" s="2332"/>
      <c r="I6" s="2332"/>
      <c r="J6" s="4"/>
    </row>
    <row r="7" spans="1:10">
      <c r="A7" s="799" t="s">
        <v>81</v>
      </c>
      <c r="B7" s="1198">
        <v>30.8</v>
      </c>
      <c r="C7" s="795">
        <v>25.4</v>
      </c>
      <c r="D7" s="1348">
        <v>32.299999999999997</v>
      </c>
      <c r="E7" s="795">
        <v>26.1</v>
      </c>
      <c r="F7" s="1959">
        <v>39.299999999999997</v>
      </c>
      <c r="G7" s="292">
        <v>35.1</v>
      </c>
      <c r="H7" s="198">
        <v>42.7</v>
      </c>
      <c r="I7" s="10">
        <v>38.200000000000003</v>
      </c>
      <c r="J7" s="4"/>
    </row>
    <row r="8" spans="1:10">
      <c r="A8" s="798" t="s">
        <v>80</v>
      </c>
      <c r="B8" s="1198"/>
      <c r="C8" s="795"/>
      <c r="D8" s="795"/>
      <c r="E8" s="795"/>
      <c r="F8" s="1960"/>
      <c r="G8" s="91"/>
      <c r="H8" s="188"/>
      <c r="I8" s="4"/>
      <c r="J8" s="4"/>
    </row>
    <row r="9" spans="1:10" ht="14.25">
      <c r="A9" s="797" t="s">
        <v>3098</v>
      </c>
      <c r="B9" s="1198">
        <v>29.2</v>
      </c>
      <c r="C9" s="795">
        <v>23.7</v>
      </c>
      <c r="D9" s="795">
        <v>30.5</v>
      </c>
      <c r="E9" s="795">
        <v>24.4</v>
      </c>
      <c r="F9" s="1960">
        <v>37.200000000000003</v>
      </c>
      <c r="G9" s="292">
        <v>32.299999999999997</v>
      </c>
      <c r="H9" s="188">
        <v>40.799999999999997</v>
      </c>
      <c r="I9" s="10">
        <v>36.200000000000003</v>
      </c>
      <c r="J9" s="4"/>
    </row>
    <row r="10" spans="1:10" ht="14.25">
      <c r="A10" s="804" t="s">
        <v>3099</v>
      </c>
      <c r="B10" s="1198"/>
      <c r="C10" s="795"/>
      <c r="D10" s="795"/>
      <c r="E10" s="795"/>
      <c r="F10" s="1960"/>
      <c r="G10" s="91"/>
      <c r="H10" s="188"/>
      <c r="I10" s="4"/>
      <c r="J10" s="4"/>
    </row>
    <row r="11" spans="1:10">
      <c r="A11" s="797" t="s">
        <v>413</v>
      </c>
      <c r="B11" s="1198"/>
      <c r="C11" s="795"/>
      <c r="D11" s="795"/>
      <c r="E11" s="795"/>
      <c r="F11" s="1960"/>
      <c r="G11" s="91"/>
      <c r="H11" s="188"/>
      <c r="I11" s="4"/>
      <c r="J11" s="4"/>
    </row>
    <row r="12" spans="1:10">
      <c r="A12" s="798" t="s">
        <v>412</v>
      </c>
      <c r="B12" s="1198"/>
      <c r="C12" s="795"/>
      <c r="D12" s="795"/>
      <c r="E12" s="795"/>
      <c r="F12" s="1960"/>
      <c r="G12" s="91"/>
      <c r="H12" s="188"/>
      <c r="I12" s="4"/>
      <c r="J12" s="4"/>
    </row>
    <row r="13" spans="1:10">
      <c r="A13" s="799" t="s">
        <v>411</v>
      </c>
      <c r="B13" s="1198">
        <v>58.4</v>
      </c>
      <c r="C13" s="795">
        <v>53.4</v>
      </c>
      <c r="D13" s="795">
        <v>57.7</v>
      </c>
      <c r="E13" s="795">
        <v>52.5</v>
      </c>
      <c r="F13" s="1961">
        <v>60.9</v>
      </c>
      <c r="G13" s="802">
        <v>58</v>
      </c>
      <c r="H13" s="189">
        <v>64.599999999999994</v>
      </c>
      <c r="I13" s="20">
        <v>61.9</v>
      </c>
      <c r="J13" s="4"/>
    </row>
    <row r="14" spans="1:10">
      <c r="A14" s="804" t="s">
        <v>410</v>
      </c>
      <c r="B14" s="1198"/>
      <c r="C14" s="795"/>
      <c r="D14" s="795"/>
      <c r="E14" s="795"/>
      <c r="F14" s="1960"/>
      <c r="G14" s="91"/>
      <c r="H14" s="188"/>
      <c r="I14" s="4"/>
      <c r="J14" s="4"/>
    </row>
    <row r="15" spans="1:10">
      <c r="A15" s="799" t="s">
        <v>409</v>
      </c>
      <c r="B15" s="1198">
        <v>26.2</v>
      </c>
      <c r="C15" s="795">
        <v>22.3</v>
      </c>
      <c r="D15" s="795">
        <v>24.8</v>
      </c>
      <c r="E15" s="795">
        <v>20.9</v>
      </c>
      <c r="F15" s="1960">
        <v>33.5</v>
      </c>
      <c r="G15" s="292">
        <v>29.1</v>
      </c>
      <c r="H15" s="188">
        <v>43.1</v>
      </c>
      <c r="I15" s="10">
        <v>38.9</v>
      </c>
      <c r="J15" s="4"/>
    </row>
    <row r="16" spans="1:10">
      <c r="A16" s="804" t="s">
        <v>408</v>
      </c>
      <c r="B16" s="1198"/>
      <c r="C16" s="795"/>
      <c r="D16" s="795"/>
      <c r="E16" s="795"/>
      <c r="F16" s="1960"/>
      <c r="G16" s="91"/>
      <c r="H16" s="188"/>
      <c r="I16" s="4"/>
      <c r="J16" s="4"/>
    </row>
    <row r="17" spans="1:10">
      <c r="A17" s="803" t="s">
        <v>228</v>
      </c>
      <c r="B17" s="1198">
        <v>51.5</v>
      </c>
      <c r="C17" s="795">
        <v>54.9</v>
      </c>
      <c r="D17" s="795">
        <v>57.6</v>
      </c>
      <c r="E17" s="795">
        <v>52.3</v>
      </c>
      <c r="F17" s="1961">
        <v>53.3</v>
      </c>
      <c r="G17" s="802">
        <v>54</v>
      </c>
      <c r="H17" s="189">
        <v>58.1</v>
      </c>
      <c r="I17" s="20">
        <v>55.5</v>
      </c>
      <c r="J17" s="4"/>
    </row>
    <row r="18" spans="1:10">
      <c r="A18" s="804" t="s">
        <v>227</v>
      </c>
      <c r="B18" s="1198"/>
      <c r="C18" s="795"/>
      <c r="D18" s="795"/>
      <c r="E18" s="795"/>
      <c r="F18" s="1960"/>
      <c r="G18" s="91"/>
      <c r="H18" s="188"/>
      <c r="I18" s="4"/>
      <c r="J18" s="4"/>
    </row>
    <row r="19" spans="1:10">
      <c r="A19" s="799" t="s">
        <v>57</v>
      </c>
      <c r="B19" s="1198">
        <v>10.6</v>
      </c>
      <c r="C19" s="795">
        <v>8.3000000000000007</v>
      </c>
      <c r="D19" s="795">
        <v>12.7</v>
      </c>
      <c r="E19" s="795">
        <v>8.6999999999999993</v>
      </c>
      <c r="F19" s="1960">
        <v>22.6</v>
      </c>
      <c r="G19" s="292">
        <v>19.100000000000001</v>
      </c>
      <c r="H19" s="188">
        <v>24.7</v>
      </c>
      <c r="I19" s="10">
        <v>19.5</v>
      </c>
      <c r="J19" s="4"/>
    </row>
    <row r="20" spans="1:10">
      <c r="A20" s="798" t="s">
        <v>56</v>
      </c>
      <c r="B20" s="1198"/>
      <c r="C20" s="795"/>
      <c r="D20" s="795"/>
      <c r="E20" s="795"/>
      <c r="F20" s="795"/>
      <c r="G20" s="91"/>
      <c r="H20" s="5"/>
      <c r="I20" s="4"/>
      <c r="J20" s="4"/>
    </row>
    <row r="21" spans="1:10">
      <c r="A21" s="119"/>
      <c r="B21" s="92"/>
      <c r="C21" s="92"/>
      <c r="D21" s="92"/>
      <c r="E21" s="92"/>
      <c r="F21" s="92"/>
      <c r="G21" s="91"/>
      <c r="H21" s="4"/>
      <c r="I21" s="4"/>
      <c r="J21" s="4"/>
    </row>
    <row r="22" spans="1:10" s="176" customFormat="1" ht="12">
      <c r="A22" s="1940" t="s">
        <v>3082</v>
      </c>
      <c r="B22" s="1940"/>
      <c r="C22" s="93"/>
      <c r="D22" s="93"/>
      <c r="E22" s="93"/>
      <c r="F22" s="93"/>
      <c r="G22" s="93"/>
      <c r="H22" s="63"/>
      <c r="I22" s="63"/>
      <c r="J22" s="63"/>
    </row>
    <row r="23" spans="1:10" s="176" customFormat="1" ht="12">
      <c r="A23" s="2212" t="s">
        <v>369</v>
      </c>
      <c r="B23" s="2211"/>
      <c r="C23" s="93"/>
      <c r="D23" s="93"/>
      <c r="E23" s="93"/>
      <c r="F23" s="93"/>
      <c r="G23" s="93"/>
      <c r="H23" s="63"/>
      <c r="I23" s="63"/>
      <c r="J23" s="63"/>
    </row>
    <row r="24" spans="1:10">
      <c r="A24" s="91"/>
      <c r="B24" s="91"/>
      <c r="C24" s="91"/>
      <c r="D24" s="91"/>
      <c r="E24" s="91"/>
      <c r="F24" s="91"/>
      <c r="G24" s="91"/>
      <c r="H24" s="4"/>
      <c r="I24" s="4"/>
      <c r="J24" s="4"/>
    </row>
    <row r="25" spans="1:10">
      <c r="A25" s="91"/>
      <c r="B25" s="91"/>
      <c r="C25" s="91"/>
      <c r="D25" s="91"/>
      <c r="E25" s="91"/>
      <c r="F25" s="91"/>
      <c r="G25" s="91"/>
    </row>
    <row r="26" spans="1:10">
      <c r="A26" s="91"/>
      <c r="B26" s="91"/>
      <c r="C26" s="91"/>
      <c r="D26" s="91"/>
      <c r="E26" s="91"/>
      <c r="F26" s="91"/>
      <c r="G26" s="91"/>
    </row>
    <row r="27" spans="1:10">
      <c r="A27" s="91"/>
      <c r="B27" s="91"/>
      <c r="C27" s="91"/>
      <c r="D27" s="91"/>
      <c r="E27" s="91"/>
      <c r="F27" s="91"/>
      <c r="G27" s="91"/>
    </row>
    <row r="28" spans="1:10">
      <c r="A28" s="91"/>
      <c r="B28" s="91"/>
      <c r="C28" s="91"/>
      <c r="D28" s="91"/>
      <c r="E28" s="91"/>
      <c r="F28" s="91"/>
      <c r="G28" s="91"/>
    </row>
    <row r="29" spans="1:10">
      <c r="A29" s="91"/>
      <c r="B29" s="91"/>
      <c r="C29" s="91"/>
      <c r="D29" s="91"/>
      <c r="E29" s="91"/>
      <c r="F29" s="91"/>
      <c r="G29" s="91"/>
    </row>
    <row r="30" spans="1:10">
      <c r="A30" s="91"/>
      <c r="B30" s="91"/>
      <c r="C30" s="91"/>
      <c r="D30" s="91"/>
      <c r="E30" s="91"/>
      <c r="F30" s="91"/>
      <c r="G30" s="91"/>
    </row>
    <row r="31" spans="1:10">
      <c r="A31" s="91"/>
      <c r="B31" s="91"/>
      <c r="C31" s="91"/>
      <c r="D31" s="91"/>
      <c r="E31" s="91"/>
      <c r="F31" s="91"/>
      <c r="G31" s="91"/>
    </row>
    <row r="32" spans="1:10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9">
    <mergeCell ref="A2:G2"/>
    <mergeCell ref="A23:B23"/>
    <mergeCell ref="B3:C3"/>
    <mergeCell ref="D3:E3"/>
    <mergeCell ref="F3:G3"/>
    <mergeCell ref="H3:I3"/>
    <mergeCell ref="A3:A4"/>
    <mergeCell ref="A5:A6"/>
    <mergeCell ref="B6:I6"/>
  </mergeCells>
  <pageMargins left="0.59055118110236227" right="0.39370078740157483" top="0.59055118110236227" bottom="0" header="0.51181102362204722" footer="0.51181102362204722"/>
  <pageSetup paperSize="9" scale="7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7"/>
  <sheetViews>
    <sheetView tabSelected="1" workbookViewId="0"/>
  </sheetViews>
  <sheetFormatPr defaultRowHeight="15"/>
  <cols>
    <col min="1" max="1" width="19.28515625" customWidth="1"/>
    <col min="2" max="2" width="144.140625" bestFit="1" customWidth="1"/>
  </cols>
  <sheetData>
    <row r="1" spans="1:2" ht="20.25">
      <c r="A1" s="2112" t="s">
        <v>3167</v>
      </c>
      <c r="B1" s="753"/>
    </row>
    <row r="2" spans="1:2" ht="15.75">
      <c r="A2" s="1472" t="s">
        <v>86</v>
      </c>
      <c r="B2" s="2106"/>
    </row>
    <row r="3" spans="1:2">
      <c r="A3" s="2107" t="s">
        <v>1</v>
      </c>
      <c r="B3" s="2108" t="s">
        <v>2481</v>
      </c>
    </row>
    <row r="4" spans="1:2">
      <c r="A4" s="2107" t="s">
        <v>2</v>
      </c>
      <c r="B4" s="2108" t="s">
        <v>2482</v>
      </c>
    </row>
    <row r="5" spans="1:2">
      <c r="A5" s="2107" t="s">
        <v>106</v>
      </c>
      <c r="B5" s="2108" t="s">
        <v>2483</v>
      </c>
    </row>
    <row r="6" spans="1:2">
      <c r="A6" s="2107" t="s">
        <v>108</v>
      </c>
      <c r="B6" s="2108" t="s">
        <v>2484</v>
      </c>
    </row>
    <row r="7" spans="1:2">
      <c r="A7" s="2107" t="s">
        <v>137</v>
      </c>
      <c r="B7" s="2108" t="s">
        <v>2485</v>
      </c>
    </row>
    <row r="8" spans="1:2">
      <c r="A8" s="2107" t="s">
        <v>168</v>
      </c>
      <c r="B8" s="2108" t="s">
        <v>2486</v>
      </c>
    </row>
    <row r="9" spans="1:2">
      <c r="A9" s="2107" t="s">
        <v>278</v>
      </c>
      <c r="B9" s="2108" t="s">
        <v>2487</v>
      </c>
    </row>
    <row r="10" spans="1:2">
      <c r="A10" s="2107" t="s">
        <v>295</v>
      </c>
      <c r="B10" s="2108" t="s">
        <v>2488</v>
      </c>
    </row>
    <row r="11" spans="1:2">
      <c r="A11" s="2107" t="s">
        <v>308</v>
      </c>
      <c r="B11" s="2108" t="s">
        <v>2489</v>
      </c>
    </row>
    <row r="12" spans="1:2">
      <c r="A12" s="2107" t="s">
        <v>328</v>
      </c>
      <c r="B12" s="2108" t="s">
        <v>2490</v>
      </c>
    </row>
    <row r="13" spans="1:2">
      <c r="A13" s="2107" t="s">
        <v>337</v>
      </c>
      <c r="B13" s="2108" t="s">
        <v>2491</v>
      </c>
    </row>
    <row r="14" spans="1:2">
      <c r="A14" s="2107" t="s">
        <v>349</v>
      </c>
      <c r="B14" s="2108" t="s">
        <v>2492</v>
      </c>
    </row>
    <row r="15" spans="1:2">
      <c r="A15" s="2107" t="s">
        <v>359</v>
      </c>
      <c r="B15" s="2108" t="s">
        <v>2493</v>
      </c>
    </row>
    <row r="16" spans="1:2">
      <c r="A16" s="2107" t="s">
        <v>368</v>
      </c>
      <c r="B16" s="2108" t="s">
        <v>2494</v>
      </c>
    </row>
    <row r="17" spans="1:2">
      <c r="A17" s="2107" t="s">
        <v>391</v>
      </c>
      <c r="B17" s="2108" t="s">
        <v>2495</v>
      </c>
    </row>
    <row r="18" spans="1:2">
      <c r="A18" s="2107" t="s">
        <v>407</v>
      </c>
      <c r="B18" s="2108" t="s">
        <v>2496</v>
      </c>
    </row>
    <row r="19" spans="1:2">
      <c r="A19" s="2107" t="s">
        <v>424</v>
      </c>
      <c r="B19" s="2108" t="s">
        <v>2497</v>
      </c>
    </row>
    <row r="20" spans="1:2">
      <c r="A20" s="2107" t="s">
        <v>441</v>
      </c>
      <c r="B20" s="2108" t="s">
        <v>2498</v>
      </c>
    </row>
    <row r="21" spans="1:2">
      <c r="A21" s="2107" t="s">
        <v>446</v>
      </c>
      <c r="B21" s="2108" t="s">
        <v>2499</v>
      </c>
    </row>
    <row r="22" spans="1:2">
      <c r="A22" s="2107" t="s">
        <v>455</v>
      </c>
      <c r="B22" s="2108" t="s">
        <v>2500</v>
      </c>
    </row>
    <row r="23" spans="1:2">
      <c r="A23" s="2107" t="s">
        <v>479</v>
      </c>
      <c r="B23" s="2108" t="s">
        <v>2501</v>
      </c>
    </row>
    <row r="24" spans="1:2" ht="15.75">
      <c r="A24" s="2109" t="s">
        <v>496</v>
      </c>
      <c r="B24" s="2110"/>
    </row>
    <row r="25" spans="1:2">
      <c r="A25" s="2107" t="s">
        <v>499</v>
      </c>
      <c r="B25" s="2108" t="s">
        <v>494</v>
      </c>
    </row>
    <row r="26" spans="1:2">
      <c r="A26" s="2107" t="s">
        <v>603</v>
      </c>
      <c r="B26" s="2108" t="s">
        <v>2502</v>
      </c>
    </row>
    <row r="27" spans="1:2">
      <c r="A27" s="2107" t="s">
        <v>2504</v>
      </c>
      <c r="B27" s="2108" t="s">
        <v>2503</v>
      </c>
    </row>
    <row r="28" spans="1:2">
      <c r="A28" s="2107" t="s">
        <v>713</v>
      </c>
      <c r="B28" s="2108" t="s">
        <v>2505</v>
      </c>
    </row>
    <row r="29" spans="1:2">
      <c r="A29" s="2107" t="s">
        <v>754</v>
      </c>
      <c r="B29" s="2108" t="s">
        <v>2506</v>
      </c>
    </row>
    <row r="30" spans="1:2">
      <c r="A30" s="2107" t="s">
        <v>801</v>
      </c>
      <c r="B30" s="2108" t="s">
        <v>2507</v>
      </c>
    </row>
    <row r="31" spans="1:2">
      <c r="A31" s="2107" t="s">
        <v>822</v>
      </c>
      <c r="B31" s="2108" t="s">
        <v>2508</v>
      </c>
    </row>
    <row r="32" spans="1:2">
      <c r="A32" s="2107" t="s">
        <v>854</v>
      </c>
      <c r="B32" s="2108" t="s">
        <v>823</v>
      </c>
    </row>
    <row r="33" spans="1:2">
      <c r="A33" s="2107" t="s">
        <v>890</v>
      </c>
      <c r="B33" s="2108" t="s">
        <v>888</v>
      </c>
    </row>
    <row r="34" spans="1:2">
      <c r="A34" s="2107" t="s">
        <v>935</v>
      </c>
      <c r="B34" s="2108" t="s">
        <v>2509</v>
      </c>
    </row>
    <row r="35" spans="1:2">
      <c r="A35" s="2107" t="s">
        <v>975</v>
      </c>
      <c r="B35" s="2108" t="s">
        <v>973</v>
      </c>
    </row>
    <row r="36" spans="1:2">
      <c r="A36" s="2107" t="s">
        <v>990</v>
      </c>
      <c r="B36" s="2108" t="s">
        <v>2510</v>
      </c>
    </row>
    <row r="37" spans="1:2">
      <c r="A37" s="2107" t="s">
        <v>1048</v>
      </c>
      <c r="B37" s="2108" t="s">
        <v>2511</v>
      </c>
    </row>
    <row r="38" spans="1:2">
      <c r="A38" s="2107" t="s">
        <v>1094</v>
      </c>
      <c r="B38" s="2108" t="s">
        <v>2512</v>
      </c>
    </row>
    <row r="39" spans="1:2">
      <c r="A39" s="2107" t="s">
        <v>1113</v>
      </c>
      <c r="B39" s="2108" t="s">
        <v>2513</v>
      </c>
    </row>
    <row r="40" spans="1:2">
      <c r="A40" s="2107" t="s">
        <v>1134</v>
      </c>
      <c r="B40" s="2108" t="s">
        <v>2514</v>
      </c>
    </row>
    <row r="41" spans="1:2" ht="15.75">
      <c r="A41" s="2109" t="s">
        <v>1162</v>
      </c>
      <c r="B41" s="2110"/>
    </row>
    <row r="42" spans="1:2">
      <c r="A42" s="2107" t="s">
        <v>1165</v>
      </c>
      <c r="B42" s="2108" t="s">
        <v>2515</v>
      </c>
    </row>
    <row r="43" spans="1:2">
      <c r="A43" s="2107" t="s">
        <v>1193</v>
      </c>
      <c r="B43" s="2108" t="s">
        <v>2516</v>
      </c>
    </row>
    <row r="44" spans="1:2">
      <c r="A44" s="2107" t="s">
        <v>1256</v>
      </c>
      <c r="B44" s="2108" t="s">
        <v>2517</v>
      </c>
    </row>
    <row r="45" spans="1:2">
      <c r="A45" s="2107" t="s">
        <v>1264</v>
      </c>
      <c r="B45" s="2108" t="s">
        <v>2518</v>
      </c>
    </row>
    <row r="46" spans="1:2" ht="15.75">
      <c r="A46" s="2109" t="s">
        <v>1294</v>
      </c>
      <c r="B46" s="2110"/>
    </row>
    <row r="47" spans="1:2">
      <c r="A47" s="2107" t="s">
        <v>1297</v>
      </c>
      <c r="B47" s="2108" t="s">
        <v>2519</v>
      </c>
    </row>
    <row r="48" spans="1:2">
      <c r="A48" s="2107" t="s">
        <v>1323</v>
      </c>
      <c r="B48" s="2108" t="s">
        <v>2520</v>
      </c>
    </row>
    <row r="49" spans="1:2">
      <c r="A49" s="2107" t="s">
        <v>1341</v>
      </c>
      <c r="B49" s="2108" t="s">
        <v>2521</v>
      </c>
    </row>
    <row r="50" spans="1:2">
      <c r="A50" s="2107" t="s">
        <v>1371</v>
      </c>
      <c r="B50" s="2108" t="s">
        <v>2522</v>
      </c>
    </row>
    <row r="51" spans="1:2">
      <c r="A51" s="2107" t="s">
        <v>1415</v>
      </c>
      <c r="B51" s="2108" t="s">
        <v>2523</v>
      </c>
    </row>
    <row r="52" spans="1:2">
      <c r="A52" s="2107" t="s">
        <v>1458</v>
      </c>
      <c r="B52" s="2108" t="s">
        <v>2524</v>
      </c>
    </row>
    <row r="53" spans="1:2">
      <c r="A53" s="2107" t="s">
        <v>1555</v>
      </c>
      <c r="B53" s="2108" t="s">
        <v>2525</v>
      </c>
    </row>
    <row r="54" spans="1:2">
      <c r="A54" s="2107" t="s">
        <v>1580</v>
      </c>
      <c r="B54" s="2108" t="s">
        <v>2526</v>
      </c>
    </row>
    <row r="55" spans="1:2" ht="15.75">
      <c r="A55" s="2109" t="s">
        <v>1602</v>
      </c>
      <c r="B55" s="2110"/>
    </row>
    <row r="56" spans="1:2">
      <c r="A56" s="2107" t="s">
        <v>1605</v>
      </c>
      <c r="B56" s="2108" t="s">
        <v>2527</v>
      </c>
    </row>
    <row r="57" spans="1:2">
      <c r="A57" s="2107" t="s">
        <v>1609</v>
      </c>
      <c r="B57" s="2108" t="s">
        <v>2528</v>
      </c>
    </row>
    <row r="58" spans="1:2">
      <c r="A58" s="2107" t="s">
        <v>1617</v>
      </c>
      <c r="B58" s="2108" t="s">
        <v>2529</v>
      </c>
    </row>
    <row r="59" spans="1:2">
      <c r="A59" s="2107" t="s">
        <v>1622</v>
      </c>
      <c r="B59" s="2108" t="s">
        <v>2530</v>
      </c>
    </row>
    <row r="60" spans="1:2">
      <c r="A60" s="2107" t="s">
        <v>1625</v>
      </c>
      <c r="B60" s="2108" t="s">
        <v>2531</v>
      </c>
    </row>
    <row r="61" spans="1:2">
      <c r="A61" s="2107" t="s">
        <v>1628</v>
      </c>
      <c r="B61" s="2108" t="s">
        <v>2532</v>
      </c>
    </row>
    <row r="62" spans="1:2">
      <c r="A62" s="2107" t="s">
        <v>1633</v>
      </c>
      <c r="B62" s="2108" t="s">
        <v>2533</v>
      </c>
    </row>
    <row r="63" spans="1:2">
      <c r="A63" s="2107" t="s">
        <v>1637</v>
      </c>
      <c r="B63" s="2108" t="s">
        <v>2534</v>
      </c>
    </row>
    <row r="64" spans="1:2">
      <c r="A64" s="2107" t="s">
        <v>1645</v>
      </c>
      <c r="B64" s="2108" t="s">
        <v>2535</v>
      </c>
    </row>
    <row r="65" spans="1:2">
      <c r="A65" s="2107" t="s">
        <v>1700</v>
      </c>
      <c r="B65" s="2108" t="s">
        <v>2536</v>
      </c>
    </row>
    <row r="66" spans="1:2">
      <c r="A66" s="2107" t="s">
        <v>1708</v>
      </c>
      <c r="B66" s="2108" t="s">
        <v>2537</v>
      </c>
    </row>
    <row r="67" spans="1:2">
      <c r="A67" s="2107" t="s">
        <v>1714</v>
      </c>
      <c r="B67" s="2108" t="s">
        <v>2538</v>
      </c>
    </row>
    <row r="68" spans="1:2">
      <c r="A68" s="2107" t="s">
        <v>1723</v>
      </c>
      <c r="B68" s="2108" t="s">
        <v>2539</v>
      </c>
    </row>
    <row r="69" spans="1:2">
      <c r="A69" s="2107" t="s">
        <v>1730</v>
      </c>
      <c r="B69" s="2108" t="s">
        <v>2540</v>
      </c>
    </row>
    <row r="70" spans="1:2">
      <c r="A70" s="2107" t="s">
        <v>1737</v>
      </c>
      <c r="B70" s="2108" t="s">
        <v>2541</v>
      </c>
    </row>
    <row r="71" spans="1:2">
      <c r="A71" s="2107" t="s">
        <v>1743</v>
      </c>
      <c r="B71" s="2108" t="s">
        <v>2542</v>
      </c>
    </row>
    <row r="72" spans="1:2" ht="15.75">
      <c r="A72" s="2109" t="s">
        <v>1585</v>
      </c>
      <c r="B72" s="2111"/>
    </row>
    <row r="73" spans="1:2">
      <c r="A73" s="2107" t="s">
        <v>1774</v>
      </c>
      <c r="B73" s="2108" t="s">
        <v>2543</v>
      </c>
    </row>
    <row r="74" spans="1:2">
      <c r="A74" s="2107" t="s">
        <v>1797</v>
      </c>
      <c r="B74" s="2108" t="s">
        <v>2544</v>
      </c>
    </row>
    <row r="75" spans="1:2">
      <c r="A75" s="2107" t="s">
        <v>1822</v>
      </c>
      <c r="B75" s="2108" t="s">
        <v>2545</v>
      </c>
    </row>
    <row r="76" spans="1:2">
      <c r="A76" s="2107" t="s">
        <v>1864</v>
      </c>
      <c r="B76" s="2108" t="s">
        <v>2546</v>
      </c>
    </row>
    <row r="77" spans="1:2">
      <c r="A77" s="2107" t="s">
        <v>1883</v>
      </c>
      <c r="B77" s="2108" t="s">
        <v>2547</v>
      </c>
    </row>
    <row r="78" spans="1:2">
      <c r="A78" s="2107" t="s">
        <v>1897</v>
      </c>
      <c r="B78" s="2108" t="s">
        <v>2548</v>
      </c>
    </row>
    <row r="79" spans="1:2">
      <c r="A79" s="2107" t="s">
        <v>2550</v>
      </c>
      <c r="B79" s="2108" t="s">
        <v>2549</v>
      </c>
    </row>
    <row r="80" spans="1:2" ht="15.75">
      <c r="A80" s="2109" t="s">
        <v>1949</v>
      </c>
      <c r="B80" s="2111"/>
    </row>
    <row r="81" spans="1:2">
      <c r="A81" s="2107" t="s">
        <v>1952</v>
      </c>
      <c r="B81" s="2108" t="s">
        <v>2551</v>
      </c>
    </row>
    <row r="82" spans="1:2">
      <c r="A82" s="2107" t="s">
        <v>2553</v>
      </c>
      <c r="B82" s="2108" t="s">
        <v>2552</v>
      </c>
    </row>
    <row r="83" spans="1:2">
      <c r="A83" s="2107" t="s">
        <v>2553</v>
      </c>
      <c r="B83" s="2108" t="s">
        <v>2552</v>
      </c>
    </row>
    <row r="84" spans="1:2">
      <c r="A84" s="2107" t="s">
        <v>2553</v>
      </c>
      <c r="B84" s="2108" t="s">
        <v>2552</v>
      </c>
    </row>
    <row r="85" spans="1:2">
      <c r="A85" s="2107" t="s">
        <v>2106</v>
      </c>
      <c r="B85" s="2108" t="s">
        <v>2554</v>
      </c>
    </row>
    <row r="86" spans="1:2">
      <c r="A86" s="2107" t="s">
        <v>2127</v>
      </c>
      <c r="B86" s="2108" t="s">
        <v>2555</v>
      </c>
    </row>
    <row r="87" spans="1:2">
      <c r="A87" s="2107" t="s">
        <v>2212</v>
      </c>
      <c r="B87" s="2108" t="s">
        <v>2556</v>
      </c>
    </row>
    <row r="88" spans="1:2">
      <c r="A88" s="2107" t="s">
        <v>2558</v>
      </c>
      <c r="B88" s="2108" t="s">
        <v>2557</v>
      </c>
    </row>
    <row r="89" spans="1:2">
      <c r="A89" s="2107" t="s">
        <v>2230</v>
      </c>
      <c r="B89" s="2108" t="s">
        <v>2559</v>
      </c>
    </row>
    <row r="90" spans="1:2">
      <c r="A90" s="2107" t="s">
        <v>2233</v>
      </c>
      <c r="B90" s="2108" t="s">
        <v>2560</v>
      </c>
    </row>
    <row r="91" spans="1:2">
      <c r="A91" s="2107" t="s">
        <v>2248</v>
      </c>
      <c r="B91" s="2108" t="s">
        <v>2561</v>
      </c>
    </row>
    <row r="92" spans="1:2">
      <c r="A92" s="2107" t="s">
        <v>2266</v>
      </c>
      <c r="B92" s="2108" t="s">
        <v>2562</v>
      </c>
    </row>
    <row r="93" spans="1:2">
      <c r="A93" s="2107" t="s">
        <v>2282</v>
      </c>
      <c r="B93" s="2108" t="s">
        <v>2563</v>
      </c>
    </row>
    <row r="94" spans="1:2">
      <c r="A94" s="2107" t="s">
        <v>2345</v>
      </c>
      <c r="B94" s="2108" t="s">
        <v>2564</v>
      </c>
    </row>
    <row r="95" spans="1:2">
      <c r="A95" s="2107" t="s">
        <v>2371</v>
      </c>
      <c r="B95" s="2108" t="s">
        <v>2565</v>
      </c>
    </row>
    <row r="96" spans="1:2">
      <c r="A96" s="2107" t="s">
        <v>2443</v>
      </c>
      <c r="B96" s="2108" t="s">
        <v>2566</v>
      </c>
    </row>
    <row r="97" spans="1:2">
      <c r="A97" s="2107" t="s">
        <v>2480</v>
      </c>
      <c r="B97" s="2108" t="s">
        <v>2567</v>
      </c>
    </row>
  </sheetData>
  <hyperlinks>
    <hyperlink ref="B3" location="'T.1(174)'!A1" display="PROCUREMENT VALUE OF AGRICULTURAL PRODUCTS (current prices)"/>
    <hyperlink ref="B4" location="'T.2(175)'!A1" display="INDICES OF AGRICULTURAL PRODUCTS PROCUREMENT  (constant pricesa)"/>
    <hyperlink ref="B5" location="'T.3(176)'!A1" display="PROCUREMENT VALUE OF AGRICULTURAL PRODUCTS IN PRIVATE FARMS (current prices)"/>
    <hyperlink ref="B6" location="'T.4(177)'!A1" display="PROCUREMENT VALUE OF AGRICULTURAL PRODUCTS BY PROCURING UNITS  (current prices)"/>
    <hyperlink ref="B7" location="'T.5(178)'!A1" display="PROCUREMENT VALUE OF AGRICULTURAL PRODUCTS BY VOIVODSHIPS (current prices)"/>
    <hyperlink ref="B8" location="'T.6(179)'!A1" display="PROCUREMENT VALUE OF AGRICULTURAL PRODUCTS PER 1 HA OF AGRICULTURAL LAND BY VOIVODSHIPS (current prices) "/>
    <hyperlink ref="B9" location="'T.7(180)'!A1" display="PROCUREMENT OF MAJOR AGRICULTURAL PRODUCTS"/>
    <hyperlink ref="B10" location="'T.8(181)'!A1" display="PROCUREMENT OF MAJOR CROP PRODUCTS BY VOIVODSHIPS"/>
    <hyperlink ref="B11" location="'T.9(182)'!A1" display="PROCUREMENT OF MAJOR ANIMAL PRODUCTS BY VOIVODSHIPS"/>
    <hyperlink ref="B12" location="'T.10(183)'!A1" display="PROCUREMENT OF MAJOR AGRICULTURAL PRODUCTS PER 1 ha OF AGRICULTURAL LAND BY VOIVODSHIPS"/>
    <hyperlink ref="B13" location="'T.11(184)'!A1" display="PROCUREMENT OF CEREALS AND POTATOES PER 1 ha OF HARVESTED AREA BY VOIVODSHIPS "/>
    <hyperlink ref="B14" location="'T.12(185)'!A1" display="PROCUREMENT OF ANIMALS FOR SLAUGHTER AND COWS'  MILK PER 1 ANIMAL HEAD BY VOIVODSHIPS"/>
    <hyperlink ref="B15" location="'T.13(186)'!A1" display="PROCUREMENT OF AGRICULTURAL PRODUCTS IN TERMS OF GRAIN UNIT"/>
    <hyperlink ref="B16" location="'T.14(187)'!A1" display="PROCUREMENT OF AGRICULTURAL PRODUCTS IN TERMS OF GRAIN UNIT BY VOIVODSHIPS"/>
    <hyperlink ref="B17" location="'T.15(188)'!A1" display="PROCUREMENT OF MAJOR CROP PRODUCTS BY FARMING YEARS"/>
    <hyperlink ref="B18" location="'T.16(189)'!A1" display="PROCUREMENT OF MAJOR ANIMAL PRODUCTS BY HALF YEAR"/>
    <hyperlink ref="B19" location="'T.17(190)'!A1" display="SHARE OF PROCUREMENT IN PRODUCTION OF MAJOR CROP PRODUCTS"/>
    <hyperlink ref="B20" location="'T.18(191)'!A1" display="SHARE OF PROCUREMENT IN PRODUCTION OF MAJOR ANIMAL PRODUCTS"/>
    <hyperlink ref="B21" location="'T.19(192)'!A1" display="SHARE OF PROCUREMENT IN PRODUCTION OF MAJOR CROP PRODUCTS BY VOIVODSHIPS"/>
    <hyperlink ref="B22" location="'T.20(193)'!A1" display="SHARE OF PROCUREMENT IN PRODUCTION OF MAJOR ANIMAL PRODUCTS BY VOIVODSHIPS"/>
    <hyperlink ref="B23" location="'T.21(194)'!A1" display="PROCURMENT OF MAJOR FORESTRY PRODUCTS"/>
    <hyperlink ref="B25" location="'T.22(195)'!A1" display="PRICE INDICES OF CONSUMER GOODS AND SERVICES BY HOUSEHOLD GROUPS"/>
    <hyperlink ref="B26" location="'T.23(196)'!A1" display="AVERAGE PROCUREMENT PRICES OF MAJOR AGRICULUTRAL PRODUCTS"/>
    <hyperlink ref="B27" location="'T.23(196)DOK.'!A1" display="AVERAGE PROCUREMENT PRICES OF MAJOR AGRICULUTRAL PRODUCTS (cont.)"/>
    <hyperlink ref="B28" location="'T.24(197)'!A1" display="AVERAGE PROCUREMENT PRICES OF MAJOR AGRCULTURAL PRODUCTS  BY VOIVODSHIPS"/>
    <hyperlink ref="B29" location="'T.25(198)'!A1" display="AVERAGE PROCUREMENT PRICES OF MAJOR AGRICULTURAL PRODUCTS IN TERMS OF GRAIN UNIT AND RELATION TO THE WHEAT PRICE"/>
    <hyperlink ref="B30" location="'T.26(199)'!A1" display="AVERAGE MARKETPLACE PRICES OF MAJOR AGRICULTURAL PRODUCTS RECEIVED BY FARMERS"/>
    <hyperlink ref="B31" location="'T.27(200)'!A1" display="AVERAGE MARKETPLACE PRICES OF MAJOR AGRICULTURAL PRODUCTS RECEIVED BY FARMERS BY VOIVODSHIPS"/>
    <hyperlink ref="B32" location="'T.28(201)'!A1" display="PRICE INDICES OF NON-CONSUMER GOODS AND SERVICES"/>
    <hyperlink ref="B33" location="'T.29(202)'!A1" display="RETAIL PRICES OF SELECTED NON-CONSUMER GOODS AND SERVICES "/>
    <hyperlink ref="B34" location="'T.30(203)'!A1" display="RELATIONS BETWEEN RETAIL PRICES OF SELECTED MEANS OF PRODUCTIONFOR AGRICULTURE AND PROCUREMENT PRICES OF SOME AGRICULTURAL PRODUCTS"/>
    <hyperlink ref="B35" location="'T.31(204)'!A1" display="RETAIL PRICES OF SOME CONSUMER GOODS"/>
    <hyperlink ref="B36" location="'T.32(205)'!A1" display="RETAIL PRICES OF SOME   FRUIT AND VEGETABLES"/>
    <hyperlink ref="B37" location="'T.33(206)'!A1" display="RETAIL PRICES INDICES OF FOOD AND NON-ALCOHOLIC BEVERAGES"/>
    <hyperlink ref="B38" location="'T.34(207)'!A1" display="RELATIONS BETWEEN RETAIL PRICES OF SOME FOOD PRODUCTS AND PROCUREMENT PRICES OF AGRICULTURAL PRODUCTS"/>
    <hyperlink ref="B39" location="'T.35(208)'!A1" display="RELATIONS BETWEEN RETAIL PRICES OF SOME NON-FOOD GOODS AND PROCUREMENT PRICES OF AGRICULTURAL PRODUCTS"/>
    <hyperlink ref="B40" location="'T.36(209)'!A1" display="AVERAGE PRICES OF ARABLE LAND AND MEADOWS IN PRIVATE TURNOVER"/>
    <hyperlink ref="B42" location="'T.37(210)'!A1" display="BASIC DATA REGARDING ECONOMIC ENTITIES PRODUCING FOOD PRODUCTS AND TOBACCO PRODUCTS"/>
    <hyperlink ref="B43" location="'T.38(211)'!A1" display="VALUE OF SOLD PRODUCTION OF FOOD INDUSTRY AND TOBACCO PRODUCTS (current prices)"/>
    <hyperlink ref="B44" location="'T.39(212)'!A1" display="PRODUCTION OF MAJOR FOOD AND TOBACCO INDUSTRY PRODUCTS"/>
    <hyperlink ref="B45" location="'T.40(213)'!A1" display="INVESTMENT OUTLAYS IN INDUSTRY OF FOOD PRODUCTS AND TOBACCO"/>
    <hyperlink ref="B47" location="'T.41(214)'!A1" display="FOREIGN TRADE OF AGRICULTURAL AND CONSUMPTION PRODUCTS ON BACKGROUND FOREIGN TRADE TURNOVER (current prices)"/>
    <hyperlink ref="B48" location="'T.42(215)'!A1" display="IMPORTS AND EXPORTS OF PLANT-BASED PRODUCTS (by sections and chapters of CN nomenclature)"/>
    <hyperlink ref="B49" location="'T.43(216)'!A1" display="IMPORTS AND EXPORTS OF LIVESTOCK AND ANIMAL PRODUCTS (by sections and chapters of CN nomenclature)"/>
    <hyperlink ref="B50" location="'T.44(217)'!A1" display="IMPORTS  AND EXPORTS OF FATS, OILS AND PREPARED FOODSTUFFS (by sections and chapters of CN nomenclature)"/>
    <hyperlink ref="B51" location="'T.45(218)'!A1" display="IMPORTS AND EXPORTS OF MAIN PLANT-BASED FARM AND FOOD (by sections and chapters of CN nomenclature)"/>
    <hyperlink ref="B52" location="'T.46(219)'!A1" display="IMPORTS AND EXPORTS OF MAIN ANIMAL-BASED FARM AND FOOD (by sections and chapters of CN nomenclature)"/>
    <hyperlink ref="B53" location="'T.47(220)'!A1" display="IMPORTS AND EXPORTS OF FOOD AND LIVE ANIMALS BY SITC SECTIONS AND GROUPS OF COUNTRIES IN 2016"/>
    <hyperlink ref="B54" location="'T.48(221)'!A1" display="IMPORTS AND EXPORTS OF BEVERAGES AND TOBACCO BY SITC  SECTIONS AND GROUPS OF COUNTRIES IN 2016"/>
    <hyperlink ref="B56" location="'T.49(222)'!A1" display="BASIC CEREALS BALANCE SHEET"/>
    <hyperlink ref="B57" location="'T.50(223)'!A1" display="MAIZE BALANCE SHEET"/>
    <hyperlink ref="B58" location="'T.51(224)'!A1" display="POTATOES BALANCE SHEET"/>
    <hyperlink ref="B59" location="'T.52(225)'!A1" display="VEGETABLES BALANCE SHEET"/>
    <hyperlink ref="B60" location="'T.53(226)'!A1" display="FRUIT BALANCE SHEET"/>
    <hyperlink ref="B61" location="'T.54(227)'!A1" display="DRIED PULSES BALANCE SHEET"/>
    <hyperlink ref="B62" location="'T.55(228)'!A1" display="SUGAR BALANCE SHEET"/>
    <hyperlink ref="B63" location="'T.56(229)'!A1" display="OLEAGINOUS SEEDS AND FRUIT BALANCE SHEET"/>
    <hyperlink ref="B64" location="'T.57(230)'!A1" display="VEGETABLE FATS AND OILS BALANCE SHEET"/>
    <hyperlink ref="B65" location="'T.58(231)'!A1" display="PRODUCTION, IMPORTS, EXPORTS AND CONSUMPTION OF MEAT, FATS AND PLUCK"/>
    <hyperlink ref="B66" location="'T.59(232)'!A1" display="PRODUCTION, IMPORTS, EXPORTS AND CONSUMPTION OF BEEF"/>
    <hyperlink ref="B67" location="'T.60(233)'!A1" display="PRODUCTION, IMPORTS, EXPORTS AND CONSUMPTION OF VEAL"/>
    <hyperlink ref="B68" location="'T.61(234)'!A1" display="PRODUCTION, IMPORTS, EXPORTS AND CONSUMPTION OF PORK"/>
    <hyperlink ref="B69" location="'T.62(235)'!A1" display="PRODUCTION, IMPORTS, EXPORTS AND CONSUMPTION OF POULTRY MEAT"/>
    <hyperlink ref="B70" location="'T.63(236)'!A1" display="FRESH COWS' MILK BALANCE SHEET"/>
    <hyperlink ref="B71" location="'T.64(237)'!A1" display="EGGS BALANCE SHEET"/>
    <hyperlink ref="B73" location="'T.65(238)'!A1" display="ACTUAL FINAL CONSUMPTION EXPENDITURE OF HOUSEHOLDS SECTOR (current prices)"/>
    <hyperlink ref="B74" location="'T.66(239)'!A1" display="INDIVIDUAL CONSUMPTION EXPENDITURE  IN HOUSEHOLDS SECTOR (from personal income)"/>
    <hyperlink ref="B75" location="'T.67(240)'!A1" display="CONSUMPTION OF SELECTED FOODSTUFFS PER CAPITA"/>
    <hyperlink ref="B76" location="'T.68(241)'!A1" display="AVERAGE MONTHLY CONSUMPTION OF SELECTED FOODSTUFFS PER CAPITA IN HOUSEHOLDS"/>
    <hyperlink ref="B77" location="'T.69(242)'!A1" display="AVERAGE DAILY CONSUMPTION PER CAPITA IN HOUSEHOLDS CALCULATED INTO CALORIC VALUE  AND NUTRITIVE COMPONENTS "/>
    <hyperlink ref="B78" location="'T.70(243)'!A1" display="AVERAGE MONTHLY CONSUMPTION OF SELECTED FOODSTUFFS PER CAPITA IN HOUSEHOLDS BY HOUSEHOLDS SIZE IN 2016"/>
    <hyperlink ref="B79" location="'T.70(243)DOK.'!A1" display="AVERAGE MONTHLY CONSUMPTION OF SELECTED FOODSTUFFS PER CAPITA IN HOUSEHOLDS BY HOUSEHOLDS SIZE IN 2016 CONT."/>
    <hyperlink ref="B81" location="'T.71(244)'!A1" display="SANITARY STATE OF ESTABLISHMENTS IN THE FIELD OF FOOD HYGIENE IN 2016"/>
    <hyperlink ref="B82" location="'T.71(244)CD.'!A1" display="SANITARY STATE OF ESTABLISHMENTS IN THE FIELD OF FOOD HYGIENE IN 2016 CONT."/>
    <hyperlink ref="B83" location="'T.71(244)CD. '!A1" display="SANITARY STATE OF ESTABLISHMENTS IN THE FIELD OF FOOD HYGIENE IN 2016 CONT."/>
    <hyperlink ref="B84" location="'T.71(244)DOK.'!A1" display="SANITARY STATE OF ESTABLISHMENTS IN THE FIELD OF FOOD HYGIENE IN 2016 CONT."/>
    <hyperlink ref="B85" location="'T.72(245)'!A1" display="ACTIVITY OF STATE SANITARY-EPIDEMIOLOGICAL STATIONS IN THE FIELD OF FOOD HYGIENE BY VOIVODSHIPS IN 2016"/>
    <hyperlink ref="B86" location="'T.73(246)'!A1" display="SANITARY EVALUATION OF SOME ESTABLISHMENTS IN THE FIELD OF FOOD HYGIENE"/>
    <hyperlink ref="B87" location="'T.74(247)'!A1" display="SANITARY EVALUATION OF SELECTED FOODSTUFFS DOMESTIC PRODUCTION  IN 2016"/>
    <hyperlink ref="B88" location="'T.74(247)DOK.'!A1" display="SANITARY EVALUATION OF SELECTED FOODSTUFFS DOMESTIC PRODUCTION  IN 2016 CONT."/>
    <hyperlink ref="B89" location="'T.75(248)'!A1" display="SANITARY EVALUATION OF SELECTED FOODSTUFFS DOMESTIC PRODUCTION BY VOIVODSHIPS IN 2016"/>
    <hyperlink ref="B90" location="'T.76(249)'!A1" display="SANITARY EVALUATION OF SELECTED FOODSTUFFS IMPORTED  BY  VOIVODSHIPS IN 2016"/>
    <hyperlink ref="B91" location="'T.77(250)'!A1" display="SANITARY EVALUATION OF SELECTED FOODSTUFFS DOMESTIC PRODUCTION"/>
    <hyperlink ref="B92" location="'T.78(251)'!A1" display="EVALUATION OF HEALTH QUALITY OF SOME FOODSTUFFS DOMESTIC PRODUCTION IN 2016"/>
    <hyperlink ref="B93" location="'T.79(252)'!A1" display="LABORATORY ACTIVITY OF STATE SANITARY-EPIDEMIOLOGICAL STATIONS BY VOIVODSHIPS IN 2016"/>
    <hyperlink ref="B94" location="'T.80(253)'!A1" display="EVALUATION OF NOURISHMENT IN CLOSED GROUP OF NOURISHMENT PLANTS TESTED THEORETICALLY IN 2016"/>
    <hyperlink ref="B95" location="'T.81(254)'!A1" display="EVALUATION OF NOURISHMENT IN CLOSED GROUP OF NOURISHMENT PLANTS TESTED LABORATORICALLY IN 2016"/>
    <hyperlink ref="B96" location="'T.82(255)'!A1" display="AVERAGE ANNUAL CESIUM-137 CONCENTRATION IN SOME FOOD PRODUCTS"/>
    <hyperlink ref="B97" location="'T.83(256)'!A1" display="QUALITY OF WATER SUPPLIED TO POPULATION FOR CONSUMPTION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zoomScaleNormal="100" workbookViewId="0">
      <selection activeCell="I16" sqref="I16"/>
    </sheetView>
  </sheetViews>
  <sheetFormatPr defaultColWidth="9.140625" defaultRowHeight="12.75"/>
  <cols>
    <col min="1" max="1" width="34.7109375" style="43" customWidth="1"/>
    <col min="2" max="6" width="8.7109375" style="43" customWidth="1"/>
    <col min="7" max="7" width="9.140625" style="43" customWidth="1"/>
    <col min="8" max="16384" width="9.140625" style="43"/>
  </cols>
  <sheetData>
    <row r="1" spans="1:9">
      <c r="A1" s="91" t="s">
        <v>3083</v>
      </c>
      <c r="B1" s="91"/>
      <c r="C1" s="91"/>
      <c r="D1" s="91"/>
      <c r="E1" s="91"/>
      <c r="F1" s="91"/>
      <c r="G1" s="91"/>
    </row>
    <row r="2" spans="1:9" ht="14.25" thickBot="1">
      <c r="A2" s="2136" t="s">
        <v>439</v>
      </c>
      <c r="B2" s="2137"/>
      <c r="C2" s="2137"/>
      <c r="D2" s="2137"/>
      <c r="E2" s="2137"/>
      <c r="F2" s="2303"/>
      <c r="G2" s="2303"/>
    </row>
    <row r="3" spans="1:9">
      <c r="A3" s="1264" t="s">
        <v>438</v>
      </c>
      <c r="B3" s="1942">
        <v>2005</v>
      </c>
      <c r="C3" s="1943">
        <v>2010</v>
      </c>
      <c r="D3" s="1943">
        <v>2013</v>
      </c>
      <c r="E3" s="1943">
        <v>2015</v>
      </c>
      <c r="F3" s="1943">
        <v>2016</v>
      </c>
      <c r="G3" s="91"/>
      <c r="H3" s="205"/>
    </row>
    <row r="4" spans="1:9" ht="13.5" thickBot="1">
      <c r="A4" s="1448" t="s">
        <v>437</v>
      </c>
      <c r="B4" s="2309" t="s">
        <v>3084</v>
      </c>
      <c r="C4" s="2310"/>
      <c r="D4" s="2310"/>
      <c r="E4" s="2310"/>
      <c r="F4" s="2310"/>
      <c r="G4" s="532"/>
    </row>
    <row r="5" spans="1:9" ht="9" customHeight="1">
      <c r="A5" s="92"/>
      <c r="B5" s="92"/>
      <c r="C5" s="92"/>
      <c r="D5" s="92"/>
      <c r="E5" s="92"/>
      <c r="F5" s="92"/>
      <c r="G5" s="92"/>
    </row>
    <row r="6" spans="1:9">
      <c r="A6" s="811" t="s">
        <v>275</v>
      </c>
      <c r="B6" s="811"/>
      <c r="C6" s="811"/>
      <c r="D6" s="811"/>
      <c r="E6" s="811"/>
      <c r="F6" s="811"/>
      <c r="G6" s="92"/>
    </row>
    <row r="7" spans="1:9" ht="13.5">
      <c r="A7" s="2117" t="s">
        <v>274</v>
      </c>
      <c r="B7" s="2113"/>
      <c r="C7" s="2113"/>
      <c r="D7" s="2113"/>
      <c r="E7" s="2113"/>
      <c r="F7" s="2113"/>
      <c r="G7" s="92"/>
    </row>
    <row r="8" spans="1:9" ht="9" customHeight="1">
      <c r="A8" s="788"/>
      <c r="B8" s="602"/>
      <c r="C8" s="602"/>
      <c r="D8" s="602"/>
      <c r="E8" s="602"/>
      <c r="F8" s="91"/>
      <c r="G8" s="92"/>
    </row>
    <row r="9" spans="1:9" ht="14.25">
      <c r="A9" s="797" t="s">
        <v>3085</v>
      </c>
      <c r="B9" s="795">
        <v>80.599999999999994</v>
      </c>
      <c r="C9" s="124">
        <v>85.570135722237566</v>
      </c>
      <c r="D9" s="1235">
        <v>94.5</v>
      </c>
      <c r="E9" s="1944">
        <v>94.2</v>
      </c>
      <c r="F9" s="292">
        <v>92.3</v>
      </c>
      <c r="G9" s="91"/>
      <c r="I9" s="180"/>
    </row>
    <row r="10" spans="1:9" ht="14.25">
      <c r="A10" s="798" t="s">
        <v>3086</v>
      </c>
      <c r="B10" s="795"/>
      <c r="C10" s="124"/>
      <c r="D10" s="1236"/>
      <c r="E10" s="1240"/>
      <c r="F10" s="91"/>
      <c r="G10" s="91"/>
      <c r="I10" s="180"/>
    </row>
    <row r="11" spans="1:9">
      <c r="A11" s="797" t="s">
        <v>435</v>
      </c>
      <c r="B11" s="795"/>
      <c r="C11" s="124"/>
      <c r="D11" s="1236"/>
      <c r="E11" s="1240"/>
      <c r="F11" s="91"/>
      <c r="G11" s="91"/>
      <c r="I11" s="180"/>
    </row>
    <row r="12" spans="1:9">
      <c r="A12" s="798" t="s">
        <v>436</v>
      </c>
      <c r="B12" s="795"/>
      <c r="C12" s="124"/>
      <c r="D12" s="1236"/>
      <c r="E12" s="1240"/>
      <c r="F12" s="91"/>
      <c r="G12" s="91"/>
      <c r="I12" s="180"/>
    </row>
    <row r="13" spans="1:9">
      <c r="A13" s="799" t="s">
        <v>433</v>
      </c>
      <c r="B13" s="795">
        <v>81.900000000000006</v>
      </c>
      <c r="C13" s="124">
        <v>82.573972261663627</v>
      </c>
      <c r="D13" s="1235">
        <v>90.4</v>
      </c>
      <c r="E13" s="1240">
        <v>90.6</v>
      </c>
      <c r="F13" s="91">
        <v>84.2</v>
      </c>
      <c r="G13" s="91"/>
      <c r="I13" s="180"/>
    </row>
    <row r="14" spans="1:9">
      <c r="A14" s="798" t="s">
        <v>432</v>
      </c>
      <c r="B14" s="795"/>
      <c r="C14" s="124"/>
      <c r="D14" s="1236"/>
      <c r="E14" s="1240"/>
      <c r="F14" s="91"/>
      <c r="G14" s="91"/>
      <c r="I14" s="180"/>
    </row>
    <row r="15" spans="1:9">
      <c r="A15" s="799" t="s">
        <v>431</v>
      </c>
      <c r="B15" s="795">
        <v>26.2</v>
      </c>
      <c r="C15" s="124">
        <v>24.399203764024609</v>
      </c>
      <c r="D15" s="1945">
        <v>35</v>
      </c>
      <c r="E15" s="1946">
        <v>105.6</v>
      </c>
      <c r="F15" s="802">
        <v>153.1</v>
      </c>
      <c r="G15" s="91"/>
      <c r="I15" s="180"/>
    </row>
    <row r="16" spans="1:9">
      <c r="A16" s="798" t="s">
        <v>430</v>
      </c>
      <c r="B16" s="795"/>
      <c r="C16" s="124"/>
      <c r="D16" s="1236"/>
      <c r="E16" s="1240"/>
      <c r="F16" s="91"/>
      <c r="G16" s="91"/>
      <c r="I16" s="180"/>
    </row>
    <row r="17" spans="1:9" ht="15.75">
      <c r="A17" s="1947" t="s">
        <v>3087</v>
      </c>
      <c r="B17" s="795">
        <v>76.599999999999994</v>
      </c>
      <c r="C17" s="124">
        <v>83.258477308700492</v>
      </c>
      <c r="D17" s="1948">
        <v>98</v>
      </c>
      <c r="E17" s="1240">
        <v>95.6</v>
      </c>
      <c r="F17" s="91">
        <v>96.1</v>
      </c>
      <c r="G17" s="91"/>
      <c r="I17" s="180"/>
    </row>
    <row r="18" spans="1:9">
      <c r="A18" s="798" t="s">
        <v>429</v>
      </c>
      <c r="B18" s="795"/>
      <c r="C18" s="124"/>
      <c r="D18" s="1236"/>
      <c r="E18" s="1240"/>
      <c r="F18" s="91"/>
      <c r="G18" s="91"/>
      <c r="I18" s="180"/>
    </row>
    <row r="19" spans="1:9">
      <c r="A19" s="797" t="s">
        <v>428</v>
      </c>
      <c r="B19" s="795"/>
      <c r="C19" s="124"/>
      <c r="D19" s="1236"/>
      <c r="E19" s="1240"/>
      <c r="F19" s="91"/>
      <c r="G19" s="91"/>
      <c r="I19" s="180"/>
    </row>
    <row r="20" spans="1:9" ht="15.75">
      <c r="A20" s="1302" t="s">
        <v>3088</v>
      </c>
      <c r="B20" s="795">
        <v>76.5</v>
      </c>
      <c r="C20" s="124">
        <v>85.765397448761078</v>
      </c>
      <c r="D20" s="1235">
        <v>94.9</v>
      </c>
      <c r="E20" s="1944">
        <v>94.5</v>
      </c>
      <c r="F20" s="292">
        <v>92.9</v>
      </c>
      <c r="G20" s="91"/>
      <c r="I20" s="180"/>
    </row>
    <row r="21" spans="1:9" ht="27">
      <c r="A21" s="1222" t="s">
        <v>3089</v>
      </c>
      <c r="B21" s="795"/>
      <c r="C21" s="124"/>
      <c r="D21" s="1236"/>
      <c r="E21" s="1240"/>
      <c r="F21" s="91"/>
      <c r="G21" s="91"/>
      <c r="I21" s="180"/>
    </row>
    <row r="22" spans="1:9">
      <c r="A22" s="799" t="s">
        <v>21</v>
      </c>
      <c r="B22" s="795">
        <v>74.2</v>
      </c>
      <c r="C22" s="124">
        <v>73.491271977340986</v>
      </c>
      <c r="D22" s="1945">
        <v>78.099999999999994</v>
      </c>
      <c r="E22" s="1946">
        <v>82.2</v>
      </c>
      <c r="F22" s="802">
        <v>84</v>
      </c>
      <c r="G22" s="91"/>
      <c r="I22" s="180"/>
    </row>
    <row r="23" spans="1:9">
      <c r="A23" s="798" t="s">
        <v>20</v>
      </c>
      <c r="B23" s="795"/>
      <c r="C23" s="124"/>
      <c r="D23" s="1236"/>
      <c r="E23" s="1240"/>
      <c r="F23" s="91"/>
      <c r="G23" s="91"/>
      <c r="I23" s="180"/>
    </row>
    <row r="24" spans="1:9">
      <c r="A24" s="799" t="s">
        <v>176</v>
      </c>
      <c r="B24" s="795">
        <v>14.1</v>
      </c>
      <c r="C24" s="124">
        <v>17.925456574993294</v>
      </c>
      <c r="D24" s="1236">
        <v>12.2</v>
      </c>
      <c r="E24" s="1240">
        <v>11.9</v>
      </c>
      <c r="F24" s="91">
        <v>5.7</v>
      </c>
      <c r="G24" s="91"/>
      <c r="I24" s="180"/>
    </row>
    <row r="25" spans="1:9">
      <c r="A25" s="798" t="s">
        <v>19</v>
      </c>
      <c r="B25" s="795"/>
      <c r="C25" s="124"/>
      <c r="D25" s="1236"/>
      <c r="E25" s="1949"/>
      <c r="F25" s="91"/>
      <c r="G25" s="91"/>
    </row>
    <row r="26" spans="1:9" ht="18" customHeight="1">
      <c r="A26" s="2333" t="s">
        <v>3090</v>
      </c>
      <c r="B26" s="2333"/>
      <c r="C26" s="2333"/>
      <c r="D26" s="2333"/>
      <c r="E26" s="2333"/>
      <c r="F26" s="2333"/>
      <c r="G26" s="124"/>
    </row>
    <row r="27" spans="1:9" ht="15.75">
      <c r="A27" s="1302" t="s">
        <v>3091</v>
      </c>
      <c r="B27" s="795">
        <v>80.099999999999994</v>
      </c>
      <c r="C27" s="124">
        <v>85.685721215174965</v>
      </c>
      <c r="D27" s="1235">
        <v>96.4</v>
      </c>
      <c r="E27" s="1944">
        <v>98.5</v>
      </c>
      <c r="F27" s="292">
        <v>96.1</v>
      </c>
      <c r="G27" s="91"/>
    </row>
    <row r="28" spans="1:9" ht="14.25">
      <c r="A28" s="798" t="s">
        <v>3086</v>
      </c>
      <c r="B28" s="795"/>
      <c r="C28" s="124"/>
      <c r="D28" s="1236"/>
      <c r="E28" s="1240"/>
      <c r="F28" s="91"/>
      <c r="G28" s="91"/>
    </row>
    <row r="29" spans="1:9">
      <c r="A29" s="797" t="s">
        <v>435</v>
      </c>
      <c r="B29" s="795"/>
      <c r="C29" s="124"/>
      <c r="D29" s="1236"/>
      <c r="E29" s="1240"/>
      <c r="F29" s="91"/>
      <c r="G29" s="91"/>
    </row>
    <row r="30" spans="1:9">
      <c r="A30" s="798" t="s">
        <v>434</v>
      </c>
      <c r="B30" s="795"/>
      <c r="C30" s="124"/>
      <c r="D30" s="1236"/>
      <c r="E30" s="1240"/>
      <c r="F30" s="91"/>
      <c r="G30" s="91"/>
    </row>
    <row r="31" spans="1:9">
      <c r="A31" s="799" t="s">
        <v>433</v>
      </c>
      <c r="B31" s="795">
        <v>82.5</v>
      </c>
      <c r="C31" s="124">
        <v>82.656677474380885</v>
      </c>
      <c r="D31" s="1236">
        <v>91.1</v>
      </c>
      <c r="E31" s="1240">
        <v>92.2</v>
      </c>
      <c r="F31" s="91">
        <v>86.2</v>
      </c>
      <c r="G31" s="91"/>
    </row>
    <row r="32" spans="1:9">
      <c r="A32" s="798" t="s">
        <v>432</v>
      </c>
      <c r="B32" s="795"/>
      <c r="C32" s="124"/>
      <c r="D32" s="1236"/>
      <c r="E32" s="1240"/>
      <c r="F32" s="91"/>
      <c r="G32" s="91"/>
    </row>
    <row r="33" spans="1:8">
      <c r="A33" s="799" t="s">
        <v>431</v>
      </c>
      <c r="B33" s="795">
        <v>25.9</v>
      </c>
      <c r="C33" s="124">
        <v>24.136263899735951</v>
      </c>
      <c r="D33" s="1236">
        <v>34.6</v>
      </c>
      <c r="E33" s="1240">
        <v>112.7</v>
      </c>
      <c r="F33" s="91">
        <v>179.5</v>
      </c>
      <c r="G33" s="91"/>
    </row>
    <row r="34" spans="1:8">
      <c r="A34" s="798" t="s">
        <v>430</v>
      </c>
      <c r="B34" s="795"/>
      <c r="C34" s="124"/>
      <c r="D34" s="1236"/>
      <c r="E34" s="1240"/>
      <c r="F34" s="91"/>
      <c r="G34" s="91"/>
    </row>
    <row r="35" spans="1:8" ht="15.75">
      <c r="A35" s="1947" t="s">
        <v>3092</v>
      </c>
      <c r="B35" s="1950">
        <v>75</v>
      </c>
      <c r="C35" s="1951">
        <v>81.956917586040518</v>
      </c>
      <c r="D35" s="1948">
        <v>103.4</v>
      </c>
      <c r="E35" s="1952">
        <v>103</v>
      </c>
      <c r="F35" s="1953">
        <v>104.7</v>
      </c>
      <c r="G35" s="91"/>
    </row>
    <row r="36" spans="1:8">
      <c r="A36" s="798" t="s">
        <v>429</v>
      </c>
      <c r="B36" s="795"/>
      <c r="C36" s="124"/>
      <c r="D36" s="1236"/>
      <c r="E36" s="1240"/>
      <c r="F36" s="91"/>
      <c r="G36" s="91"/>
    </row>
    <row r="37" spans="1:8">
      <c r="A37" s="797" t="s">
        <v>428</v>
      </c>
      <c r="B37" s="795"/>
      <c r="C37" s="124"/>
      <c r="D37" s="1236"/>
      <c r="E37" s="1240"/>
      <c r="F37" s="91"/>
      <c r="G37" s="91"/>
    </row>
    <row r="38" spans="1:8" ht="14.25">
      <c r="A38" s="797" t="s">
        <v>3093</v>
      </c>
      <c r="B38" s="795">
        <v>79.900000000000006</v>
      </c>
      <c r="C38" s="124">
        <v>85.848267877915717</v>
      </c>
      <c r="D38" s="1945">
        <v>97</v>
      </c>
      <c r="E38" s="1946">
        <v>99</v>
      </c>
      <c r="F38" s="802">
        <v>96.9</v>
      </c>
      <c r="G38" s="91"/>
    </row>
    <row r="39" spans="1:8" ht="27">
      <c r="A39" s="1222" t="s">
        <v>3089</v>
      </c>
      <c r="B39" s="795"/>
      <c r="C39" s="124"/>
      <c r="D39" s="1236"/>
      <c r="E39" s="1240"/>
      <c r="F39" s="91"/>
      <c r="G39" s="91"/>
    </row>
    <row r="40" spans="1:8">
      <c r="A40" s="799" t="s">
        <v>21</v>
      </c>
      <c r="B40" s="795">
        <v>74.400000000000006</v>
      </c>
      <c r="C40" s="124">
        <v>72.06644461169131</v>
      </c>
      <c r="D40" s="1236">
        <v>77.5</v>
      </c>
      <c r="E40" s="1240">
        <v>82.5</v>
      </c>
      <c r="F40" s="91">
        <v>84.2</v>
      </c>
      <c r="G40" s="91"/>
    </row>
    <row r="41" spans="1:8">
      <c r="A41" s="798" t="s">
        <v>20</v>
      </c>
      <c r="B41" s="795"/>
      <c r="C41" s="124"/>
      <c r="D41" s="1236"/>
      <c r="E41" s="1240"/>
      <c r="F41" s="91"/>
      <c r="G41" s="91"/>
    </row>
    <row r="42" spans="1:8">
      <c r="A42" s="799" t="s">
        <v>176</v>
      </c>
      <c r="B42" s="795">
        <v>13.9</v>
      </c>
      <c r="C42" s="124">
        <v>10.326911153071855</v>
      </c>
      <c r="D42" s="1236">
        <v>14.7</v>
      </c>
      <c r="E42" s="1240">
        <v>11.1</v>
      </c>
      <c r="F42" s="91">
        <v>6.7</v>
      </c>
      <c r="G42" s="91"/>
    </row>
    <row r="43" spans="1:8">
      <c r="A43" s="798" t="s">
        <v>19</v>
      </c>
      <c r="B43" s="795"/>
      <c r="C43" s="92"/>
      <c r="D43" s="795"/>
      <c r="E43" s="1949"/>
      <c r="F43" s="91"/>
      <c r="G43" s="91"/>
    </row>
    <row r="44" spans="1:8" ht="9" customHeight="1">
      <c r="A44" s="119"/>
      <c r="B44" s="92"/>
      <c r="C44" s="91"/>
      <c r="D44" s="92"/>
      <c r="E44" s="92"/>
      <c r="F44" s="91"/>
      <c r="G44" s="92"/>
      <c r="H44" s="173"/>
    </row>
    <row r="45" spans="1:8" s="176" customFormat="1" ht="12">
      <c r="A45" s="93" t="s">
        <v>3094</v>
      </c>
      <c r="B45" s="93"/>
      <c r="C45" s="93"/>
      <c r="D45" s="93"/>
      <c r="E45" s="93"/>
      <c r="F45" s="93"/>
      <c r="G45" s="94"/>
      <c r="H45" s="204"/>
    </row>
    <row r="46" spans="1:8" s="176" customFormat="1" ht="12">
      <c r="A46" s="93" t="s">
        <v>3095</v>
      </c>
      <c r="B46" s="93"/>
      <c r="C46" s="93"/>
      <c r="D46" s="93"/>
      <c r="E46" s="93"/>
      <c r="F46" s="93"/>
      <c r="G46" s="94"/>
      <c r="H46" s="204"/>
    </row>
    <row r="47" spans="1:8" s="176" customFormat="1" ht="12">
      <c r="A47" s="93" t="s">
        <v>3096</v>
      </c>
      <c r="B47" s="93"/>
      <c r="C47" s="93"/>
      <c r="D47" s="93"/>
      <c r="E47" s="93"/>
      <c r="F47" s="93"/>
      <c r="G47" s="94"/>
      <c r="H47" s="204"/>
    </row>
    <row r="48" spans="1:8" s="176" customFormat="1" ht="12">
      <c r="A48" s="207" t="s">
        <v>427</v>
      </c>
      <c r="B48" s="93"/>
      <c r="C48" s="93"/>
      <c r="D48" s="93"/>
      <c r="E48" s="93"/>
      <c r="F48" s="93"/>
      <c r="G48" s="93"/>
      <c r="H48" s="204"/>
    </row>
    <row r="49" spans="1:8" s="176" customFormat="1" ht="12">
      <c r="A49" s="207" t="s">
        <v>426</v>
      </c>
      <c r="B49" s="93"/>
      <c r="C49" s="93"/>
      <c r="D49" s="93"/>
      <c r="E49" s="93"/>
      <c r="F49" s="93"/>
      <c r="G49" s="93"/>
      <c r="H49" s="204"/>
    </row>
    <row r="50" spans="1:8" s="176" customFormat="1" ht="12">
      <c r="A50" s="207" t="s">
        <v>425</v>
      </c>
      <c r="B50" s="93"/>
      <c r="C50" s="93"/>
      <c r="D50" s="93"/>
      <c r="E50" s="93"/>
      <c r="F50" s="93"/>
      <c r="G50" s="93"/>
    </row>
    <row r="51" spans="1:8">
      <c r="A51" s="1242"/>
      <c r="B51" s="91"/>
      <c r="C51" s="91"/>
      <c r="D51" s="91"/>
      <c r="E51" s="91"/>
      <c r="F51" s="91"/>
      <c r="G51" s="91"/>
    </row>
    <row r="52" spans="1:8">
      <c r="A52" s="91"/>
      <c r="B52" s="91"/>
      <c r="C52" s="91"/>
      <c r="D52" s="91"/>
      <c r="E52" s="91"/>
      <c r="F52" s="91"/>
      <c r="G52" s="91"/>
    </row>
    <row r="53" spans="1:8">
      <c r="A53" s="91"/>
      <c r="B53" s="91"/>
      <c r="C53" s="91"/>
      <c r="D53" s="91"/>
      <c r="E53" s="91"/>
      <c r="F53" s="91"/>
      <c r="G53" s="91"/>
    </row>
    <row r="54" spans="1:8">
      <c r="A54" s="91"/>
      <c r="B54" s="91"/>
      <c r="C54" s="91"/>
      <c r="D54" s="91"/>
      <c r="E54" s="91"/>
      <c r="F54" s="91"/>
      <c r="G54" s="91"/>
    </row>
    <row r="55" spans="1:8">
      <c r="A55" s="91"/>
      <c r="B55" s="91"/>
      <c r="C55" s="91"/>
      <c r="D55" s="91"/>
      <c r="E55" s="91"/>
      <c r="F55" s="91"/>
      <c r="G55" s="91"/>
    </row>
    <row r="56" spans="1:8">
      <c r="A56" s="91"/>
      <c r="B56" s="91"/>
      <c r="C56" s="91"/>
      <c r="D56" s="91"/>
      <c r="E56" s="91"/>
      <c r="F56" s="91"/>
      <c r="G56" s="91"/>
    </row>
    <row r="57" spans="1:8">
      <c r="A57" s="91"/>
      <c r="B57" s="91"/>
      <c r="C57" s="91"/>
      <c r="D57" s="91"/>
      <c r="E57" s="91"/>
      <c r="F57" s="91"/>
      <c r="G57" s="91"/>
    </row>
    <row r="58" spans="1:8">
      <c r="A58" s="91"/>
      <c r="B58" s="91"/>
      <c r="C58" s="91"/>
      <c r="D58" s="91"/>
      <c r="E58" s="91"/>
      <c r="F58" s="91"/>
      <c r="G58" s="91"/>
    </row>
    <row r="59" spans="1:8">
      <c r="A59" s="91"/>
      <c r="B59" s="91"/>
      <c r="C59" s="91"/>
      <c r="D59" s="91"/>
      <c r="E59" s="91"/>
      <c r="F59" s="91"/>
      <c r="G59" s="91"/>
    </row>
    <row r="60" spans="1:8">
      <c r="A60" s="91"/>
      <c r="B60" s="91"/>
      <c r="C60" s="91"/>
      <c r="D60" s="91"/>
      <c r="E60" s="91"/>
      <c r="F60" s="91"/>
      <c r="G60" s="91"/>
    </row>
    <row r="61" spans="1:8">
      <c r="A61" s="91"/>
      <c r="B61" s="91"/>
      <c r="C61" s="91"/>
      <c r="D61" s="91"/>
      <c r="E61" s="91"/>
      <c r="F61" s="91"/>
      <c r="G61" s="91"/>
    </row>
    <row r="62" spans="1:8">
      <c r="A62" s="91"/>
      <c r="B62" s="91"/>
      <c r="C62" s="91"/>
      <c r="D62" s="91"/>
      <c r="E62" s="91"/>
      <c r="F62" s="91"/>
      <c r="G62" s="91"/>
    </row>
    <row r="63" spans="1:8">
      <c r="A63" s="91"/>
      <c r="B63" s="91"/>
      <c r="C63" s="91"/>
      <c r="D63" s="91"/>
      <c r="E63" s="91"/>
      <c r="F63" s="91"/>
      <c r="G63" s="91"/>
    </row>
    <row r="64" spans="1:8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4">
    <mergeCell ref="A7:F7"/>
    <mergeCell ref="A26:F26"/>
    <mergeCell ref="A2:G2"/>
    <mergeCell ref="B4:F4"/>
  </mergeCells>
  <pageMargins left="0.59055118110236227" right="0.39370078740157483" top="0.59055118110236227" bottom="0" header="0.51181102362204722" footer="0.51181102362204722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>
      <selection activeCell="I16" sqref="I16"/>
    </sheetView>
  </sheetViews>
  <sheetFormatPr defaultColWidth="9.140625" defaultRowHeight="12.75"/>
  <cols>
    <col min="1" max="1" width="21.85546875" style="1" customWidth="1"/>
    <col min="2" max="5" width="17.42578125" style="1" customWidth="1"/>
    <col min="6" max="6" width="8.7109375" style="1" customWidth="1"/>
    <col min="7" max="16384" width="9.140625" style="1"/>
  </cols>
  <sheetData>
    <row r="1" spans="1:8">
      <c r="A1" s="91" t="s">
        <v>3077</v>
      </c>
      <c r="B1" s="252"/>
      <c r="C1" s="252"/>
      <c r="D1" s="252"/>
      <c r="E1" s="252"/>
      <c r="F1" s="252"/>
      <c r="G1" s="91"/>
      <c r="H1" s="4"/>
    </row>
    <row r="2" spans="1:8">
      <c r="A2" s="252" t="s">
        <v>444</v>
      </c>
      <c r="B2" s="252"/>
      <c r="C2" s="252"/>
      <c r="D2" s="252"/>
      <c r="E2" s="252"/>
      <c r="F2" s="252"/>
      <c r="G2" s="91"/>
      <c r="H2" s="4"/>
    </row>
    <row r="3" spans="1:8" ht="14.25" customHeight="1">
      <c r="A3" s="2136" t="s">
        <v>443</v>
      </c>
      <c r="B3" s="2136"/>
      <c r="C3" s="2136"/>
      <c r="D3" s="2136"/>
      <c r="E3" s="2136"/>
      <c r="F3" s="2136"/>
      <c r="G3" s="2136"/>
      <c r="H3" s="2198"/>
    </row>
    <row r="4" spans="1:8" ht="14.25" thickBot="1">
      <c r="A4" s="2136" t="s">
        <v>442</v>
      </c>
      <c r="B4" s="2137"/>
      <c r="C4" s="2137"/>
      <c r="D4" s="2137"/>
      <c r="E4" s="2137"/>
      <c r="F4" s="2137"/>
      <c r="G4" s="252"/>
      <c r="H4" s="54"/>
    </row>
    <row r="5" spans="1:8" ht="17.25" customHeight="1">
      <c r="A5" s="2122" t="s">
        <v>3078</v>
      </c>
      <c r="B5" s="1936" t="s">
        <v>385</v>
      </c>
      <c r="C5" s="1936" t="s">
        <v>384</v>
      </c>
      <c r="D5" s="1936" t="s">
        <v>385</v>
      </c>
      <c r="E5" s="1936" t="s">
        <v>384</v>
      </c>
      <c r="F5" s="92"/>
      <c r="G5" s="92"/>
      <c r="H5" s="4"/>
    </row>
    <row r="6" spans="1:8" ht="14.25">
      <c r="A6" s="2214"/>
      <c r="B6" s="2263" t="s">
        <v>3079</v>
      </c>
      <c r="C6" s="2296"/>
      <c r="D6" s="2295" t="s">
        <v>292</v>
      </c>
      <c r="E6" s="2295"/>
      <c r="F6" s="532"/>
      <c r="G6" s="532"/>
      <c r="H6" s="4"/>
    </row>
    <row r="7" spans="1:8" ht="14.25">
      <c r="A7" s="2214"/>
      <c r="B7" s="2334" t="s">
        <v>3080</v>
      </c>
      <c r="C7" s="2320"/>
      <c r="D7" s="2319" t="s">
        <v>286</v>
      </c>
      <c r="E7" s="2319"/>
      <c r="F7" s="1370"/>
      <c r="G7" s="1370"/>
      <c r="H7" s="4"/>
    </row>
    <row r="8" spans="1:8" ht="9.75" customHeight="1">
      <c r="A8" s="2214"/>
      <c r="B8" s="2283" t="s">
        <v>3081</v>
      </c>
      <c r="C8" s="2284"/>
      <c r="D8" s="2284"/>
      <c r="E8" s="2284"/>
      <c r="F8" s="235"/>
      <c r="G8" s="235"/>
      <c r="H8" s="4"/>
    </row>
    <row r="9" spans="1:8" ht="10.5" customHeight="1" thickBot="1">
      <c r="A9" s="2123"/>
      <c r="B9" s="2285"/>
      <c r="C9" s="2286"/>
      <c r="D9" s="2286"/>
      <c r="E9" s="2286"/>
      <c r="F9" s="235"/>
      <c r="G9" s="235"/>
      <c r="H9" s="4"/>
    </row>
    <row r="10" spans="1:8" ht="20.100000000000001" customHeight="1">
      <c r="A10" s="1933" t="s">
        <v>155</v>
      </c>
      <c r="B10" s="1937">
        <v>36.700000000000003</v>
      </c>
      <c r="C10" s="1938">
        <v>40.817380074504413</v>
      </c>
      <c r="D10" s="1288">
        <v>22.6</v>
      </c>
      <c r="E10" s="1309">
        <v>24.664689521283897</v>
      </c>
      <c r="F10" s="91"/>
      <c r="G10" s="91"/>
      <c r="H10" s="4"/>
    </row>
    <row r="11" spans="1:8" ht="16.5" customHeight="1">
      <c r="A11" s="1939" t="s">
        <v>154</v>
      </c>
      <c r="B11" s="1198"/>
      <c r="C11" s="810"/>
      <c r="D11" s="795"/>
      <c r="E11" s="208"/>
      <c r="F11" s="91"/>
      <c r="G11" s="91"/>
      <c r="H11" s="4"/>
    </row>
    <row r="12" spans="1:8" ht="16.5" customHeight="1">
      <c r="A12" s="1935" t="s">
        <v>153</v>
      </c>
      <c r="B12" s="1198">
        <v>74.7</v>
      </c>
      <c r="C12" s="810">
        <v>85.79134289432892</v>
      </c>
      <c r="D12" s="795">
        <v>49.1</v>
      </c>
      <c r="E12" s="208">
        <v>37.476716459059176</v>
      </c>
      <c r="F12" s="91"/>
      <c r="G12" s="91"/>
      <c r="H12" s="4"/>
    </row>
    <row r="13" spans="1:8" ht="16.5" customHeight="1">
      <c r="A13" s="1935" t="s">
        <v>152</v>
      </c>
      <c r="B13" s="1198">
        <v>43.5</v>
      </c>
      <c r="C13" s="810">
        <v>47.114801141035898</v>
      </c>
      <c r="D13" s="795">
        <v>45.8</v>
      </c>
      <c r="E13" s="208">
        <v>38.509081047969993</v>
      </c>
      <c r="F13" s="91"/>
      <c r="G13" s="91"/>
      <c r="H13" s="4"/>
    </row>
    <row r="14" spans="1:8" ht="16.5" customHeight="1">
      <c r="A14" s="1935" t="s">
        <v>151</v>
      </c>
      <c r="B14" s="1198">
        <v>20.8</v>
      </c>
      <c r="C14" s="810">
        <v>23.959020708200811</v>
      </c>
      <c r="D14" s="795">
        <v>6.2</v>
      </c>
      <c r="E14" s="208">
        <v>5.6428406815176242</v>
      </c>
      <c r="F14" s="91"/>
      <c r="G14" s="91"/>
      <c r="H14" s="4"/>
    </row>
    <row r="15" spans="1:8" ht="16.5" customHeight="1">
      <c r="A15" s="1935" t="s">
        <v>150</v>
      </c>
      <c r="B15" s="1198">
        <v>45.8</v>
      </c>
      <c r="C15" s="810">
        <v>67.053184532167762</v>
      </c>
      <c r="D15" s="795">
        <v>19.899999999999999</v>
      </c>
      <c r="E15" s="208">
        <v>13.008265930060729</v>
      </c>
      <c r="F15" s="91"/>
      <c r="G15" s="91"/>
      <c r="H15" s="4"/>
    </row>
    <row r="16" spans="1:8" ht="16.5" customHeight="1">
      <c r="A16" s="1935" t="s">
        <v>149</v>
      </c>
      <c r="B16" s="1198">
        <v>14.7</v>
      </c>
      <c r="C16" s="810">
        <v>19.053805084498187</v>
      </c>
      <c r="D16" s="795">
        <v>13.5</v>
      </c>
      <c r="E16" s="208">
        <v>14.134128306652233</v>
      </c>
      <c r="F16" s="91"/>
      <c r="G16" s="91"/>
      <c r="H16" s="4"/>
    </row>
    <row r="17" spans="1:8" ht="16.5" customHeight="1">
      <c r="A17" s="1935" t="s">
        <v>148</v>
      </c>
      <c r="B17" s="1198">
        <v>6.9</v>
      </c>
      <c r="C17" s="810">
        <v>11.113116437380247</v>
      </c>
      <c r="D17" s="795">
        <v>2.7</v>
      </c>
      <c r="E17" s="208">
        <v>3.319882807907871</v>
      </c>
      <c r="F17" s="91"/>
      <c r="G17" s="91"/>
      <c r="H17" s="4"/>
    </row>
    <row r="18" spans="1:8" ht="16.5" customHeight="1">
      <c r="A18" s="1935" t="s">
        <v>147</v>
      </c>
      <c r="B18" s="1198">
        <v>20.3</v>
      </c>
      <c r="C18" s="810">
        <v>24.877099070055198</v>
      </c>
      <c r="D18" s="795">
        <v>8.1</v>
      </c>
      <c r="E18" s="208">
        <v>7.6372970814219299</v>
      </c>
      <c r="F18" s="91"/>
      <c r="G18" s="91"/>
      <c r="H18" s="4"/>
    </row>
    <row r="19" spans="1:8" ht="16.5" customHeight="1">
      <c r="A19" s="1935" t="s">
        <v>146</v>
      </c>
      <c r="B19" s="1198">
        <v>48.1</v>
      </c>
      <c r="C19" s="810">
        <v>62.047015052914688</v>
      </c>
      <c r="D19" s="795">
        <v>24.3</v>
      </c>
      <c r="E19" s="208">
        <v>20.789074355083457</v>
      </c>
      <c r="F19" s="91"/>
      <c r="G19" s="91"/>
      <c r="H19" s="4"/>
    </row>
    <row r="20" spans="1:8" ht="16.5" customHeight="1">
      <c r="A20" s="1935" t="s">
        <v>145</v>
      </c>
      <c r="B20" s="1198">
        <v>19.2</v>
      </c>
      <c r="C20" s="810">
        <v>25.781626175907856</v>
      </c>
      <c r="D20" s="795">
        <v>3.6</v>
      </c>
      <c r="E20" s="208">
        <v>6.9530677093429247</v>
      </c>
      <c r="F20" s="91"/>
      <c r="G20" s="91"/>
      <c r="H20" s="4"/>
    </row>
    <row r="21" spans="1:8" ht="16.5" customHeight="1">
      <c r="A21" s="1935" t="s">
        <v>144</v>
      </c>
      <c r="B21" s="1198">
        <v>11.1</v>
      </c>
      <c r="C21" s="810">
        <v>11.916041700467026</v>
      </c>
      <c r="D21" s="810">
        <v>69</v>
      </c>
      <c r="E21" s="208">
        <v>73.187373504395168</v>
      </c>
      <c r="F21" s="91"/>
      <c r="G21" s="91"/>
      <c r="H21" s="4"/>
    </row>
    <row r="22" spans="1:8" ht="16.5" customHeight="1">
      <c r="A22" s="1935" t="s">
        <v>143</v>
      </c>
      <c r="B22" s="1198">
        <v>51.5</v>
      </c>
      <c r="C22" s="810">
        <v>48.208071897776016</v>
      </c>
      <c r="D22" s="795">
        <v>43.8</v>
      </c>
      <c r="E22" s="208">
        <v>52.262062200332579</v>
      </c>
      <c r="F22" s="91"/>
      <c r="G22" s="91"/>
      <c r="H22" s="4"/>
    </row>
    <row r="23" spans="1:8" ht="16.5" customHeight="1">
      <c r="A23" s="1935" t="s">
        <v>142</v>
      </c>
      <c r="B23" s="1198">
        <v>18.8</v>
      </c>
      <c r="C23" s="810">
        <v>27.588864655090163</v>
      </c>
      <c r="D23" s="795">
        <v>2.4</v>
      </c>
      <c r="E23" s="208">
        <v>6.2719000253467359</v>
      </c>
      <c r="F23" s="91"/>
      <c r="G23" s="91"/>
      <c r="H23" s="4"/>
    </row>
    <row r="24" spans="1:8" ht="16.5" customHeight="1">
      <c r="A24" s="1935" t="s">
        <v>141</v>
      </c>
      <c r="B24" s="1423">
        <v>10</v>
      </c>
      <c r="C24" s="810">
        <v>13.645586088341011</v>
      </c>
      <c r="D24" s="795">
        <v>1.2</v>
      </c>
      <c r="E24" s="208">
        <v>2.505218827550324</v>
      </c>
      <c r="F24" s="91"/>
      <c r="G24" s="91"/>
      <c r="H24" s="4"/>
    </row>
    <row r="25" spans="1:8" ht="16.5" customHeight="1">
      <c r="A25" s="1935" t="s">
        <v>140</v>
      </c>
      <c r="B25" s="1423">
        <v>51</v>
      </c>
      <c r="C25" s="810">
        <v>49.430320802842829</v>
      </c>
      <c r="D25" s="795">
        <v>8.1999999999999993</v>
      </c>
      <c r="E25" s="208">
        <v>7.5879525325911388</v>
      </c>
      <c r="F25" s="91"/>
      <c r="G25" s="91"/>
      <c r="H25" s="4"/>
    </row>
    <row r="26" spans="1:8" ht="16.5" customHeight="1">
      <c r="A26" s="1935" t="s">
        <v>139</v>
      </c>
      <c r="B26" s="1198">
        <v>33.9</v>
      </c>
      <c r="C26" s="810">
        <v>38.443707468831725</v>
      </c>
      <c r="D26" s="795">
        <v>49.8</v>
      </c>
      <c r="E26" s="208">
        <v>63.182335884498784</v>
      </c>
      <c r="F26" s="91"/>
      <c r="G26" s="91"/>
      <c r="H26" s="4"/>
    </row>
    <row r="27" spans="1:8" ht="16.5" customHeight="1">
      <c r="A27" s="1935" t="s">
        <v>138</v>
      </c>
      <c r="B27" s="1198">
        <v>72.7</v>
      </c>
      <c r="C27" s="810">
        <v>67.287944724656725</v>
      </c>
      <c r="D27" s="795">
        <v>47.4</v>
      </c>
      <c r="E27" s="208">
        <v>32.368370511679835</v>
      </c>
      <c r="F27" s="91"/>
      <c r="G27" s="91"/>
      <c r="H27" s="4"/>
    </row>
    <row r="28" spans="1:8" ht="12.75" customHeight="1">
      <c r="A28" s="91"/>
      <c r="B28" s="91"/>
      <c r="C28" s="91"/>
      <c r="D28" s="91"/>
      <c r="E28" s="91"/>
      <c r="F28" s="91"/>
      <c r="G28" s="92"/>
      <c r="H28" s="4"/>
    </row>
    <row r="29" spans="1:8" s="141" customFormat="1" ht="12.75" customHeight="1">
      <c r="A29" s="1940" t="s">
        <v>3082</v>
      </c>
      <c r="B29" s="1941"/>
      <c r="C29" s="93"/>
      <c r="D29" s="93"/>
      <c r="E29" s="93"/>
      <c r="F29" s="93"/>
      <c r="G29" s="93"/>
      <c r="H29" s="63"/>
    </row>
    <row r="30" spans="1:8" s="141" customFormat="1" ht="12">
      <c r="A30" s="2212" t="s">
        <v>369</v>
      </c>
      <c r="B30" s="2211"/>
      <c r="C30" s="93"/>
      <c r="D30" s="93"/>
      <c r="E30" s="93"/>
      <c r="F30" s="93"/>
      <c r="G30" s="93"/>
      <c r="H30" s="63"/>
    </row>
    <row r="31" spans="1:8">
      <c r="A31" s="91"/>
      <c r="B31" s="91"/>
      <c r="C31" s="91"/>
      <c r="D31" s="91"/>
      <c r="E31" s="91"/>
      <c r="F31" s="91"/>
      <c r="G31" s="91"/>
    </row>
    <row r="32" spans="1:8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9">
    <mergeCell ref="A3:H3"/>
    <mergeCell ref="A30:B30"/>
    <mergeCell ref="A4:F4"/>
    <mergeCell ref="A5:A9"/>
    <mergeCell ref="B6:C6"/>
    <mergeCell ref="B7:C7"/>
    <mergeCell ref="D6:E6"/>
    <mergeCell ref="D7:E7"/>
    <mergeCell ref="B8:E9"/>
  </mergeCells>
  <pageMargins left="0.59055118110236227" right="0.19685039370078741" top="0.59055118110236227" bottom="0" header="0.51181102362204722" footer="0.51181102362204722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6"/>
  <sheetViews>
    <sheetView zoomScaleNormal="100" workbookViewId="0">
      <selection activeCell="I16" sqref="I16"/>
    </sheetView>
  </sheetViews>
  <sheetFormatPr defaultColWidth="9.140625" defaultRowHeight="12.75"/>
  <cols>
    <col min="1" max="1" width="26.140625" style="1" customWidth="1"/>
    <col min="2" max="6" width="9.140625" style="1"/>
    <col min="7" max="7" width="10.85546875" style="1" customWidth="1"/>
    <col min="8" max="8" width="9.140625" style="1"/>
    <col min="9" max="9" width="9.5703125" style="1" bestFit="1" customWidth="1"/>
    <col min="10" max="13" width="9.140625" style="1"/>
    <col min="14" max="14" width="9.85546875" style="1" customWidth="1"/>
    <col min="15" max="15" width="9.5703125" style="1" bestFit="1" customWidth="1"/>
    <col min="16" max="16384" width="9.140625" style="1"/>
  </cols>
  <sheetData>
    <row r="1" spans="1:18">
      <c r="A1" s="91" t="s">
        <v>3071</v>
      </c>
      <c r="B1" s="252"/>
      <c r="C1" s="252"/>
      <c r="D1" s="252"/>
      <c r="E1" s="252"/>
      <c r="F1" s="252"/>
      <c r="G1" s="252"/>
      <c r="H1" s="4"/>
      <c r="I1" s="91"/>
      <c r="J1" s="91"/>
    </row>
    <row r="2" spans="1:18">
      <c r="A2" s="252" t="s">
        <v>366</v>
      </c>
      <c r="B2" s="252"/>
      <c r="C2" s="252"/>
      <c r="D2" s="252"/>
      <c r="E2" s="252"/>
      <c r="F2" s="252"/>
      <c r="G2" s="252"/>
      <c r="H2" s="4"/>
      <c r="I2" s="91"/>
      <c r="J2" s="91"/>
    </row>
    <row r="3" spans="1:18">
      <c r="A3" s="2151" t="s">
        <v>453</v>
      </c>
      <c r="B3" s="2151"/>
      <c r="C3" s="2151"/>
      <c r="D3" s="2151"/>
      <c r="E3" s="2151"/>
      <c r="F3" s="2151"/>
      <c r="G3" s="2151"/>
      <c r="H3" s="2335"/>
      <c r="I3" s="91"/>
      <c r="J3" s="91"/>
    </row>
    <row r="4" spans="1:18" ht="13.5" thickBot="1">
      <c r="A4" s="1928" t="s">
        <v>365</v>
      </c>
      <c r="B4" s="1928"/>
      <c r="C4" s="1928"/>
      <c r="D4" s="1928"/>
      <c r="E4" s="1928"/>
      <c r="F4" s="1928"/>
      <c r="G4" s="1928"/>
      <c r="H4" s="61"/>
      <c r="I4" s="91"/>
      <c r="J4" s="91"/>
    </row>
    <row r="5" spans="1:18">
      <c r="A5" s="2122" t="s">
        <v>452</v>
      </c>
      <c r="B5" s="1929">
        <v>2010</v>
      </c>
      <c r="C5" s="1930">
        <v>2015</v>
      </c>
      <c r="D5" s="1930">
        <v>2016</v>
      </c>
      <c r="E5" s="1931">
        <v>2010</v>
      </c>
      <c r="F5" s="1930">
        <v>2015</v>
      </c>
      <c r="G5" s="1932">
        <v>2016</v>
      </c>
      <c r="H5" s="4"/>
      <c r="I5" s="91"/>
      <c r="J5" s="91"/>
    </row>
    <row r="6" spans="1:18">
      <c r="A6" s="2214"/>
      <c r="B6" s="2263" t="s">
        <v>451</v>
      </c>
      <c r="C6" s="2295"/>
      <c r="D6" s="2296"/>
      <c r="E6" s="2340" t="s">
        <v>3072</v>
      </c>
      <c r="F6" s="2341"/>
      <c r="G6" s="2341"/>
      <c r="H6" s="4"/>
      <c r="I6" s="91"/>
      <c r="J6" s="91"/>
    </row>
    <row r="7" spans="1:18" ht="15.75" customHeight="1">
      <c r="A7" s="2214"/>
      <c r="B7" s="789" t="s">
        <v>3073</v>
      </c>
      <c r="C7" s="789"/>
      <c r="D7" s="789"/>
      <c r="E7" s="2342"/>
      <c r="F7" s="2343"/>
      <c r="G7" s="2343"/>
      <c r="H7" s="4"/>
      <c r="I7" s="91"/>
      <c r="J7" s="91"/>
    </row>
    <row r="8" spans="1:18" ht="36" customHeight="1">
      <c r="A8" s="2214"/>
      <c r="B8" s="2336" t="s">
        <v>3074</v>
      </c>
      <c r="C8" s="2336"/>
      <c r="D8" s="2279"/>
      <c r="E8" s="2344"/>
      <c r="F8" s="2336"/>
      <c r="G8" s="2336"/>
      <c r="H8" s="4"/>
      <c r="I8" s="91"/>
      <c r="J8" s="91"/>
    </row>
    <row r="9" spans="1:18" ht="9" customHeight="1">
      <c r="A9" s="2214"/>
      <c r="B9" s="2283" t="s">
        <v>3075</v>
      </c>
      <c r="C9" s="2337"/>
      <c r="D9" s="2337"/>
      <c r="E9" s="2337"/>
      <c r="F9" s="2337"/>
      <c r="G9" s="2337"/>
      <c r="H9" s="4"/>
      <c r="I9" s="91"/>
      <c r="J9" s="91"/>
    </row>
    <row r="10" spans="1:18" ht="12" customHeight="1" thickBot="1">
      <c r="A10" s="2123"/>
      <c r="B10" s="2338"/>
      <c r="C10" s="2339"/>
      <c r="D10" s="2339"/>
      <c r="E10" s="2339"/>
      <c r="F10" s="2339"/>
      <c r="G10" s="2339"/>
      <c r="H10" s="4"/>
      <c r="I10" s="91"/>
      <c r="J10" s="91"/>
    </row>
    <row r="11" spans="1:18">
      <c r="A11" s="797"/>
      <c r="B11" s="1111" t="s">
        <v>450</v>
      </c>
      <c r="C11" s="1112"/>
      <c r="D11" s="1112"/>
      <c r="E11" s="1437"/>
      <c r="F11" s="532"/>
      <c r="G11" s="532"/>
      <c r="H11" s="4"/>
      <c r="I11" s="91"/>
      <c r="J11" s="91"/>
    </row>
    <row r="12" spans="1:18" ht="20.100000000000001" customHeight="1">
      <c r="A12" s="1933" t="s">
        <v>155</v>
      </c>
      <c r="B12" s="1470">
        <v>85.765397448761078</v>
      </c>
      <c r="C12" s="1430">
        <v>94.472621302259768</v>
      </c>
      <c r="D12" s="252">
        <v>92.9</v>
      </c>
      <c r="E12" s="1430">
        <v>73.491271977340986</v>
      </c>
      <c r="F12" s="1430">
        <v>82.176239771430289</v>
      </c>
      <c r="G12" s="792">
        <v>84</v>
      </c>
      <c r="H12" s="2"/>
      <c r="I12" s="208"/>
      <c r="J12" s="208"/>
      <c r="M12" s="143"/>
      <c r="N12" s="210"/>
      <c r="O12" s="148"/>
      <c r="P12" s="143"/>
      <c r="Q12" s="3"/>
      <c r="R12" s="139"/>
    </row>
    <row r="13" spans="1:18" ht="20.100000000000001" customHeight="1">
      <c r="A13" s="1934" t="s">
        <v>154</v>
      </c>
      <c r="B13" s="1423"/>
      <c r="C13" s="810"/>
      <c r="D13" s="91"/>
      <c r="E13" s="810"/>
      <c r="F13" s="810"/>
      <c r="G13" s="91"/>
      <c r="H13" s="4"/>
      <c r="I13" s="208"/>
      <c r="J13" s="208"/>
      <c r="M13" s="125"/>
      <c r="N13" s="209"/>
      <c r="O13" s="148"/>
      <c r="P13" s="125"/>
      <c r="Q13" s="3"/>
      <c r="R13" s="139"/>
    </row>
    <row r="14" spans="1:18" ht="20.100000000000001" customHeight="1">
      <c r="A14" s="1935" t="s">
        <v>153</v>
      </c>
      <c r="B14" s="1423">
        <v>77.300673473821419</v>
      </c>
      <c r="C14" s="810">
        <v>90.177507524107853</v>
      </c>
      <c r="D14" s="208">
        <v>85.226156813099706</v>
      </c>
      <c r="E14" s="810">
        <v>88.952303538769712</v>
      </c>
      <c r="F14" s="810">
        <v>86.156751652502365</v>
      </c>
      <c r="G14" s="208">
        <v>92.298598875272319</v>
      </c>
      <c r="H14" s="4"/>
      <c r="I14" s="208"/>
      <c r="J14" s="208"/>
      <c r="M14" s="125"/>
      <c r="N14" s="209"/>
      <c r="O14" s="148"/>
      <c r="P14" s="125"/>
      <c r="Q14" s="3"/>
      <c r="R14" s="139"/>
    </row>
    <row r="15" spans="1:18" ht="20.100000000000001" customHeight="1">
      <c r="A15" s="1935" t="s">
        <v>152</v>
      </c>
      <c r="B15" s="1423">
        <v>86.681949319769984</v>
      </c>
      <c r="C15" s="810">
        <v>97.326362827575622</v>
      </c>
      <c r="D15" s="208">
        <v>98.643955932375491</v>
      </c>
      <c r="E15" s="810">
        <v>76.594977952266376</v>
      </c>
      <c r="F15" s="810">
        <v>84.257716177391018</v>
      </c>
      <c r="G15" s="208">
        <v>82.609089711500459</v>
      </c>
      <c r="H15" s="4"/>
      <c r="I15" s="208"/>
      <c r="J15" s="208"/>
      <c r="M15" s="125"/>
      <c r="N15" s="209"/>
      <c r="O15" s="148"/>
      <c r="P15" s="125"/>
      <c r="Q15" s="3"/>
      <c r="R15" s="139"/>
    </row>
    <row r="16" spans="1:18" ht="20.100000000000001" customHeight="1">
      <c r="A16" s="1935" t="s">
        <v>151</v>
      </c>
      <c r="B16" s="1423">
        <v>79.752080973697929</v>
      </c>
      <c r="C16" s="810">
        <v>85.557412373315373</v>
      </c>
      <c r="D16" s="208">
        <v>88.03260027843956</v>
      </c>
      <c r="E16" s="810">
        <v>68.355124300778655</v>
      </c>
      <c r="F16" s="810">
        <v>69.577354662564687</v>
      </c>
      <c r="G16" s="208">
        <v>71.628624419750352</v>
      </c>
      <c r="H16" s="4"/>
      <c r="I16" s="208"/>
      <c r="J16" s="208"/>
      <c r="M16" s="125"/>
      <c r="N16" s="209"/>
      <c r="O16" s="148"/>
      <c r="P16" s="125"/>
      <c r="Q16" s="3"/>
      <c r="R16" s="139"/>
    </row>
    <row r="17" spans="1:18" ht="20.100000000000001" customHeight="1">
      <c r="A17" s="1935" t="s">
        <v>150</v>
      </c>
      <c r="B17" s="1423">
        <v>90.83079784491909</v>
      </c>
      <c r="C17" s="810">
        <v>96.671423034915279</v>
      </c>
      <c r="D17" s="208">
        <v>97.367842527141747</v>
      </c>
      <c r="E17" s="810">
        <v>88.658424063480339</v>
      </c>
      <c r="F17" s="810">
        <v>99.006902380616992</v>
      </c>
      <c r="G17" s="208">
        <v>97.872365900383144</v>
      </c>
      <c r="H17" s="4"/>
      <c r="I17" s="208"/>
      <c r="J17" s="208"/>
      <c r="M17" s="125"/>
      <c r="N17" s="209"/>
      <c r="O17" s="148"/>
      <c r="P17" s="125"/>
      <c r="Q17" s="3"/>
      <c r="R17" s="139"/>
    </row>
    <row r="18" spans="1:18" ht="20.100000000000001" customHeight="1">
      <c r="A18" s="1935" t="s">
        <v>149</v>
      </c>
      <c r="B18" s="1423">
        <v>87.932422626956068</v>
      </c>
      <c r="C18" s="810">
        <v>98.456127302059542</v>
      </c>
      <c r="D18" s="208">
        <v>96.127579699871205</v>
      </c>
      <c r="E18" s="810">
        <v>74.707850568938966</v>
      </c>
      <c r="F18" s="810">
        <v>80.610981778540761</v>
      </c>
      <c r="G18" s="208">
        <v>80.553285994039328</v>
      </c>
      <c r="H18" s="4"/>
      <c r="I18" s="208"/>
      <c r="J18" s="208"/>
      <c r="M18" s="125"/>
      <c r="N18" s="209"/>
      <c r="O18" s="148"/>
      <c r="P18" s="125"/>
      <c r="Q18" s="3"/>
      <c r="R18" s="139"/>
    </row>
    <row r="19" spans="1:18" ht="20.100000000000001" customHeight="1">
      <c r="A19" s="1935" t="s">
        <v>148</v>
      </c>
      <c r="B19" s="1423">
        <v>79.370937303417904</v>
      </c>
      <c r="C19" s="810">
        <v>85.852810088053047</v>
      </c>
      <c r="D19" s="208">
        <v>78.335401655892866</v>
      </c>
      <c r="E19" s="810">
        <v>39.030201047589102</v>
      </c>
      <c r="F19" s="810">
        <v>41.090049875388544</v>
      </c>
      <c r="G19" s="208">
        <v>37.589675586601793</v>
      </c>
      <c r="H19" s="4"/>
      <c r="I19" s="208"/>
      <c r="J19" s="208"/>
      <c r="M19" s="125"/>
      <c r="N19" s="209"/>
      <c r="O19" s="148"/>
      <c r="P19" s="125"/>
      <c r="Q19" s="3"/>
      <c r="R19" s="139"/>
    </row>
    <row r="20" spans="1:18" ht="20.100000000000001" customHeight="1">
      <c r="A20" s="1935" t="s">
        <v>147</v>
      </c>
      <c r="B20" s="1423">
        <v>87.068265275926933</v>
      </c>
      <c r="C20" s="810">
        <v>92.471769621975312</v>
      </c>
      <c r="D20" s="208">
        <v>87.697752226248554</v>
      </c>
      <c r="E20" s="810">
        <v>63.834414801100202</v>
      </c>
      <c r="F20" s="810">
        <v>80.213673133715162</v>
      </c>
      <c r="G20" s="208">
        <v>85.704147364809018</v>
      </c>
      <c r="H20" s="4"/>
      <c r="I20" s="208"/>
      <c r="J20" s="208"/>
      <c r="M20" s="125"/>
      <c r="N20" s="209"/>
      <c r="O20" s="148"/>
      <c r="P20" s="125"/>
      <c r="Q20" s="3"/>
      <c r="R20" s="139"/>
    </row>
    <row r="21" spans="1:18" ht="20.100000000000001" customHeight="1">
      <c r="A21" s="1935" t="s">
        <v>146</v>
      </c>
      <c r="B21" s="1423">
        <v>86.222245270135957</v>
      </c>
      <c r="C21" s="810">
        <v>95.402584987951329</v>
      </c>
      <c r="D21" s="208">
        <v>96.706318684213301</v>
      </c>
      <c r="E21" s="810">
        <v>75.077026999083259</v>
      </c>
      <c r="F21" s="810">
        <v>92.80151554938665</v>
      </c>
      <c r="G21" s="208">
        <v>91.595424354784882</v>
      </c>
      <c r="H21" s="4"/>
      <c r="I21" s="208"/>
      <c r="J21" s="208"/>
      <c r="M21" s="125"/>
      <c r="N21" s="209"/>
      <c r="O21" s="148"/>
      <c r="P21" s="125"/>
      <c r="Q21" s="3"/>
      <c r="R21" s="139"/>
    </row>
    <row r="22" spans="1:18" ht="20.100000000000001" customHeight="1">
      <c r="A22" s="1935" t="s">
        <v>145</v>
      </c>
      <c r="B22" s="1423">
        <v>77.587669514307905</v>
      </c>
      <c r="C22" s="810">
        <v>84.004126508578054</v>
      </c>
      <c r="D22" s="208">
        <v>81.994538557536671</v>
      </c>
      <c r="E22" s="810">
        <v>37.225195402298851</v>
      </c>
      <c r="F22" s="810">
        <v>50.159080156432431</v>
      </c>
      <c r="G22" s="208">
        <v>52.228981611074929</v>
      </c>
      <c r="H22" s="4"/>
      <c r="I22" s="208"/>
      <c r="J22" s="208"/>
      <c r="M22" s="125"/>
      <c r="N22" s="209"/>
      <c r="O22" s="148"/>
      <c r="P22" s="125"/>
      <c r="Q22" s="3"/>
      <c r="R22" s="139"/>
    </row>
    <row r="23" spans="1:18" ht="20.100000000000001" customHeight="1">
      <c r="A23" s="1935" t="s">
        <v>144</v>
      </c>
      <c r="B23" s="1423">
        <v>81.309468810182565</v>
      </c>
      <c r="C23" s="810">
        <v>89.683394357096702</v>
      </c>
      <c r="D23" s="208">
        <v>91.296344070976005</v>
      </c>
      <c r="E23" s="810">
        <v>87.330724789862629</v>
      </c>
      <c r="F23" s="810">
        <v>84.043723687380933</v>
      </c>
      <c r="G23" s="208">
        <v>87.19790124326336</v>
      </c>
      <c r="H23" s="4"/>
      <c r="I23" s="208"/>
      <c r="J23" s="208"/>
      <c r="M23" s="125"/>
      <c r="N23" s="209"/>
      <c r="O23" s="148"/>
      <c r="P23" s="125"/>
      <c r="Q23" s="3"/>
      <c r="R23" s="139"/>
    </row>
    <row r="24" spans="1:18" ht="20.100000000000001" customHeight="1">
      <c r="A24" s="1935" t="s">
        <v>143</v>
      </c>
      <c r="B24" s="1423">
        <v>87.027068929597533</v>
      </c>
      <c r="C24" s="810">
        <v>100.29004538272281</v>
      </c>
      <c r="D24" s="208">
        <v>102.84809046152586</v>
      </c>
      <c r="E24" s="810">
        <v>81.348013865205601</v>
      </c>
      <c r="F24" s="810">
        <v>88.706492083242964</v>
      </c>
      <c r="G24" s="208">
        <v>89.859670117524871</v>
      </c>
      <c r="H24" s="4"/>
      <c r="I24" s="208"/>
      <c r="J24" s="208"/>
      <c r="M24" s="125"/>
      <c r="N24" s="209"/>
      <c r="O24" s="148"/>
      <c r="P24" s="125"/>
      <c r="Q24" s="3"/>
      <c r="R24" s="139"/>
    </row>
    <row r="25" spans="1:18" ht="20.100000000000001" customHeight="1">
      <c r="A25" s="1935" t="s">
        <v>142</v>
      </c>
      <c r="B25" s="1423">
        <v>89.202113669512002</v>
      </c>
      <c r="C25" s="810">
        <v>84.761671106126457</v>
      </c>
      <c r="D25" s="208">
        <v>72.940813884625143</v>
      </c>
      <c r="E25" s="810">
        <v>78.474553276410631</v>
      </c>
      <c r="F25" s="810">
        <v>85.580093519264466</v>
      </c>
      <c r="G25" s="208">
        <v>85.593853129727279</v>
      </c>
      <c r="H25" s="4"/>
      <c r="I25" s="208"/>
      <c r="J25" s="208"/>
      <c r="M25" s="125"/>
      <c r="N25" s="209"/>
      <c r="O25" s="148"/>
      <c r="P25" s="125"/>
      <c r="Q25" s="3"/>
      <c r="R25" s="139"/>
    </row>
    <row r="26" spans="1:18" ht="20.100000000000001" customHeight="1">
      <c r="A26" s="1935" t="s">
        <v>141</v>
      </c>
      <c r="B26" s="1423">
        <v>82.200389634874412</v>
      </c>
      <c r="C26" s="810">
        <v>83.765457050229742</v>
      </c>
      <c r="D26" s="208">
        <v>88.301523761383365</v>
      </c>
      <c r="E26" s="810">
        <v>43.99670064348377</v>
      </c>
      <c r="F26" s="810">
        <v>66.265304610007917</v>
      </c>
      <c r="G26" s="208">
        <v>69.645736232521855</v>
      </c>
      <c r="H26" s="4"/>
      <c r="I26" s="208"/>
      <c r="J26" s="208"/>
      <c r="M26" s="125"/>
      <c r="N26" s="209"/>
      <c r="O26" s="148"/>
      <c r="P26" s="125"/>
      <c r="Q26" s="3"/>
      <c r="R26" s="139"/>
    </row>
    <row r="27" spans="1:18" ht="20.100000000000001" customHeight="1">
      <c r="A27" s="1935" t="s">
        <v>140</v>
      </c>
      <c r="B27" s="1423">
        <v>90.097998608636914</v>
      </c>
      <c r="C27" s="810">
        <v>98.842918612490692</v>
      </c>
      <c r="D27" s="208">
        <v>98.01684843567287</v>
      </c>
      <c r="E27" s="810">
        <v>76.505673994175297</v>
      </c>
      <c r="F27" s="810">
        <v>88.535766653084153</v>
      </c>
      <c r="G27" s="208">
        <v>85.477089023036896</v>
      </c>
      <c r="H27" s="4"/>
      <c r="I27" s="208"/>
      <c r="J27" s="208"/>
      <c r="M27" s="125"/>
      <c r="N27" s="209"/>
      <c r="O27" s="148"/>
      <c r="P27" s="125"/>
      <c r="Q27" s="3"/>
      <c r="R27" s="139"/>
    </row>
    <row r="28" spans="1:18" ht="20.100000000000001" customHeight="1">
      <c r="A28" s="1935" t="s">
        <v>139</v>
      </c>
      <c r="B28" s="1423">
        <v>85.776328077351167</v>
      </c>
      <c r="C28" s="810">
        <v>97.491177317646645</v>
      </c>
      <c r="D28" s="208">
        <v>96.466870301716526</v>
      </c>
      <c r="E28" s="810">
        <v>87.012604061417377</v>
      </c>
      <c r="F28" s="810">
        <v>93.464578209137656</v>
      </c>
      <c r="G28" s="208">
        <v>94.080193355622555</v>
      </c>
      <c r="H28" s="4"/>
      <c r="I28" s="208"/>
      <c r="J28" s="208"/>
      <c r="M28" s="125"/>
      <c r="N28" s="209"/>
      <c r="O28" s="148"/>
      <c r="P28" s="125"/>
      <c r="Q28" s="3"/>
      <c r="R28" s="139"/>
    </row>
    <row r="29" spans="1:18" ht="20.100000000000001" customHeight="1">
      <c r="A29" s="1935" t="s">
        <v>138</v>
      </c>
      <c r="B29" s="1423">
        <v>91.060208433218094</v>
      </c>
      <c r="C29" s="810">
        <v>98.902165191483533</v>
      </c>
      <c r="D29" s="208">
        <v>96.589442558043388</v>
      </c>
      <c r="E29" s="810">
        <v>84.998823954610387</v>
      </c>
      <c r="F29" s="810">
        <v>89.002172725899584</v>
      </c>
      <c r="G29" s="208">
        <v>98.926207337130123</v>
      </c>
      <c r="H29" s="4"/>
      <c r="I29" s="208"/>
      <c r="J29" s="208"/>
    </row>
    <row r="30" spans="1:18">
      <c r="A30" s="91"/>
      <c r="B30" s="91"/>
      <c r="C30" s="91"/>
      <c r="D30" s="91"/>
      <c r="E30" s="91"/>
      <c r="F30" s="91"/>
      <c r="G30" s="91"/>
      <c r="H30" s="4"/>
      <c r="I30" s="91"/>
      <c r="J30" s="91"/>
    </row>
    <row r="31" spans="1:18" s="141" customFormat="1" ht="18" customHeight="1">
      <c r="A31" s="93" t="s">
        <v>3076</v>
      </c>
      <c r="B31" s="93"/>
      <c r="C31" s="93"/>
      <c r="D31" s="93"/>
      <c r="E31" s="93"/>
      <c r="F31" s="93"/>
      <c r="G31" s="93"/>
      <c r="H31" s="63"/>
      <c r="I31" s="93"/>
      <c r="J31" s="93"/>
    </row>
    <row r="32" spans="1:18" s="141" customFormat="1">
      <c r="A32" s="93" t="s">
        <v>449</v>
      </c>
      <c r="B32" s="93"/>
      <c r="C32" s="93"/>
      <c r="D32" s="93"/>
      <c r="E32" s="93"/>
      <c r="F32" s="93"/>
      <c r="G32" s="93"/>
      <c r="H32" s="63"/>
      <c r="I32" s="93"/>
      <c r="J32" s="93"/>
    </row>
    <row r="33" spans="1:10" s="206" customFormat="1" ht="12">
      <c r="A33" s="207" t="s">
        <v>448</v>
      </c>
      <c r="B33" s="207"/>
      <c r="C33" s="207"/>
      <c r="D33" s="207"/>
      <c r="E33" s="207"/>
      <c r="F33" s="207"/>
      <c r="G33" s="207"/>
      <c r="H33" s="96"/>
      <c r="I33" s="207"/>
      <c r="J33" s="207"/>
    </row>
    <row r="34" spans="1:10" s="141" customFormat="1" ht="12">
      <c r="A34" s="2212" t="s">
        <v>447</v>
      </c>
      <c r="B34" s="2212"/>
      <c r="C34" s="2212"/>
      <c r="D34" s="2212"/>
      <c r="E34" s="2212"/>
      <c r="F34" s="2212"/>
      <c r="G34" s="2212"/>
      <c r="H34" s="63"/>
      <c r="I34" s="93"/>
      <c r="J34" s="93"/>
    </row>
    <row r="35" spans="1:10">
      <c r="A35" s="91"/>
      <c r="B35" s="91"/>
      <c r="C35" s="91"/>
      <c r="D35" s="91"/>
      <c r="E35" s="91"/>
      <c r="F35" s="91"/>
      <c r="G35" s="91"/>
      <c r="H35" s="91"/>
      <c r="I35" s="91"/>
      <c r="J35" s="91"/>
    </row>
    <row r="36" spans="1:10">
      <c r="A36" s="91"/>
      <c r="B36" s="91"/>
      <c r="C36" s="91"/>
      <c r="D36" s="91"/>
      <c r="E36" s="91"/>
      <c r="F36" s="91"/>
      <c r="G36" s="91"/>
    </row>
    <row r="37" spans="1:10">
      <c r="A37" s="91"/>
      <c r="B37" s="91"/>
      <c r="C37" s="91"/>
      <c r="D37" s="91"/>
      <c r="E37" s="91"/>
      <c r="F37" s="91"/>
      <c r="G37" s="91"/>
    </row>
    <row r="38" spans="1:10">
      <c r="A38" s="91"/>
      <c r="B38" s="91"/>
      <c r="C38" s="91"/>
      <c r="D38" s="91"/>
      <c r="E38" s="91"/>
      <c r="F38" s="91"/>
      <c r="G38" s="91"/>
    </row>
    <row r="39" spans="1:10">
      <c r="A39" s="91"/>
      <c r="B39" s="91"/>
      <c r="C39" s="91"/>
      <c r="D39" s="91"/>
      <c r="E39" s="91"/>
      <c r="F39" s="91"/>
      <c r="G39" s="91"/>
    </row>
    <row r="40" spans="1:10">
      <c r="A40" s="91"/>
      <c r="B40" s="91"/>
      <c r="C40" s="91"/>
      <c r="D40" s="91"/>
      <c r="E40" s="91"/>
      <c r="F40" s="91"/>
      <c r="G40" s="91"/>
    </row>
    <row r="41" spans="1:10">
      <c r="A41" s="91"/>
      <c r="B41" s="91"/>
      <c r="C41" s="91"/>
      <c r="D41" s="91"/>
      <c r="E41" s="91"/>
      <c r="F41" s="91"/>
      <c r="G41" s="91"/>
    </row>
    <row r="42" spans="1:10">
      <c r="A42" s="91"/>
      <c r="B42" s="91"/>
      <c r="C42" s="91"/>
      <c r="D42" s="91"/>
      <c r="E42" s="91"/>
      <c r="F42" s="91"/>
      <c r="G42" s="91"/>
    </row>
    <row r="43" spans="1:10">
      <c r="A43" s="91"/>
      <c r="B43" s="91"/>
      <c r="C43" s="91"/>
      <c r="D43" s="91"/>
      <c r="E43" s="91"/>
      <c r="F43" s="91"/>
      <c r="G43" s="91"/>
    </row>
    <row r="44" spans="1:10">
      <c r="A44" s="91"/>
      <c r="B44" s="91"/>
      <c r="C44" s="91"/>
      <c r="D44" s="91"/>
      <c r="E44" s="91"/>
      <c r="F44" s="91"/>
      <c r="G44" s="91"/>
    </row>
    <row r="45" spans="1:10">
      <c r="A45" s="91"/>
      <c r="B45" s="91"/>
      <c r="C45" s="91"/>
      <c r="D45" s="91"/>
      <c r="E45" s="91"/>
      <c r="F45" s="91"/>
      <c r="G45" s="91"/>
    </row>
    <row r="46" spans="1:10">
      <c r="A46" s="91"/>
      <c r="B46" s="91"/>
      <c r="C46" s="91"/>
      <c r="D46" s="91"/>
      <c r="E46" s="91"/>
      <c r="F46" s="91"/>
      <c r="G46" s="91"/>
    </row>
    <row r="47" spans="1:10">
      <c r="A47" s="91"/>
      <c r="B47" s="91"/>
      <c r="C47" s="91"/>
      <c r="D47" s="91"/>
      <c r="E47" s="91"/>
      <c r="F47" s="91"/>
      <c r="G47" s="91"/>
    </row>
    <row r="48" spans="1:10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7">
    <mergeCell ref="A34:G34"/>
    <mergeCell ref="A3:H3"/>
    <mergeCell ref="B8:D8"/>
    <mergeCell ref="B9:G10"/>
    <mergeCell ref="A5:A10"/>
    <mergeCell ref="B6:D6"/>
    <mergeCell ref="E6:G8"/>
  </mergeCells>
  <pageMargins left="0.59055118110236227" right="0.19685039370078741" top="0.59055118110236227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zoomScaleNormal="100" workbookViewId="0">
      <selection activeCell="I16" sqref="I16"/>
    </sheetView>
  </sheetViews>
  <sheetFormatPr defaultColWidth="8" defaultRowHeight="12"/>
  <cols>
    <col min="1" max="2" width="8" style="211"/>
    <col min="3" max="3" width="12.42578125" style="211" customWidth="1"/>
    <col min="4" max="4" width="8.28515625" style="211" customWidth="1"/>
    <col min="5" max="8" width="8.42578125" style="211" customWidth="1"/>
    <col min="9" max="9" width="8" style="212"/>
    <col min="10" max="16384" width="8" style="211"/>
  </cols>
  <sheetData>
    <row r="1" spans="1:9" ht="12.75" customHeight="1">
      <c r="A1" s="2373" t="s">
        <v>3066</v>
      </c>
      <c r="B1" s="2373"/>
      <c r="C1" s="2373"/>
      <c r="D1" s="2373"/>
      <c r="E1" s="2373"/>
      <c r="F1" s="2346"/>
      <c r="G1" s="2346"/>
      <c r="H1" s="218"/>
      <c r="I1" s="216"/>
    </row>
    <row r="2" spans="1:9" ht="13.5">
      <c r="A2" s="1907" t="s">
        <v>477</v>
      </c>
      <c r="B2" s="1908"/>
      <c r="C2" s="1908"/>
      <c r="D2" s="1908"/>
      <c r="E2" s="1908"/>
      <c r="F2" s="1909"/>
      <c r="G2" s="1909"/>
      <c r="H2" s="216"/>
      <c r="I2" s="216"/>
    </row>
    <row r="3" spans="1:9" ht="13.5" thickBot="1">
      <c r="A3" s="2374"/>
      <c r="B3" s="2374"/>
      <c r="C3" s="2374"/>
      <c r="D3" s="2374"/>
      <c r="E3" s="2374"/>
      <c r="F3" s="1909"/>
      <c r="G3" s="1909"/>
      <c r="H3" s="213"/>
      <c r="I3" s="216"/>
    </row>
    <row r="4" spans="1:9" ht="12.75">
      <c r="A4" s="2378" t="s">
        <v>3067</v>
      </c>
      <c r="B4" s="2378"/>
      <c r="C4" s="2379"/>
      <c r="D4" s="1910">
        <v>2005</v>
      </c>
      <c r="E4" s="1910">
        <v>2010</v>
      </c>
      <c r="F4" s="1911">
        <v>2013</v>
      </c>
      <c r="G4" s="1910">
        <v>2015</v>
      </c>
      <c r="H4" s="219">
        <v>2016</v>
      </c>
      <c r="I4" s="216"/>
    </row>
    <row r="5" spans="1:9" ht="12" customHeight="1">
      <c r="A5" s="2380"/>
      <c r="B5" s="2380"/>
      <c r="C5" s="2381"/>
      <c r="D5" s="2367" t="s">
        <v>3068</v>
      </c>
      <c r="E5" s="2368"/>
      <c r="F5" s="2368"/>
      <c r="G5" s="2368"/>
      <c r="H5" s="2369"/>
      <c r="I5" s="218"/>
    </row>
    <row r="6" spans="1:9" ht="12" customHeight="1" thickBot="1">
      <c r="A6" s="2371"/>
      <c r="B6" s="2371"/>
      <c r="C6" s="2382"/>
      <c r="D6" s="2370"/>
      <c r="E6" s="2371"/>
      <c r="F6" s="2371"/>
      <c r="G6" s="2371"/>
      <c r="H6" s="2372"/>
      <c r="I6" s="218"/>
    </row>
    <row r="7" spans="1:9" ht="12.75" customHeight="1">
      <c r="A7" s="2351" t="s">
        <v>476</v>
      </c>
      <c r="B7" s="2351"/>
      <c r="C7" s="2352"/>
      <c r="D7" s="1912">
        <v>19138</v>
      </c>
      <c r="E7" s="1913">
        <v>8374</v>
      </c>
      <c r="F7" s="1914">
        <v>10564</v>
      </c>
      <c r="G7" s="1914">
        <v>8160</v>
      </c>
      <c r="H7" s="217">
        <v>8801</v>
      </c>
      <c r="I7" s="216"/>
    </row>
    <row r="8" spans="1:9" ht="12.75" customHeight="1">
      <c r="A8" s="2357" t="s">
        <v>475</v>
      </c>
      <c r="B8" s="2357"/>
      <c r="C8" s="2375"/>
      <c r="D8" s="1909"/>
      <c r="E8" s="1915"/>
      <c r="F8" s="781"/>
      <c r="G8" s="781"/>
      <c r="H8" s="213"/>
      <c r="I8" s="216"/>
    </row>
    <row r="9" spans="1:9" ht="12.75">
      <c r="A9" s="1909" t="s">
        <v>464</v>
      </c>
      <c r="B9" s="1909"/>
      <c r="C9" s="1916"/>
      <c r="D9" s="1909"/>
      <c r="E9" s="1915"/>
      <c r="F9" s="781"/>
      <c r="G9" s="781"/>
      <c r="H9" s="213"/>
      <c r="I9" s="216"/>
    </row>
    <row r="10" spans="1:9" ht="12.75">
      <c r="A10" s="2376" t="s">
        <v>474</v>
      </c>
      <c r="B10" s="2376"/>
      <c r="C10" s="2377"/>
      <c r="D10" s="1909"/>
      <c r="E10" s="1915"/>
      <c r="F10" s="781"/>
      <c r="G10" s="781"/>
      <c r="H10" s="213"/>
      <c r="I10" s="216"/>
    </row>
    <row r="11" spans="1:9" ht="15.75" customHeight="1">
      <c r="A11" s="2383" t="s">
        <v>473</v>
      </c>
      <c r="B11" s="2383"/>
      <c r="C11" s="2384"/>
      <c r="D11" s="1909">
        <v>11600</v>
      </c>
      <c r="E11" s="1917">
        <v>4912</v>
      </c>
      <c r="F11" s="1917">
        <v>2743</v>
      </c>
      <c r="G11" s="1917">
        <v>3738</v>
      </c>
      <c r="H11" s="217">
        <v>4895</v>
      </c>
      <c r="I11" s="216"/>
    </row>
    <row r="12" spans="1:9" ht="13.5" customHeight="1">
      <c r="A12" s="2376" t="s">
        <v>472</v>
      </c>
      <c r="B12" s="2376"/>
      <c r="C12" s="2377"/>
      <c r="D12" s="1909"/>
      <c r="E12" s="1915"/>
      <c r="F12" s="781"/>
      <c r="G12" s="781"/>
      <c r="H12" s="213"/>
      <c r="I12" s="216"/>
    </row>
    <row r="13" spans="1:9" ht="12.75">
      <c r="A13" s="2353" t="s">
        <v>471</v>
      </c>
      <c r="B13" s="2353"/>
      <c r="C13" s="2354"/>
      <c r="D13" s="1912">
        <v>5754</v>
      </c>
      <c r="E13" s="1918">
        <v>2235</v>
      </c>
      <c r="F13" s="1917">
        <v>5229</v>
      </c>
      <c r="G13" s="1917">
        <v>2725</v>
      </c>
      <c r="H13" s="217">
        <v>1628</v>
      </c>
      <c r="I13" s="216"/>
    </row>
    <row r="14" spans="1:9" ht="12.75">
      <c r="A14" s="2357" t="s">
        <v>470</v>
      </c>
      <c r="B14" s="2358"/>
      <c r="C14" s="2359"/>
      <c r="D14" s="1909"/>
      <c r="E14" s="1915"/>
      <c r="F14" s="781"/>
      <c r="G14" s="781"/>
      <c r="H14" s="213"/>
      <c r="I14" s="216"/>
    </row>
    <row r="15" spans="1:9" ht="12.75">
      <c r="A15" s="2351" t="s">
        <v>469</v>
      </c>
      <c r="B15" s="2351"/>
      <c r="C15" s="2352"/>
      <c r="D15" s="1912">
        <v>591</v>
      </c>
      <c r="E15" s="1918">
        <v>83</v>
      </c>
      <c r="F15" s="1917">
        <v>193</v>
      </c>
      <c r="G15" s="1917">
        <v>139</v>
      </c>
      <c r="H15" s="217">
        <v>280</v>
      </c>
      <c r="I15" s="216"/>
    </row>
    <row r="16" spans="1:9" ht="12.75">
      <c r="A16" s="2355" t="s">
        <v>3069</v>
      </c>
      <c r="B16" s="2355"/>
      <c r="C16" s="2356"/>
      <c r="D16" s="1909"/>
      <c r="E16" s="1915"/>
      <c r="F16" s="781"/>
      <c r="G16" s="781"/>
      <c r="H16" s="213"/>
      <c r="I16" s="216"/>
    </row>
    <row r="17" spans="1:10" ht="12.75">
      <c r="A17" s="2351" t="s">
        <v>468</v>
      </c>
      <c r="B17" s="2351"/>
      <c r="C17" s="2352"/>
      <c r="D17" s="1912">
        <v>420</v>
      </c>
      <c r="E17" s="1918">
        <v>110</v>
      </c>
      <c r="F17" s="1917">
        <v>339</v>
      </c>
      <c r="G17" s="1917">
        <v>18</v>
      </c>
      <c r="H17" s="217">
        <v>64</v>
      </c>
      <c r="I17" s="216"/>
    </row>
    <row r="18" spans="1:10" ht="12.75">
      <c r="A18" s="2357" t="s">
        <v>467</v>
      </c>
      <c r="B18" s="2358"/>
      <c r="C18" s="2359"/>
      <c r="D18" s="1909"/>
      <c r="E18" s="1915"/>
      <c r="F18" s="781"/>
      <c r="G18" s="781"/>
      <c r="H18" s="213"/>
      <c r="I18" s="216"/>
    </row>
    <row r="19" spans="1:10" ht="12.75">
      <c r="A19" s="2351" t="s">
        <v>466</v>
      </c>
      <c r="B19" s="2351"/>
      <c r="C19" s="2352"/>
      <c r="D19" s="1912">
        <v>4186</v>
      </c>
      <c r="E19" s="1918">
        <v>4467</v>
      </c>
      <c r="F19" s="1917">
        <v>4143</v>
      </c>
      <c r="G19" s="1917">
        <v>2599</v>
      </c>
      <c r="H19" s="217">
        <v>4698</v>
      </c>
      <c r="I19" s="216"/>
    </row>
    <row r="20" spans="1:10" ht="12.75">
      <c r="A20" s="2349" t="s">
        <v>465</v>
      </c>
      <c r="B20" s="2362"/>
      <c r="C20" s="2363"/>
      <c r="D20" s="1909"/>
      <c r="E20" s="1915"/>
      <c r="F20" s="781"/>
      <c r="G20" s="781"/>
      <c r="H20" s="213"/>
      <c r="I20" s="216"/>
    </row>
    <row r="21" spans="1:10" ht="12.75">
      <c r="A21" s="1909" t="s">
        <v>464</v>
      </c>
      <c r="B21" s="1909"/>
      <c r="C21" s="1916"/>
      <c r="D21" s="1909"/>
      <c r="E21" s="1915"/>
      <c r="F21" s="781"/>
      <c r="G21" s="781"/>
      <c r="H21" s="213"/>
      <c r="I21" s="216"/>
    </row>
    <row r="22" spans="1:10" ht="12.75">
      <c r="A22" s="2364" t="s">
        <v>463</v>
      </c>
      <c r="B22" s="2365"/>
      <c r="C22" s="2366"/>
      <c r="D22" s="1909"/>
      <c r="E22" s="1915"/>
      <c r="F22" s="781"/>
      <c r="G22" s="781"/>
      <c r="H22" s="213"/>
      <c r="I22" s="216"/>
    </row>
    <row r="23" spans="1:10" ht="12.75">
      <c r="A23" s="2353" t="s">
        <v>462</v>
      </c>
      <c r="B23" s="2353"/>
      <c r="C23" s="2354"/>
      <c r="D23" s="1912">
        <v>539</v>
      </c>
      <c r="E23" s="1918">
        <v>1724</v>
      </c>
      <c r="F23" s="1917">
        <v>1384</v>
      </c>
      <c r="G23" s="1917">
        <v>688</v>
      </c>
      <c r="H23" s="217">
        <v>2076</v>
      </c>
      <c r="I23" s="216"/>
    </row>
    <row r="24" spans="1:10" ht="12.75">
      <c r="A24" s="2349" t="s">
        <v>461</v>
      </c>
      <c r="B24" s="2362"/>
      <c r="C24" s="2363"/>
      <c r="D24" s="1909"/>
      <c r="E24" s="1915"/>
      <c r="F24" s="781"/>
      <c r="G24" s="781"/>
      <c r="H24" s="213"/>
      <c r="I24" s="216"/>
    </row>
    <row r="25" spans="1:10" ht="12.75">
      <c r="A25" s="2351" t="s">
        <v>460</v>
      </c>
      <c r="B25" s="2351"/>
      <c r="C25" s="2352"/>
      <c r="D25" s="1912">
        <v>1368</v>
      </c>
      <c r="E25" s="1918">
        <v>881</v>
      </c>
      <c r="F25" s="1917">
        <v>376</v>
      </c>
      <c r="G25" s="1917">
        <v>810</v>
      </c>
      <c r="H25" s="217">
        <v>293</v>
      </c>
      <c r="I25" s="216"/>
    </row>
    <row r="26" spans="1:10" ht="12.75">
      <c r="A26" s="2349" t="s">
        <v>459</v>
      </c>
      <c r="B26" s="2362"/>
      <c r="C26" s="2363"/>
      <c r="D26" s="1909"/>
      <c r="E26" s="1915"/>
      <c r="F26" s="781"/>
      <c r="G26" s="781"/>
      <c r="H26" s="213"/>
      <c r="I26" s="216"/>
    </row>
    <row r="27" spans="1:10" ht="12.75">
      <c r="A27" s="2353" t="s">
        <v>458</v>
      </c>
      <c r="B27" s="2353"/>
      <c r="C27" s="2354"/>
      <c r="D27" s="1912">
        <v>2096</v>
      </c>
      <c r="E27" s="1918">
        <v>1242</v>
      </c>
      <c r="F27" s="1917">
        <v>2172</v>
      </c>
      <c r="G27" s="1917">
        <v>579</v>
      </c>
      <c r="H27" s="217">
        <v>1440</v>
      </c>
      <c r="I27" s="216"/>
    </row>
    <row r="28" spans="1:10" ht="12.75">
      <c r="A28" s="2349" t="s">
        <v>457</v>
      </c>
      <c r="B28" s="2349"/>
      <c r="C28" s="2350"/>
      <c r="D28" s="1909"/>
      <c r="E28" s="1915"/>
      <c r="F28" s="781"/>
      <c r="G28" s="781"/>
      <c r="H28" s="213"/>
      <c r="I28" s="216"/>
    </row>
    <row r="29" spans="1:10" ht="16.5" customHeight="1">
      <c r="A29" s="2360" t="s">
        <v>3070</v>
      </c>
      <c r="B29" s="2360"/>
      <c r="C29" s="2361"/>
      <c r="D29" s="1919" t="s">
        <v>280</v>
      </c>
      <c r="E29" s="1918">
        <v>8988</v>
      </c>
      <c r="F29" s="781">
        <v>9368</v>
      </c>
      <c r="G29" s="1917">
        <v>12689</v>
      </c>
      <c r="H29" s="217">
        <v>13250</v>
      </c>
      <c r="I29" s="216"/>
    </row>
    <row r="30" spans="1:10" ht="12" customHeight="1">
      <c r="A30" s="2349" t="s">
        <v>456</v>
      </c>
      <c r="B30" s="2349"/>
      <c r="C30" s="2350"/>
      <c r="D30" s="1909"/>
      <c r="E30" s="1915"/>
      <c r="F30" s="781"/>
      <c r="G30" s="781"/>
      <c r="H30" s="213"/>
      <c r="I30" s="216"/>
    </row>
    <row r="31" spans="1:10" ht="12.75">
      <c r="A31" s="1920"/>
      <c r="B31" s="1921"/>
      <c r="C31" s="1921"/>
      <c r="D31" s="1921"/>
      <c r="E31" s="1909"/>
      <c r="F31" s="1909"/>
      <c r="G31" s="1909"/>
      <c r="H31" s="213"/>
      <c r="I31" s="216"/>
    </row>
    <row r="32" spans="1:10" ht="12.75">
      <c r="A32" s="1922"/>
      <c r="B32" s="1923"/>
      <c r="C32" s="1923"/>
      <c r="D32" s="1923"/>
      <c r="E32" s="1923"/>
      <c r="F32" s="1923"/>
      <c r="G32" s="1924"/>
      <c r="H32" s="214"/>
      <c r="I32" s="215"/>
      <c r="J32" s="214"/>
    </row>
    <row r="33" spans="1:10" ht="12.75">
      <c r="A33" s="1925"/>
      <c r="B33" s="1923"/>
      <c r="C33" s="1923"/>
      <c r="D33" s="1923"/>
      <c r="E33" s="1923"/>
      <c r="F33" s="1923"/>
      <c r="G33" s="1923"/>
      <c r="H33" s="214"/>
      <c r="I33" s="215"/>
      <c r="J33" s="214"/>
    </row>
    <row r="34" spans="1:10" ht="13.5">
      <c r="A34" s="2345"/>
      <c r="B34" s="2346"/>
      <c r="C34" s="2346"/>
      <c r="D34" s="2346"/>
      <c r="E34" s="2346"/>
      <c r="F34" s="2347"/>
      <c r="G34" s="2347"/>
      <c r="H34" s="2348"/>
      <c r="I34" s="2348"/>
    </row>
    <row r="35" spans="1:10" ht="12.75">
      <c r="A35" s="1926"/>
      <c r="B35" s="1926"/>
      <c r="C35" s="1926"/>
      <c r="D35" s="1926"/>
      <c r="E35" s="1926"/>
      <c r="F35" s="1926"/>
      <c r="G35" s="1926"/>
    </row>
    <row r="36" spans="1:10" ht="12.75">
      <c r="A36" s="1926"/>
      <c r="B36" s="1926"/>
      <c r="C36" s="1926"/>
      <c r="D36" s="1926"/>
      <c r="E36" s="1926"/>
      <c r="F36" s="1926"/>
      <c r="G36" s="1926"/>
    </row>
    <row r="37" spans="1:10">
      <c r="A37" s="1927"/>
      <c r="B37" s="1927"/>
      <c r="C37" s="1927"/>
      <c r="D37" s="1927"/>
      <c r="E37" s="1927"/>
      <c r="F37" s="1927"/>
      <c r="G37" s="1927"/>
    </row>
    <row r="38" spans="1:10">
      <c r="A38" s="1927"/>
      <c r="B38" s="1927"/>
      <c r="C38" s="1927"/>
      <c r="D38" s="1927"/>
      <c r="E38" s="1927"/>
      <c r="F38" s="1927"/>
      <c r="G38" s="1927"/>
    </row>
    <row r="39" spans="1:10">
      <c r="A39" s="1927"/>
      <c r="B39" s="1927"/>
      <c r="C39" s="1927"/>
      <c r="D39" s="1927"/>
      <c r="E39" s="1927"/>
      <c r="F39" s="1927"/>
      <c r="G39" s="1927"/>
    </row>
    <row r="40" spans="1:10">
      <c r="A40" s="1927"/>
      <c r="B40" s="1927"/>
      <c r="C40" s="1927"/>
      <c r="D40" s="1927"/>
      <c r="E40" s="1927"/>
      <c r="F40" s="1927"/>
      <c r="G40" s="1927"/>
    </row>
    <row r="41" spans="1:10">
      <c r="A41" s="1927"/>
      <c r="B41" s="1927"/>
      <c r="C41" s="1927"/>
      <c r="D41" s="1927"/>
      <c r="E41" s="1927"/>
      <c r="F41" s="1927"/>
      <c r="G41" s="1927"/>
    </row>
    <row r="42" spans="1:10">
      <c r="A42" s="1927"/>
      <c r="B42" s="1927"/>
      <c r="C42" s="1927"/>
      <c r="D42" s="1927"/>
      <c r="E42" s="1927"/>
      <c r="F42" s="1927"/>
      <c r="G42" s="1927"/>
    </row>
    <row r="43" spans="1:10">
      <c r="A43" s="1927"/>
      <c r="B43" s="1927"/>
      <c r="C43" s="1927"/>
      <c r="D43" s="1927"/>
      <c r="E43" s="1927"/>
      <c r="F43" s="1927"/>
      <c r="G43" s="1927"/>
    </row>
    <row r="44" spans="1:10">
      <c r="A44" s="1927"/>
      <c r="B44" s="1927"/>
      <c r="C44" s="1927"/>
      <c r="D44" s="1927"/>
      <c r="E44" s="1927"/>
      <c r="F44" s="1927"/>
      <c r="G44" s="1927"/>
    </row>
    <row r="45" spans="1:10">
      <c r="A45" s="1927"/>
      <c r="B45" s="1927"/>
      <c r="C45" s="1927"/>
      <c r="D45" s="1927"/>
      <c r="E45" s="1927"/>
      <c r="F45" s="1927"/>
      <c r="G45" s="1927"/>
    </row>
    <row r="46" spans="1:10">
      <c r="A46" s="1927"/>
      <c r="B46" s="1927"/>
      <c r="C46" s="1927"/>
      <c r="D46" s="1927"/>
      <c r="E46" s="1927"/>
      <c r="F46" s="1927"/>
      <c r="G46" s="1927"/>
    </row>
    <row r="47" spans="1:10">
      <c r="A47" s="1927"/>
      <c r="B47" s="1927"/>
      <c r="C47" s="1927"/>
      <c r="D47" s="1927"/>
      <c r="E47" s="1927"/>
      <c r="F47" s="1927"/>
      <c r="G47" s="1927"/>
    </row>
    <row r="48" spans="1:10">
      <c r="A48" s="1927"/>
      <c r="B48" s="1927"/>
      <c r="C48" s="1927"/>
      <c r="D48" s="1927"/>
      <c r="E48" s="1927"/>
      <c r="F48" s="1927"/>
      <c r="G48" s="1927"/>
    </row>
    <row r="49" spans="1:7">
      <c r="A49" s="1927"/>
      <c r="B49" s="1927"/>
      <c r="C49" s="1927"/>
      <c r="D49" s="1927"/>
      <c r="E49" s="1927"/>
      <c r="F49" s="1927"/>
      <c r="G49" s="1927"/>
    </row>
    <row r="50" spans="1:7">
      <c r="A50" s="1927"/>
      <c r="B50" s="1927"/>
      <c r="C50" s="1927"/>
      <c r="D50" s="1927"/>
      <c r="E50" s="1927"/>
      <c r="F50" s="1927"/>
      <c r="G50" s="1927"/>
    </row>
    <row r="51" spans="1:7">
      <c r="A51" s="1927"/>
      <c r="B51" s="1927"/>
      <c r="C51" s="1927"/>
      <c r="D51" s="1927"/>
      <c r="E51" s="1927"/>
      <c r="F51" s="1927"/>
      <c r="G51" s="1927"/>
    </row>
    <row r="52" spans="1:7">
      <c r="A52" s="1927"/>
      <c r="B52" s="1927"/>
      <c r="C52" s="1927"/>
      <c r="D52" s="1927"/>
      <c r="E52" s="1927"/>
      <c r="F52" s="1927"/>
      <c r="G52" s="1927"/>
    </row>
    <row r="53" spans="1:7">
      <c r="A53" s="1927"/>
      <c r="B53" s="1927"/>
      <c r="C53" s="1927"/>
      <c r="D53" s="1927"/>
      <c r="E53" s="1927"/>
      <c r="F53" s="1927"/>
      <c r="G53" s="1927"/>
    </row>
    <row r="54" spans="1:7">
      <c r="A54" s="1927"/>
      <c r="B54" s="1927"/>
      <c r="C54" s="1927"/>
      <c r="D54" s="1927"/>
      <c r="E54" s="1927"/>
      <c r="F54" s="1927"/>
      <c r="G54" s="1927"/>
    </row>
    <row r="55" spans="1:7">
      <c r="A55" s="1927"/>
      <c r="B55" s="1927"/>
      <c r="C55" s="1927"/>
      <c r="D55" s="1927"/>
      <c r="E55" s="1927"/>
      <c r="F55" s="1927"/>
      <c r="G55" s="1927"/>
    </row>
    <row r="56" spans="1:7">
      <c r="A56" s="1927"/>
      <c r="B56" s="1927"/>
      <c r="C56" s="1927"/>
      <c r="D56" s="1927"/>
      <c r="E56" s="1927"/>
      <c r="F56" s="1927"/>
      <c r="G56" s="1927"/>
    </row>
    <row r="57" spans="1:7">
      <c r="A57" s="1927"/>
      <c r="B57" s="1927"/>
      <c r="C57" s="1927"/>
      <c r="D57" s="1927"/>
      <c r="E57" s="1927"/>
      <c r="F57" s="1927"/>
      <c r="G57" s="1927"/>
    </row>
    <row r="58" spans="1:7">
      <c r="A58" s="1927"/>
      <c r="B58" s="1927"/>
      <c r="C58" s="1927"/>
      <c r="D58" s="1927"/>
      <c r="E58" s="1927"/>
      <c r="F58" s="1927"/>
      <c r="G58" s="1927"/>
    </row>
    <row r="59" spans="1:7">
      <c r="A59" s="1927"/>
      <c r="B59" s="1927"/>
      <c r="C59" s="1927"/>
      <c r="D59" s="1927"/>
      <c r="E59" s="1927"/>
      <c r="F59" s="1927"/>
      <c r="G59" s="1927"/>
    </row>
    <row r="60" spans="1:7">
      <c r="A60" s="1927"/>
      <c r="B60" s="1927"/>
      <c r="C60" s="1927"/>
      <c r="D60" s="1927"/>
      <c r="E60" s="1927"/>
      <c r="F60" s="1927"/>
      <c r="G60" s="1927"/>
    </row>
    <row r="61" spans="1:7">
      <c r="A61" s="1927"/>
      <c r="B61" s="1927"/>
      <c r="C61" s="1927"/>
      <c r="D61" s="1927"/>
      <c r="E61" s="1927"/>
      <c r="F61" s="1927"/>
      <c r="G61" s="1927"/>
    </row>
    <row r="62" spans="1:7">
      <c r="A62" s="1927"/>
      <c r="B62" s="1927"/>
      <c r="C62" s="1927"/>
      <c r="D62" s="1927"/>
      <c r="E62" s="1927"/>
      <c r="F62" s="1927"/>
      <c r="G62" s="1927"/>
    </row>
    <row r="63" spans="1:7">
      <c r="A63" s="1927"/>
      <c r="B63" s="1927"/>
      <c r="C63" s="1927"/>
      <c r="D63" s="1927"/>
      <c r="E63" s="1927"/>
      <c r="F63" s="1927"/>
      <c r="G63" s="1927"/>
    </row>
    <row r="64" spans="1:7">
      <c r="A64" s="1927"/>
      <c r="B64" s="1927"/>
      <c r="C64" s="1927"/>
      <c r="D64" s="1927"/>
      <c r="E64" s="1927"/>
      <c r="F64" s="1927"/>
      <c r="G64" s="1927"/>
    </row>
    <row r="65" spans="1:7">
      <c r="A65" s="1927"/>
      <c r="B65" s="1927"/>
      <c r="C65" s="1927"/>
      <c r="D65" s="1927"/>
      <c r="E65" s="1927"/>
      <c r="F65" s="1927"/>
      <c r="G65" s="1927"/>
    </row>
    <row r="66" spans="1:7">
      <c r="A66" s="1927"/>
      <c r="B66" s="1927"/>
      <c r="C66" s="1927"/>
      <c r="D66" s="1927"/>
      <c r="E66" s="1927"/>
      <c r="F66" s="1927"/>
      <c r="G66" s="1927"/>
    </row>
    <row r="67" spans="1:7">
      <c r="A67" s="1927"/>
      <c r="B67" s="1927"/>
      <c r="C67" s="1927"/>
      <c r="D67" s="1927"/>
      <c r="E67" s="1927"/>
      <c r="F67" s="1927"/>
      <c r="G67" s="1927"/>
    </row>
    <row r="68" spans="1:7">
      <c r="A68" s="1927"/>
      <c r="B68" s="1927"/>
      <c r="C68" s="1927"/>
      <c r="D68" s="1927"/>
      <c r="E68" s="1927"/>
      <c r="F68" s="1927"/>
      <c r="G68" s="1927"/>
    </row>
    <row r="69" spans="1:7">
      <c r="A69" s="1927"/>
      <c r="B69" s="1927"/>
      <c r="C69" s="1927"/>
      <c r="D69" s="1927"/>
      <c r="E69" s="1927"/>
      <c r="F69" s="1927"/>
      <c r="G69" s="1927"/>
    </row>
    <row r="70" spans="1:7">
      <c r="A70" s="1927"/>
      <c r="B70" s="1927"/>
      <c r="C70" s="1927"/>
      <c r="D70" s="1927"/>
      <c r="E70" s="1927"/>
      <c r="F70" s="1927"/>
      <c r="G70" s="1927"/>
    </row>
    <row r="71" spans="1:7">
      <c r="A71" s="1927"/>
      <c r="B71" s="1927"/>
      <c r="C71" s="1927"/>
      <c r="D71" s="1927"/>
      <c r="E71" s="1927"/>
      <c r="F71" s="1927"/>
      <c r="G71" s="1927"/>
    </row>
    <row r="72" spans="1:7">
      <c r="A72" s="1927"/>
      <c r="B72" s="1927"/>
      <c r="C72" s="1927"/>
      <c r="D72" s="1927"/>
      <c r="E72" s="1927"/>
      <c r="F72" s="1927"/>
      <c r="G72" s="1927"/>
    </row>
    <row r="73" spans="1:7">
      <c r="A73" s="1927"/>
      <c r="B73" s="1927"/>
      <c r="C73" s="1927"/>
      <c r="D73" s="1927"/>
      <c r="E73" s="1927"/>
      <c r="F73" s="1927"/>
      <c r="G73" s="1927"/>
    </row>
    <row r="74" spans="1:7">
      <c r="A74" s="1927"/>
      <c r="B74" s="1927"/>
      <c r="C74" s="1927"/>
      <c r="D74" s="1927"/>
      <c r="E74" s="1927"/>
      <c r="F74" s="1927"/>
      <c r="G74" s="1927"/>
    </row>
    <row r="75" spans="1:7">
      <c r="A75" s="1927"/>
      <c r="B75" s="1927"/>
      <c r="C75" s="1927"/>
      <c r="D75" s="1927"/>
      <c r="E75" s="1927"/>
      <c r="F75" s="1927"/>
      <c r="G75" s="1927"/>
    </row>
    <row r="76" spans="1:7">
      <c r="A76" s="1927"/>
      <c r="B76" s="1927"/>
      <c r="C76" s="1927"/>
      <c r="D76" s="1927"/>
      <c r="E76" s="1927"/>
      <c r="F76" s="1927"/>
      <c r="G76" s="1927"/>
    </row>
    <row r="77" spans="1:7">
      <c r="A77" s="1927"/>
      <c r="B77" s="1927"/>
      <c r="C77" s="1927"/>
      <c r="D77" s="1927"/>
      <c r="E77" s="1927"/>
      <c r="F77" s="1927"/>
      <c r="G77" s="1927"/>
    </row>
    <row r="78" spans="1:7">
      <c r="A78" s="1927"/>
      <c r="B78" s="1927"/>
      <c r="C78" s="1927"/>
      <c r="D78" s="1927"/>
      <c r="E78" s="1927"/>
      <c r="F78" s="1927"/>
      <c r="G78" s="1927"/>
    </row>
    <row r="79" spans="1:7">
      <c r="A79" s="1927"/>
      <c r="B79" s="1927"/>
      <c r="C79" s="1927"/>
      <c r="D79" s="1927"/>
      <c r="E79" s="1927"/>
      <c r="F79" s="1927"/>
      <c r="G79" s="1927"/>
    </row>
    <row r="80" spans="1:7">
      <c r="A80" s="1927"/>
      <c r="B80" s="1927"/>
      <c r="C80" s="1927"/>
      <c r="D80" s="1927"/>
      <c r="E80" s="1927"/>
      <c r="F80" s="1927"/>
      <c r="G80" s="1927"/>
    </row>
    <row r="81" spans="1:7">
      <c r="A81" s="1927"/>
      <c r="B81" s="1927"/>
      <c r="C81" s="1927"/>
      <c r="D81" s="1927"/>
      <c r="E81" s="1927"/>
      <c r="F81" s="1927"/>
      <c r="G81" s="1927"/>
    </row>
    <row r="82" spans="1:7">
      <c r="A82" s="1927"/>
      <c r="B82" s="1927"/>
      <c r="C82" s="1927"/>
      <c r="D82" s="1927"/>
      <c r="E82" s="1927"/>
      <c r="F82" s="1927"/>
      <c r="G82" s="1927"/>
    </row>
    <row r="83" spans="1:7">
      <c r="A83" s="1927"/>
      <c r="B83" s="1927"/>
      <c r="C83" s="1927"/>
      <c r="D83" s="1927"/>
      <c r="E83" s="1927"/>
      <c r="F83" s="1927"/>
      <c r="G83" s="1927"/>
    </row>
    <row r="84" spans="1:7">
      <c r="A84" s="1927"/>
      <c r="B84" s="1927"/>
      <c r="C84" s="1927"/>
      <c r="D84" s="1927"/>
      <c r="E84" s="1927"/>
      <c r="F84" s="1927"/>
      <c r="G84" s="1927"/>
    </row>
    <row r="85" spans="1:7">
      <c r="A85" s="1927"/>
      <c r="B85" s="1927"/>
      <c r="C85" s="1927"/>
      <c r="D85" s="1927"/>
      <c r="E85" s="1927"/>
      <c r="F85" s="1927"/>
      <c r="G85" s="1927"/>
    </row>
    <row r="86" spans="1:7">
      <c r="A86" s="1927"/>
      <c r="B86" s="1927"/>
      <c r="C86" s="1927"/>
      <c r="D86" s="1927"/>
      <c r="E86" s="1927"/>
      <c r="F86" s="1927"/>
      <c r="G86" s="1927"/>
    </row>
    <row r="87" spans="1:7">
      <c r="A87" s="1927"/>
      <c r="B87" s="1927"/>
      <c r="C87" s="1927"/>
      <c r="D87" s="1927"/>
      <c r="E87" s="1927"/>
      <c r="F87" s="1927"/>
      <c r="G87" s="1927"/>
    </row>
    <row r="88" spans="1:7">
      <c r="A88" s="1927"/>
      <c r="B88" s="1927"/>
      <c r="C88" s="1927"/>
      <c r="D88" s="1927"/>
      <c r="E88" s="1927"/>
      <c r="F88" s="1927"/>
      <c r="G88" s="1927"/>
    </row>
    <row r="89" spans="1:7">
      <c r="A89" s="1927"/>
      <c r="B89" s="1927"/>
      <c r="C89" s="1927"/>
      <c r="D89" s="1927"/>
      <c r="E89" s="1927"/>
      <c r="F89" s="1927"/>
      <c r="G89" s="1927"/>
    </row>
    <row r="90" spans="1:7">
      <c r="A90" s="1927"/>
      <c r="B90" s="1927"/>
      <c r="C90" s="1927"/>
      <c r="D90" s="1927"/>
      <c r="E90" s="1927"/>
      <c r="F90" s="1927"/>
      <c r="G90" s="1927"/>
    </row>
    <row r="91" spans="1:7">
      <c r="A91" s="1927"/>
      <c r="B91" s="1927"/>
      <c r="C91" s="1927"/>
      <c r="D91" s="1927"/>
      <c r="E91" s="1927"/>
      <c r="F91" s="1927"/>
      <c r="G91" s="1927"/>
    </row>
    <row r="92" spans="1:7">
      <c r="A92" s="1927"/>
      <c r="B92" s="1927"/>
      <c r="C92" s="1927"/>
      <c r="D92" s="1927"/>
      <c r="E92" s="1927"/>
      <c r="F92" s="1927"/>
      <c r="G92" s="1927"/>
    </row>
    <row r="93" spans="1:7">
      <c r="A93" s="1927"/>
      <c r="B93" s="1927"/>
      <c r="C93" s="1927"/>
      <c r="D93" s="1927"/>
      <c r="E93" s="1927"/>
      <c r="F93" s="1927"/>
      <c r="G93" s="1927"/>
    </row>
    <row r="94" spans="1:7">
      <c r="A94" s="1927"/>
      <c r="B94" s="1927"/>
      <c r="C94" s="1927"/>
      <c r="D94" s="1927"/>
      <c r="E94" s="1927"/>
      <c r="F94" s="1927"/>
      <c r="G94" s="1927"/>
    </row>
    <row r="95" spans="1:7">
      <c r="A95" s="1927"/>
      <c r="B95" s="1927"/>
      <c r="C95" s="1927"/>
      <c r="D95" s="1927"/>
      <c r="E95" s="1927"/>
      <c r="F95" s="1927"/>
      <c r="G95" s="1927"/>
    </row>
    <row r="96" spans="1:7">
      <c r="A96" s="1927"/>
      <c r="B96" s="1927"/>
      <c r="C96" s="1927"/>
      <c r="D96" s="1927"/>
      <c r="E96" s="1927"/>
      <c r="F96" s="1927"/>
      <c r="G96" s="1927"/>
    </row>
    <row r="97" spans="1:7">
      <c r="A97" s="1927"/>
      <c r="B97" s="1927"/>
      <c r="C97" s="1927"/>
      <c r="D97" s="1927"/>
      <c r="E97" s="1927"/>
      <c r="F97" s="1927"/>
      <c r="G97" s="1927"/>
    </row>
    <row r="98" spans="1:7">
      <c r="A98" s="1927"/>
      <c r="B98" s="1927"/>
      <c r="C98" s="1927"/>
      <c r="D98" s="1927"/>
      <c r="E98" s="1927"/>
      <c r="F98" s="1927"/>
      <c r="G98" s="1927"/>
    </row>
    <row r="99" spans="1:7">
      <c r="A99" s="1927"/>
      <c r="B99" s="1927"/>
      <c r="C99" s="1927"/>
      <c r="D99" s="1927"/>
      <c r="E99" s="1927"/>
      <c r="F99" s="1927"/>
      <c r="G99" s="1927"/>
    </row>
    <row r="100" spans="1:7">
      <c r="A100" s="1927"/>
      <c r="B100" s="1927"/>
      <c r="C100" s="1927"/>
      <c r="D100" s="1927"/>
      <c r="E100" s="1927"/>
      <c r="F100" s="1927"/>
      <c r="G100" s="1927"/>
    </row>
    <row r="101" spans="1:7">
      <c r="A101" s="1927"/>
      <c r="B101" s="1927"/>
      <c r="C101" s="1927"/>
      <c r="D101" s="1927"/>
      <c r="E101" s="1927"/>
      <c r="F101" s="1927"/>
      <c r="G101" s="1927"/>
    </row>
    <row r="102" spans="1:7">
      <c r="A102" s="1927"/>
      <c r="B102" s="1927"/>
      <c r="C102" s="1927"/>
      <c r="D102" s="1927"/>
      <c r="E102" s="1927"/>
      <c r="F102" s="1927"/>
      <c r="G102" s="1927"/>
    </row>
    <row r="103" spans="1:7">
      <c r="A103" s="1927"/>
      <c r="B103" s="1927"/>
      <c r="C103" s="1927"/>
      <c r="D103" s="1927"/>
      <c r="E103" s="1927"/>
      <c r="F103" s="1927"/>
      <c r="G103" s="1927"/>
    </row>
    <row r="104" spans="1:7">
      <c r="A104" s="1927"/>
      <c r="B104" s="1927"/>
      <c r="C104" s="1927"/>
      <c r="D104" s="1927"/>
      <c r="E104" s="1927"/>
      <c r="F104" s="1927"/>
      <c r="G104" s="1927"/>
    </row>
    <row r="105" spans="1:7">
      <c r="A105" s="1927"/>
      <c r="B105" s="1927"/>
      <c r="C105" s="1927"/>
      <c r="D105" s="1927"/>
      <c r="E105" s="1927"/>
      <c r="F105" s="1927"/>
      <c r="G105" s="1927"/>
    </row>
    <row r="106" spans="1:7">
      <c r="A106" s="1927"/>
      <c r="B106" s="1927"/>
      <c r="C106" s="1927"/>
      <c r="D106" s="1927"/>
      <c r="E106" s="1927"/>
      <c r="F106" s="1927"/>
      <c r="G106" s="1927"/>
    </row>
    <row r="107" spans="1:7">
      <c r="A107" s="1927"/>
      <c r="B107" s="1927"/>
      <c r="C107" s="1927"/>
      <c r="D107" s="1927"/>
      <c r="E107" s="1927"/>
      <c r="F107" s="1927"/>
      <c r="G107" s="1927"/>
    </row>
    <row r="108" spans="1:7">
      <c r="A108" s="1927"/>
      <c r="B108" s="1927"/>
      <c r="C108" s="1927"/>
      <c r="D108" s="1927"/>
      <c r="E108" s="1927"/>
      <c r="F108" s="1927"/>
      <c r="G108" s="1927"/>
    </row>
    <row r="109" spans="1:7">
      <c r="A109" s="1927"/>
      <c r="B109" s="1927"/>
      <c r="C109" s="1927"/>
      <c r="D109" s="1927"/>
      <c r="E109" s="1927"/>
      <c r="F109" s="1927"/>
      <c r="G109" s="1927"/>
    </row>
    <row r="110" spans="1:7">
      <c r="A110" s="1927"/>
      <c r="B110" s="1927"/>
      <c r="C110" s="1927"/>
      <c r="D110" s="1927"/>
      <c r="E110" s="1927"/>
      <c r="F110" s="1927"/>
      <c r="G110" s="1927"/>
    </row>
    <row r="111" spans="1:7">
      <c r="A111" s="1927"/>
      <c r="B111" s="1927"/>
      <c r="C111" s="1927"/>
      <c r="D111" s="1927"/>
      <c r="E111" s="1927"/>
      <c r="F111" s="1927"/>
      <c r="G111" s="1927"/>
    </row>
    <row r="112" spans="1:7">
      <c r="A112" s="1927"/>
      <c r="B112" s="1927"/>
      <c r="C112" s="1927"/>
      <c r="D112" s="1927"/>
      <c r="E112" s="1927"/>
      <c r="F112" s="1927"/>
      <c r="G112" s="1927"/>
    </row>
    <row r="113" spans="1:7">
      <c r="A113" s="1927"/>
      <c r="B113" s="1927"/>
      <c r="C113" s="1927"/>
      <c r="D113" s="1927"/>
      <c r="E113" s="1927"/>
      <c r="F113" s="1927"/>
      <c r="G113" s="1927"/>
    </row>
    <row r="114" spans="1:7">
      <c r="A114" s="1927"/>
      <c r="B114" s="1927"/>
      <c r="C114" s="1927"/>
      <c r="D114" s="1927"/>
      <c r="E114" s="1927"/>
      <c r="F114" s="1927"/>
      <c r="G114" s="1927"/>
    </row>
    <row r="115" spans="1:7">
      <c r="A115" s="1927"/>
      <c r="B115" s="1927"/>
      <c r="C115" s="1927"/>
      <c r="D115" s="1927"/>
      <c r="E115" s="1927"/>
      <c r="F115" s="1927"/>
      <c r="G115" s="1927"/>
    </row>
    <row r="116" spans="1:7">
      <c r="A116" s="1927"/>
      <c r="B116" s="1927"/>
      <c r="C116" s="1927"/>
      <c r="D116" s="1927"/>
      <c r="E116" s="1927"/>
      <c r="F116" s="1927"/>
      <c r="G116" s="1927"/>
    </row>
  </sheetData>
  <mergeCells count="27">
    <mergeCell ref="D5:H6"/>
    <mergeCell ref="A1:G1"/>
    <mergeCell ref="A14:C14"/>
    <mergeCell ref="A3:E3"/>
    <mergeCell ref="A7:C7"/>
    <mergeCell ref="A13:C13"/>
    <mergeCell ref="A8:C8"/>
    <mergeCell ref="A10:C10"/>
    <mergeCell ref="A4:C6"/>
    <mergeCell ref="A11:C11"/>
    <mergeCell ref="A12:C12"/>
    <mergeCell ref="A34:I34"/>
    <mergeCell ref="A28:C28"/>
    <mergeCell ref="A15:C15"/>
    <mergeCell ref="A17:C17"/>
    <mergeCell ref="A27:C27"/>
    <mergeCell ref="A30:C30"/>
    <mergeCell ref="A16:C16"/>
    <mergeCell ref="A18:C18"/>
    <mergeCell ref="A29:C29"/>
    <mergeCell ref="A19:C19"/>
    <mergeCell ref="A26:C26"/>
    <mergeCell ref="A23:C23"/>
    <mergeCell ref="A25:C25"/>
    <mergeCell ref="A22:C22"/>
    <mergeCell ref="A20:C20"/>
    <mergeCell ref="A24:C24"/>
  </mergeCells>
  <pageMargins left="0.39370078740157483" right="0.39370078740157483" top="0.39370078740157483" bottom="0.98425196850393704" header="0.51181102362204722" footer="0.51181102362204722"/>
  <pageSetup paperSize="9" scale="12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zoomScaleNormal="100" workbookViewId="0"/>
  </sheetViews>
  <sheetFormatPr defaultColWidth="9.140625" defaultRowHeight="12.75"/>
  <cols>
    <col min="1" max="1" width="44.140625" style="1" customWidth="1"/>
    <col min="2" max="8" width="7.42578125" style="1" customWidth="1"/>
    <col min="9" max="9" width="8.7109375" style="3" customWidth="1"/>
    <col min="10" max="16384" width="9.140625" style="1"/>
  </cols>
  <sheetData>
    <row r="1" spans="1:9">
      <c r="A1" s="252" t="s">
        <v>497</v>
      </c>
      <c r="B1" s="91"/>
      <c r="C1" s="91"/>
      <c r="D1" s="91"/>
      <c r="E1" s="91"/>
      <c r="F1" s="91"/>
      <c r="G1" s="91"/>
      <c r="H1" s="4"/>
    </row>
    <row r="2" spans="1:9" ht="13.5">
      <c r="A2" s="606" t="s">
        <v>496</v>
      </c>
      <c r="B2" s="91"/>
      <c r="C2" s="91"/>
      <c r="D2" s="91"/>
      <c r="E2" s="91"/>
      <c r="F2" s="91"/>
      <c r="G2" s="91"/>
      <c r="H2" s="4"/>
    </row>
    <row r="3" spans="1:9">
      <c r="A3" s="91"/>
      <c r="B3" s="91"/>
      <c r="C3" s="91"/>
      <c r="D3" s="91"/>
      <c r="E3" s="91"/>
      <c r="F3" s="91"/>
      <c r="G3" s="91"/>
      <c r="H3" s="4"/>
    </row>
    <row r="4" spans="1:9">
      <c r="A4" s="91"/>
      <c r="B4" s="91"/>
      <c r="C4" s="91"/>
      <c r="D4" s="91"/>
      <c r="E4" s="91"/>
      <c r="F4" s="91"/>
      <c r="G4" s="91"/>
      <c r="H4" s="4"/>
    </row>
    <row r="5" spans="1:9">
      <c r="A5" s="91" t="s">
        <v>3063</v>
      </c>
      <c r="B5" s="91"/>
      <c r="C5" s="91"/>
      <c r="D5" s="91"/>
      <c r="E5" s="91"/>
      <c r="F5" s="91"/>
      <c r="G5" s="91"/>
      <c r="H5" s="4"/>
    </row>
    <row r="6" spans="1:9">
      <c r="A6" s="1901" t="s">
        <v>495</v>
      </c>
      <c r="B6" s="91"/>
      <c r="C6" s="91"/>
      <c r="D6" s="91"/>
      <c r="E6" s="91"/>
      <c r="F6" s="91"/>
      <c r="G6" s="91"/>
      <c r="H6" s="4"/>
    </row>
    <row r="7" spans="1:9" ht="14.25" customHeight="1">
      <c r="A7" s="1311" t="s">
        <v>494</v>
      </c>
      <c r="B7" s="91"/>
      <c r="C7" s="91"/>
      <c r="D7" s="91"/>
      <c r="E7" s="91"/>
      <c r="F7" s="91"/>
      <c r="G7" s="91"/>
      <c r="H7" s="4"/>
    </row>
    <row r="8" spans="1:9" ht="12.75" customHeight="1" thickBot="1">
      <c r="A8" s="119"/>
      <c r="B8" s="91"/>
      <c r="C8" s="91"/>
      <c r="D8" s="91"/>
      <c r="E8" s="91"/>
      <c r="F8" s="91"/>
      <c r="G8" s="91"/>
      <c r="H8" s="4"/>
    </row>
    <row r="9" spans="1:9" ht="33.75" customHeight="1">
      <c r="A9" s="1274" t="s">
        <v>493</v>
      </c>
      <c r="B9" s="1902">
        <v>2005</v>
      </c>
      <c r="C9" s="1902">
        <v>2010</v>
      </c>
      <c r="D9" s="1902">
        <v>2013</v>
      </c>
      <c r="E9" s="1838">
        <v>2015</v>
      </c>
      <c r="F9" s="2385">
        <v>2016</v>
      </c>
      <c r="G9" s="2386"/>
      <c r="H9" s="2387"/>
    </row>
    <row r="10" spans="1:9" ht="39.75" customHeight="1" thickBot="1">
      <c r="A10" s="1903" t="s">
        <v>492</v>
      </c>
      <c r="B10" s="2388" t="s">
        <v>3064</v>
      </c>
      <c r="C10" s="2155"/>
      <c r="D10" s="2155"/>
      <c r="E10" s="2155"/>
      <c r="F10" s="2155"/>
      <c r="G10" s="1904" t="s">
        <v>491</v>
      </c>
      <c r="H10" s="223" t="s">
        <v>490</v>
      </c>
      <c r="I10" s="1"/>
    </row>
    <row r="11" spans="1:9" ht="13.5" customHeight="1">
      <c r="A11" s="1905"/>
      <c r="B11" s="1906"/>
      <c r="C11" s="1906"/>
      <c r="D11" s="783"/>
      <c r="E11" s="783"/>
      <c r="F11" s="783"/>
      <c r="G11" s="1906"/>
      <c r="H11" s="222"/>
    </row>
    <row r="12" spans="1:9" ht="23.25" customHeight="1">
      <c r="A12" s="1141" t="s">
        <v>489</v>
      </c>
      <c r="B12" s="1361">
        <v>102</v>
      </c>
      <c r="C12" s="795">
        <v>102.5</v>
      </c>
      <c r="D12" s="795">
        <v>100.9</v>
      </c>
      <c r="E12" s="810">
        <v>99</v>
      </c>
      <c r="F12" s="810">
        <v>99.4</v>
      </c>
      <c r="G12" s="810">
        <v>121.8</v>
      </c>
      <c r="H12" s="108">
        <v>107.1</v>
      </c>
    </row>
    <row r="13" spans="1:9" ht="15.6" customHeight="1">
      <c r="A13" s="1135" t="s">
        <v>488</v>
      </c>
      <c r="B13" s="795"/>
      <c r="C13" s="795"/>
      <c r="D13" s="795"/>
      <c r="E13" s="810"/>
      <c r="F13" s="810"/>
      <c r="G13" s="810"/>
      <c r="H13" s="108"/>
    </row>
    <row r="14" spans="1:9" ht="23.25" customHeight="1">
      <c r="A14" s="1141" t="s">
        <v>487</v>
      </c>
      <c r="B14" s="794">
        <v>102.1</v>
      </c>
      <c r="C14" s="795">
        <v>102.4</v>
      </c>
      <c r="D14" s="795">
        <v>100.3</v>
      </c>
      <c r="E14" s="810">
        <v>98.4</v>
      </c>
      <c r="F14" s="810">
        <v>99.1</v>
      </c>
      <c r="G14" s="810">
        <v>119.7</v>
      </c>
      <c r="H14" s="108">
        <v>106</v>
      </c>
    </row>
    <row r="15" spans="1:9" ht="15" customHeight="1">
      <c r="A15" s="1135" t="s">
        <v>486</v>
      </c>
      <c r="B15" s="795"/>
      <c r="C15" s="795"/>
      <c r="D15" s="795"/>
      <c r="E15" s="810"/>
      <c r="F15" s="810"/>
      <c r="G15" s="810"/>
      <c r="H15" s="108"/>
    </row>
    <row r="16" spans="1:9" ht="23.25" customHeight="1">
      <c r="A16" s="1141" t="s">
        <v>485</v>
      </c>
      <c r="B16" s="794">
        <v>101.9</v>
      </c>
      <c r="C16" s="795">
        <v>102.5</v>
      </c>
      <c r="D16" s="795">
        <v>100.7</v>
      </c>
      <c r="E16" s="810">
        <v>99.1</v>
      </c>
      <c r="F16" s="810">
        <v>99.4</v>
      </c>
      <c r="G16" s="810">
        <v>119.8</v>
      </c>
      <c r="H16" s="108">
        <v>106.7</v>
      </c>
    </row>
    <row r="17" spans="1:8" s="1" customFormat="1" ht="14.45" customHeight="1">
      <c r="A17" s="1135" t="s">
        <v>484</v>
      </c>
      <c r="B17" s="795"/>
      <c r="C17" s="795"/>
      <c r="D17" s="795"/>
      <c r="E17" s="810"/>
      <c r="F17" s="810"/>
      <c r="G17" s="810"/>
      <c r="H17" s="108"/>
    </row>
    <row r="18" spans="1:8" s="1" customFormat="1" ht="23.25" customHeight="1">
      <c r="A18" s="1141" t="s">
        <v>3065</v>
      </c>
      <c r="B18" s="810">
        <v>102.3</v>
      </c>
      <c r="C18" s="795">
        <v>102.8</v>
      </c>
      <c r="D18" s="795">
        <v>101.1</v>
      </c>
      <c r="E18" s="810">
        <v>99.4</v>
      </c>
      <c r="F18" s="810">
        <v>99.6</v>
      </c>
      <c r="G18" s="810">
        <v>127.9</v>
      </c>
      <c r="H18" s="108">
        <v>109.1</v>
      </c>
    </row>
    <row r="19" spans="1:8" s="1" customFormat="1" ht="13.9" customHeight="1">
      <c r="A19" s="120" t="s">
        <v>483</v>
      </c>
      <c r="B19" s="795"/>
      <c r="C19" s="795"/>
      <c r="D19" s="795"/>
      <c r="E19" s="810"/>
      <c r="F19" s="810"/>
      <c r="G19" s="810"/>
      <c r="H19" s="108"/>
    </row>
    <row r="20" spans="1:8" s="1" customFormat="1" ht="23.25" customHeight="1">
      <c r="A20" s="1137" t="s">
        <v>482</v>
      </c>
      <c r="B20" s="795"/>
      <c r="C20" s="795"/>
      <c r="D20" s="795"/>
      <c r="E20" s="810"/>
      <c r="F20" s="810"/>
      <c r="G20" s="810"/>
      <c r="H20" s="108"/>
    </row>
    <row r="21" spans="1:8" s="1" customFormat="1" ht="15" customHeight="1">
      <c r="A21" s="1141" t="s">
        <v>481</v>
      </c>
      <c r="B21" s="794">
        <v>102.2</v>
      </c>
      <c r="C21" s="795">
        <v>102.5</v>
      </c>
      <c r="D21" s="795">
        <v>101.2</v>
      </c>
      <c r="E21" s="810">
        <v>99.4</v>
      </c>
      <c r="F21" s="810">
        <v>99.5</v>
      </c>
      <c r="G21" s="810">
        <v>125.5</v>
      </c>
      <c r="H21" s="108">
        <v>108.4</v>
      </c>
    </row>
    <row r="22" spans="1:8" s="1" customFormat="1" ht="15" customHeight="1">
      <c r="A22" s="1135" t="s">
        <v>480</v>
      </c>
      <c r="B22" s="795"/>
      <c r="C22" s="795"/>
      <c r="D22" s="795"/>
      <c r="E22" s="795"/>
      <c r="F22" s="795"/>
      <c r="G22" s="795"/>
      <c r="H22" s="6"/>
    </row>
    <row r="23" spans="1:8" s="1" customFormat="1">
      <c r="A23" s="91"/>
      <c r="B23" s="91"/>
      <c r="C23" s="91"/>
      <c r="D23" s="91"/>
      <c r="E23" s="91"/>
      <c r="F23" s="91"/>
      <c r="G23" s="91"/>
      <c r="H23" s="4"/>
    </row>
    <row r="24" spans="1:8" s="1" customFormat="1" ht="14.25" customHeight="1">
      <c r="A24" s="91"/>
      <c r="B24" s="91"/>
      <c r="C24" s="91"/>
      <c r="D24" s="91"/>
      <c r="E24" s="91"/>
      <c r="F24" s="91"/>
      <c r="G24" s="91"/>
      <c r="H24" s="4"/>
    </row>
    <row r="25" spans="1:8" s="1" customFormat="1">
      <c r="A25" s="91"/>
      <c r="B25" s="91"/>
      <c r="C25" s="91"/>
      <c r="D25" s="91"/>
      <c r="E25" s="91"/>
      <c r="F25" s="91"/>
      <c r="G25" s="91"/>
      <c r="H25" s="4"/>
    </row>
    <row r="26" spans="1:8" s="1" customFormat="1">
      <c r="A26" s="91"/>
      <c r="B26" s="91"/>
      <c r="C26" s="91"/>
      <c r="D26" s="91"/>
      <c r="E26" s="91"/>
      <c r="F26" s="91"/>
      <c r="G26" s="91"/>
      <c r="H26" s="4"/>
    </row>
    <row r="27" spans="1:8" s="1" customFormat="1">
      <c r="A27" s="91"/>
      <c r="B27" s="91"/>
      <c r="C27" s="91"/>
      <c r="D27" s="91"/>
      <c r="E27" s="91"/>
      <c r="F27" s="91"/>
      <c r="G27" s="91"/>
      <c r="H27" s="4"/>
    </row>
    <row r="28" spans="1:8">
      <c r="A28" s="91"/>
      <c r="B28" s="91"/>
      <c r="C28" s="91"/>
      <c r="D28" s="91"/>
      <c r="E28" s="91"/>
      <c r="F28" s="91"/>
      <c r="G28" s="91"/>
    </row>
    <row r="29" spans="1:8">
      <c r="A29" s="91"/>
      <c r="B29" s="91"/>
      <c r="C29" s="91"/>
      <c r="D29" s="91"/>
      <c r="E29" s="91"/>
      <c r="F29" s="91"/>
      <c r="G29" s="91"/>
    </row>
    <row r="30" spans="1:8">
      <c r="A30" s="91"/>
      <c r="B30" s="91"/>
      <c r="C30" s="91"/>
      <c r="D30" s="91"/>
      <c r="E30" s="91"/>
      <c r="F30" s="91"/>
      <c r="G30" s="91"/>
    </row>
    <row r="31" spans="1:8">
      <c r="A31" s="91"/>
      <c r="B31" s="91"/>
      <c r="C31" s="91"/>
      <c r="D31" s="91"/>
      <c r="E31" s="91"/>
      <c r="F31" s="91"/>
      <c r="G31" s="91"/>
    </row>
    <row r="32" spans="1:8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2">
    <mergeCell ref="F9:H9"/>
    <mergeCell ref="B10:F10"/>
  </mergeCells>
  <pageMargins left="0.74803149606299213" right="0.74803149606299213" top="0.19685039370078741" bottom="0.19685039370078741" header="0.51181102362204722" footer="0.51181102362204722"/>
  <pageSetup paperSize="9" scale="88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"/>
  <sheetViews>
    <sheetView zoomScaleNormal="100" workbookViewId="0">
      <pane ySplit="3" topLeftCell="A4" activePane="bottomLeft" state="frozen"/>
      <selection activeCell="I16" sqref="I16"/>
      <selection pane="bottomLeft" activeCell="I16" sqref="I16"/>
    </sheetView>
  </sheetViews>
  <sheetFormatPr defaultColWidth="9.140625" defaultRowHeight="12.75"/>
  <cols>
    <col min="1" max="1" width="41.140625" style="91" customWidth="1"/>
    <col min="2" max="2" width="7.85546875" style="91" bestFit="1" customWidth="1"/>
    <col min="3" max="3" width="8.85546875" style="91" bestFit="1" customWidth="1"/>
    <col min="4" max="4" width="9.5703125" style="224" customWidth="1"/>
    <col min="5" max="5" width="8.42578125" style="224" customWidth="1"/>
    <col min="6" max="6" width="9.5703125" style="224" customWidth="1"/>
    <col min="7" max="7" width="8.7109375" style="224" bestFit="1" customWidth="1"/>
    <col min="8" max="8" width="8.5703125" style="224" customWidth="1"/>
    <col min="9" max="16384" width="9.140625" style="91"/>
  </cols>
  <sheetData>
    <row r="1" spans="1:8">
      <c r="A1" s="92" t="s">
        <v>3056</v>
      </c>
      <c r="B1" s="252"/>
      <c r="C1" s="252"/>
      <c r="D1" s="242"/>
      <c r="E1" s="242"/>
      <c r="F1" s="242"/>
      <c r="G1" s="242"/>
    </row>
    <row r="2" spans="1:8" ht="13.5">
      <c r="A2" s="1560" t="s">
        <v>3057</v>
      </c>
      <c r="B2" s="252"/>
      <c r="C2" s="252"/>
      <c r="D2" s="242"/>
      <c r="E2" s="242"/>
      <c r="F2" s="242"/>
      <c r="G2" s="242"/>
    </row>
    <row r="3" spans="1:8" ht="9" customHeight="1" thickBot="1">
      <c r="A3" s="1560"/>
      <c r="B3" s="252"/>
      <c r="C3" s="252"/>
      <c r="D3" s="242"/>
      <c r="E3" s="242"/>
      <c r="F3" s="242"/>
      <c r="G3" s="242"/>
    </row>
    <row r="4" spans="1:8" s="92" customFormat="1" ht="21" customHeight="1">
      <c r="A4" s="1191" t="s">
        <v>561</v>
      </c>
      <c r="B4" s="1888">
        <v>2005</v>
      </c>
      <c r="C4" s="1889">
        <v>2010</v>
      </c>
      <c r="D4" s="1890">
        <v>2013</v>
      </c>
      <c r="E4" s="1297">
        <v>2015</v>
      </c>
      <c r="F4" s="1297">
        <v>2016</v>
      </c>
    </row>
    <row r="5" spans="1:8" s="92" customFormat="1" ht="18.75" customHeight="1" thickBot="1">
      <c r="A5" s="1448" t="s">
        <v>560</v>
      </c>
      <c r="B5" s="2389" t="s">
        <v>3058</v>
      </c>
      <c r="C5" s="2390"/>
      <c r="D5" s="2390"/>
      <c r="E5" s="2390"/>
      <c r="F5" s="2390"/>
      <c r="G5" s="235"/>
      <c r="H5" s="234"/>
    </row>
    <row r="6" spans="1:8" ht="15.75" customHeight="1">
      <c r="A6" s="1542"/>
      <c r="B6" s="1891"/>
      <c r="C6" s="1892"/>
      <c r="D6" s="1881"/>
      <c r="E6" s="1893"/>
      <c r="F6" s="243"/>
      <c r="G6" s="91"/>
      <c r="H6" s="91"/>
    </row>
    <row r="7" spans="1:8" ht="13.15" customHeight="1">
      <c r="A7" s="1302" t="s">
        <v>600</v>
      </c>
      <c r="B7" s="1894"/>
      <c r="C7" s="1094"/>
      <c r="D7" s="1066"/>
      <c r="E7" s="1066"/>
      <c r="F7" s="243"/>
      <c r="G7" s="91"/>
      <c r="H7" s="91"/>
    </row>
    <row r="8" spans="1:8" ht="13.15" customHeight="1">
      <c r="A8" s="1136" t="s">
        <v>599</v>
      </c>
      <c r="B8" s="1066"/>
      <c r="C8" s="1094"/>
      <c r="D8" s="1600"/>
      <c r="E8" s="1600"/>
      <c r="F8" s="243"/>
      <c r="G8" s="91"/>
      <c r="H8" s="91"/>
    </row>
    <row r="9" spans="1:8" ht="13.15" customHeight="1">
      <c r="A9" s="799" t="s">
        <v>595</v>
      </c>
      <c r="B9" s="1600">
        <v>36.69</v>
      </c>
      <c r="C9" s="1853">
        <v>59.84</v>
      </c>
      <c r="D9" s="1840">
        <v>79.67</v>
      </c>
      <c r="E9" s="1600">
        <v>66.83</v>
      </c>
      <c r="F9" s="224">
        <v>62.02</v>
      </c>
      <c r="G9" s="91"/>
      <c r="H9" s="91"/>
    </row>
    <row r="10" spans="1:8" ht="13.15" customHeight="1">
      <c r="A10" s="1136" t="s">
        <v>594</v>
      </c>
      <c r="B10" s="1600"/>
      <c r="C10" s="1853"/>
      <c r="D10" s="1840"/>
      <c r="E10" s="1600"/>
      <c r="G10" s="91"/>
      <c r="H10" s="91"/>
    </row>
    <row r="11" spans="1:8" ht="13.15" customHeight="1">
      <c r="A11" s="799" t="s">
        <v>593</v>
      </c>
      <c r="B11" s="1600">
        <v>27.64</v>
      </c>
      <c r="C11" s="1853">
        <v>42.12</v>
      </c>
      <c r="D11" s="1840">
        <v>55.36</v>
      </c>
      <c r="E11" s="1600">
        <v>51.42</v>
      </c>
      <c r="F11" s="224">
        <v>51.73</v>
      </c>
      <c r="G11" s="91"/>
      <c r="H11" s="91"/>
    </row>
    <row r="12" spans="1:8" ht="13.15" customHeight="1">
      <c r="A12" s="1136" t="s">
        <v>592</v>
      </c>
      <c r="B12" s="1600"/>
      <c r="C12" s="1853"/>
      <c r="D12" s="1840"/>
      <c r="E12" s="1600"/>
      <c r="G12" s="91"/>
      <c r="H12" s="91"/>
    </row>
    <row r="13" spans="1:8" ht="13.15" customHeight="1">
      <c r="A13" s="799" t="s">
        <v>591</v>
      </c>
      <c r="B13" s="1600">
        <v>37.340000000000003</v>
      </c>
      <c r="C13" s="1853">
        <v>48.98</v>
      </c>
      <c r="D13" s="1840">
        <v>73.34</v>
      </c>
      <c r="E13" s="1600">
        <v>61.04</v>
      </c>
      <c r="F13" s="224">
        <v>58.21</v>
      </c>
      <c r="G13" s="91"/>
      <c r="H13" s="91"/>
    </row>
    <row r="14" spans="1:8" ht="13.15" customHeight="1">
      <c r="A14" s="1136" t="s">
        <v>590</v>
      </c>
      <c r="B14" s="1600"/>
      <c r="C14" s="1853"/>
      <c r="D14" s="1840"/>
      <c r="E14" s="1600"/>
      <c r="G14" s="91"/>
      <c r="H14" s="91"/>
    </row>
    <row r="15" spans="1:8" ht="13.15" customHeight="1">
      <c r="A15" s="799" t="s">
        <v>589</v>
      </c>
      <c r="B15" s="1600">
        <v>29.15</v>
      </c>
      <c r="C15" s="1853">
        <v>34.299999999999997</v>
      </c>
      <c r="D15" s="1840">
        <v>52.67</v>
      </c>
      <c r="E15" s="1600">
        <v>48.35</v>
      </c>
      <c r="F15" s="224">
        <v>51.29</v>
      </c>
      <c r="G15" s="91"/>
      <c r="H15" s="91"/>
    </row>
    <row r="16" spans="1:8" ht="13.15" customHeight="1">
      <c r="A16" s="1136" t="s">
        <v>598</v>
      </c>
      <c r="B16" s="1600"/>
      <c r="C16" s="1853"/>
      <c r="D16" s="1840"/>
      <c r="E16" s="1600"/>
      <c r="G16" s="91"/>
      <c r="H16" s="91"/>
    </row>
    <row r="17" spans="1:11" ht="13.15" customHeight="1">
      <c r="A17" s="799" t="s">
        <v>588</v>
      </c>
      <c r="B17" s="1600">
        <v>30.85</v>
      </c>
      <c r="C17" s="1853">
        <v>46.65</v>
      </c>
      <c r="D17" s="1840">
        <v>65.17</v>
      </c>
      <c r="E17" s="1600">
        <v>56.23</v>
      </c>
      <c r="F17" s="224">
        <v>57.19</v>
      </c>
      <c r="G17" s="91"/>
      <c r="H17" s="91"/>
    </row>
    <row r="18" spans="1:11" ht="13.15" customHeight="1">
      <c r="A18" s="1136" t="s">
        <v>587</v>
      </c>
      <c r="B18" s="1600"/>
      <c r="C18" s="1853"/>
      <c r="D18" s="1840"/>
      <c r="E18" s="1600"/>
      <c r="G18" s="91"/>
      <c r="H18" s="91"/>
      <c r="K18" s="240"/>
    </row>
    <row r="19" spans="1:11" ht="13.15" customHeight="1">
      <c r="A19" s="799" t="s">
        <v>586</v>
      </c>
      <c r="B19" s="1600">
        <v>67.260000000000005</v>
      </c>
      <c r="C19" s="1853">
        <v>161.91</v>
      </c>
      <c r="D19" s="1840">
        <v>114.45</v>
      </c>
      <c r="E19" s="1600">
        <v>164.15</v>
      </c>
      <c r="F19" s="224">
        <v>158.66999999999999</v>
      </c>
      <c r="G19" s="91"/>
      <c r="H19" s="91"/>
      <c r="K19" s="239"/>
    </row>
    <row r="20" spans="1:11" ht="13.15" customHeight="1">
      <c r="A20" s="1136" t="s">
        <v>585</v>
      </c>
      <c r="B20" s="1066"/>
      <c r="C20" s="1853"/>
      <c r="D20" s="1840"/>
      <c r="E20" s="1600"/>
      <c r="G20" s="91"/>
      <c r="H20" s="91"/>
      <c r="K20" s="239"/>
    </row>
    <row r="21" spans="1:11" ht="13.15" customHeight="1">
      <c r="A21" s="799" t="s">
        <v>584</v>
      </c>
      <c r="B21" s="1600">
        <v>73.45</v>
      </c>
      <c r="C21" s="1853">
        <v>78.48</v>
      </c>
      <c r="D21" s="1840">
        <v>102.99</v>
      </c>
      <c r="E21" s="1600">
        <v>110.26</v>
      </c>
      <c r="F21" s="224">
        <v>85.14</v>
      </c>
      <c r="G21" s="91"/>
      <c r="H21" s="91"/>
      <c r="K21" s="239"/>
    </row>
    <row r="22" spans="1:11" ht="13.15" customHeight="1">
      <c r="A22" s="1136" t="s">
        <v>583</v>
      </c>
      <c r="B22" s="1600"/>
      <c r="C22" s="1853"/>
      <c r="D22" s="1840"/>
      <c r="E22" s="1600"/>
      <c r="G22" s="91"/>
      <c r="H22" s="91"/>
      <c r="K22" s="239"/>
    </row>
    <row r="23" spans="1:11" ht="13.15" customHeight="1">
      <c r="A23" s="799" t="s">
        <v>582</v>
      </c>
      <c r="B23" s="1600">
        <v>35.119999999999997</v>
      </c>
      <c r="C23" s="1853">
        <v>58.98</v>
      </c>
      <c r="D23" s="1840">
        <v>66.87</v>
      </c>
      <c r="E23" s="1600">
        <v>56.58</v>
      </c>
      <c r="F23" s="224">
        <v>52.94</v>
      </c>
      <c r="G23" s="91"/>
      <c r="H23" s="91"/>
      <c r="K23" s="239"/>
    </row>
    <row r="24" spans="1:11" ht="13.15" customHeight="1">
      <c r="A24" s="1136" t="s">
        <v>581</v>
      </c>
      <c r="B24" s="1600"/>
      <c r="C24" s="1853"/>
      <c r="D24" s="1840"/>
      <c r="E24" s="1600"/>
      <c r="G24" s="91"/>
      <c r="H24" s="91"/>
      <c r="K24" s="239"/>
    </row>
    <row r="25" spans="1:11" ht="13.15" customHeight="1">
      <c r="A25" s="1302" t="s">
        <v>597</v>
      </c>
      <c r="B25" s="1600"/>
      <c r="C25" s="1853"/>
      <c r="D25" s="1840"/>
      <c r="E25" s="1600"/>
      <c r="G25" s="91"/>
      <c r="H25" s="91"/>
      <c r="K25" s="239"/>
    </row>
    <row r="26" spans="1:11" ht="13.15" customHeight="1">
      <c r="A26" s="1136" t="s">
        <v>596</v>
      </c>
      <c r="B26" s="1600"/>
      <c r="C26" s="1853"/>
      <c r="D26" s="1840"/>
      <c r="E26" s="1600"/>
      <c r="G26" s="91"/>
      <c r="H26" s="91"/>
      <c r="K26" s="239"/>
    </row>
    <row r="27" spans="1:11" ht="13.15" customHeight="1">
      <c r="A27" s="799" t="s">
        <v>595</v>
      </c>
      <c r="B27" s="1600">
        <v>45.81</v>
      </c>
      <c r="C27" s="1853">
        <v>83.45</v>
      </c>
      <c r="D27" s="1895">
        <v>93.98</v>
      </c>
      <c r="E27" s="1600">
        <v>80.989999999999995</v>
      </c>
      <c r="F27" s="224">
        <v>78.73</v>
      </c>
      <c r="G27" s="238"/>
      <c r="H27" s="91"/>
      <c r="K27" s="239"/>
    </row>
    <row r="28" spans="1:11" ht="13.15" customHeight="1">
      <c r="A28" s="1136" t="s">
        <v>594</v>
      </c>
      <c r="B28" s="1600"/>
      <c r="C28" s="1853"/>
      <c r="D28" s="1840"/>
      <c r="E28" s="1600"/>
      <c r="G28" s="91"/>
      <c r="H28" s="91"/>
      <c r="K28" s="239"/>
    </row>
    <row r="29" spans="1:11" ht="13.15" customHeight="1">
      <c r="A29" s="799" t="s">
        <v>593</v>
      </c>
      <c r="B29" s="1600">
        <v>53.23</v>
      </c>
      <c r="C29" s="1853">
        <v>62.05</v>
      </c>
      <c r="D29" s="1895">
        <v>70.86</v>
      </c>
      <c r="E29" s="1600">
        <v>57.94</v>
      </c>
      <c r="F29" s="224">
        <v>64.73</v>
      </c>
      <c r="G29" s="238"/>
      <c r="H29" s="91"/>
      <c r="K29" s="239"/>
    </row>
    <row r="30" spans="1:11" ht="13.15" customHeight="1">
      <c r="A30" s="1136" t="s">
        <v>592</v>
      </c>
      <c r="B30" s="1600"/>
      <c r="C30" s="1853"/>
      <c r="D30" s="1840"/>
      <c r="E30" s="1600"/>
      <c r="G30" s="91"/>
      <c r="H30" s="91"/>
      <c r="K30" s="239"/>
    </row>
    <row r="31" spans="1:11" ht="13.15" customHeight="1">
      <c r="A31" s="799" t="s">
        <v>591</v>
      </c>
      <c r="B31" s="1600">
        <v>47.4</v>
      </c>
      <c r="C31" s="1853">
        <v>62.97</v>
      </c>
      <c r="D31" s="1895">
        <v>87.32</v>
      </c>
      <c r="E31" s="1600">
        <v>68.59</v>
      </c>
      <c r="F31" s="224">
        <v>71.39</v>
      </c>
      <c r="G31" s="238"/>
      <c r="H31" s="91"/>
      <c r="K31" s="239"/>
    </row>
    <row r="32" spans="1:11" ht="13.15" customHeight="1">
      <c r="A32" s="1136" t="s">
        <v>590</v>
      </c>
      <c r="B32" s="1600"/>
      <c r="C32" s="1853"/>
      <c r="D32" s="1840"/>
      <c r="E32" s="1600"/>
      <c r="G32" s="91"/>
      <c r="H32" s="91"/>
      <c r="K32" s="239"/>
    </row>
    <row r="33" spans="1:11" ht="13.15" customHeight="1">
      <c r="A33" s="799" t="s">
        <v>589</v>
      </c>
      <c r="B33" s="1600">
        <v>36.78</v>
      </c>
      <c r="C33" s="1853">
        <v>43.78</v>
      </c>
      <c r="D33" s="1895">
        <v>74.37</v>
      </c>
      <c r="E33" s="1600">
        <v>61.16</v>
      </c>
      <c r="F33" s="224">
        <v>66.31</v>
      </c>
      <c r="G33" s="238"/>
      <c r="H33" s="91"/>
      <c r="K33" s="239"/>
    </row>
    <row r="34" spans="1:11" ht="13.15" customHeight="1">
      <c r="A34" s="1136" t="s">
        <v>3059</v>
      </c>
      <c r="B34" s="1600"/>
      <c r="C34" s="1853"/>
      <c r="D34" s="1840"/>
      <c r="E34" s="1600"/>
      <c r="G34" s="91"/>
      <c r="H34" s="91"/>
      <c r="K34" s="239"/>
    </row>
    <row r="35" spans="1:11" ht="13.15" customHeight="1">
      <c r="A35" s="799" t="s">
        <v>588</v>
      </c>
      <c r="B35" s="1600">
        <v>47.42</v>
      </c>
      <c r="C35" s="1853">
        <v>82.26</v>
      </c>
      <c r="D35" s="1895">
        <v>80.38</v>
      </c>
      <c r="E35" s="1600">
        <v>70</v>
      </c>
      <c r="F35" s="224">
        <v>71.83</v>
      </c>
      <c r="G35" s="238"/>
      <c r="H35" s="91"/>
    </row>
    <row r="36" spans="1:11" ht="13.15" customHeight="1">
      <c r="A36" s="1136" t="s">
        <v>587</v>
      </c>
      <c r="B36" s="1066"/>
      <c r="C36" s="1853"/>
      <c r="D36" s="1840"/>
      <c r="E36" s="1600"/>
      <c r="G36" s="91"/>
      <c r="H36" s="91"/>
    </row>
    <row r="37" spans="1:11" ht="13.15" customHeight="1">
      <c r="A37" s="799" t="s">
        <v>586</v>
      </c>
      <c r="B37" s="1600">
        <v>103</v>
      </c>
      <c r="C37" s="1853">
        <v>191.95</v>
      </c>
      <c r="D37" s="1895">
        <v>139.88</v>
      </c>
      <c r="E37" s="1600">
        <v>200.35</v>
      </c>
      <c r="F37" s="224">
        <v>196.04</v>
      </c>
      <c r="G37" s="238"/>
      <c r="H37" s="91"/>
    </row>
    <row r="38" spans="1:11" ht="13.15" customHeight="1">
      <c r="A38" s="1136" t="s">
        <v>585</v>
      </c>
      <c r="B38" s="1600"/>
      <c r="C38" s="1853"/>
      <c r="D38" s="1840"/>
      <c r="E38" s="1600"/>
      <c r="G38" s="91"/>
      <c r="H38" s="91"/>
    </row>
    <row r="39" spans="1:11" ht="13.15" customHeight="1">
      <c r="A39" s="799" t="s">
        <v>584</v>
      </c>
      <c r="B39" s="1090" t="s">
        <v>280</v>
      </c>
      <c r="C39" s="1853">
        <v>82.08</v>
      </c>
      <c r="D39" s="1896">
        <v>105.2</v>
      </c>
      <c r="E39" s="1066" t="s">
        <v>280</v>
      </c>
      <c r="F39" s="1090">
        <v>100</v>
      </c>
      <c r="G39" s="238"/>
      <c r="H39" s="91"/>
    </row>
    <row r="40" spans="1:11" ht="13.15" customHeight="1">
      <c r="A40" s="1136" t="s">
        <v>583</v>
      </c>
      <c r="B40" s="1600"/>
      <c r="C40" s="1853"/>
      <c r="D40" s="1840"/>
      <c r="E40" s="1600"/>
      <c r="G40" s="91"/>
      <c r="H40" s="91"/>
    </row>
    <row r="41" spans="1:11" ht="13.15" customHeight="1">
      <c r="A41" s="799" t="s">
        <v>582</v>
      </c>
      <c r="B41" s="1600">
        <v>101.7</v>
      </c>
      <c r="C41" s="1853">
        <v>98.01</v>
      </c>
      <c r="D41" s="1895">
        <v>144.41999999999999</v>
      </c>
      <c r="E41" s="1600">
        <v>106.79</v>
      </c>
      <c r="F41" s="224">
        <v>111.06</v>
      </c>
      <c r="G41" s="238"/>
      <c r="H41" s="91"/>
    </row>
    <row r="42" spans="1:11" ht="13.15" customHeight="1">
      <c r="A42" s="1136" t="s">
        <v>581</v>
      </c>
      <c r="B42" s="1600"/>
      <c r="C42" s="1853"/>
      <c r="D42" s="1840"/>
      <c r="E42" s="1600"/>
      <c r="G42" s="91"/>
      <c r="H42" s="91"/>
    </row>
    <row r="43" spans="1:11" ht="13.15" customHeight="1">
      <c r="A43" s="1302" t="s">
        <v>226</v>
      </c>
      <c r="B43" s="1600"/>
      <c r="C43" s="1853"/>
      <c r="D43" s="1840"/>
      <c r="E43" s="1600"/>
      <c r="G43" s="91"/>
      <c r="H43" s="91"/>
    </row>
    <row r="44" spans="1:11" ht="13.15" customHeight="1">
      <c r="A44" s="799" t="s">
        <v>580</v>
      </c>
      <c r="B44" s="1600">
        <v>174.23</v>
      </c>
      <c r="C44" s="1853">
        <v>275.63</v>
      </c>
      <c r="D44" s="1840">
        <v>375.83</v>
      </c>
      <c r="E44" s="1600">
        <v>289.74</v>
      </c>
      <c r="F44" s="224">
        <v>252.08</v>
      </c>
      <c r="G44" s="238"/>
      <c r="H44" s="91"/>
    </row>
    <row r="45" spans="1:11" ht="13.15" customHeight="1">
      <c r="A45" s="1136" t="s">
        <v>579</v>
      </c>
      <c r="B45" s="1600"/>
      <c r="C45" s="1853"/>
      <c r="D45" s="1840"/>
      <c r="E45" s="1600"/>
      <c r="G45" s="91"/>
      <c r="H45" s="91"/>
    </row>
    <row r="46" spans="1:11" ht="13.15" customHeight="1">
      <c r="A46" s="799" t="s">
        <v>578</v>
      </c>
      <c r="B46" s="1600">
        <v>64.739999999999995</v>
      </c>
      <c r="C46" s="1853">
        <v>111.1</v>
      </c>
      <c r="D46" s="1895">
        <v>142.93</v>
      </c>
      <c r="E46" s="1600">
        <v>105.64</v>
      </c>
      <c r="F46" s="224">
        <v>108.06</v>
      </c>
      <c r="G46" s="91"/>
      <c r="H46" s="91"/>
    </row>
    <row r="47" spans="1:11" ht="13.15" customHeight="1">
      <c r="A47" s="1136" t="s">
        <v>577</v>
      </c>
      <c r="B47" s="1600"/>
      <c r="C47" s="1853"/>
      <c r="D47" s="1840"/>
      <c r="E47" s="1600"/>
      <c r="G47" s="91"/>
      <c r="H47" s="91"/>
    </row>
    <row r="48" spans="1:11" ht="13.15" customHeight="1">
      <c r="A48" s="799" t="s">
        <v>576</v>
      </c>
      <c r="B48" s="1600">
        <v>286.86</v>
      </c>
      <c r="C48" s="1853">
        <v>344.62</v>
      </c>
      <c r="D48" s="1895">
        <v>575.15</v>
      </c>
      <c r="E48" s="1600">
        <v>382.93</v>
      </c>
      <c r="F48" s="224">
        <v>349.86</v>
      </c>
      <c r="G48" s="91"/>
      <c r="H48" s="91"/>
    </row>
    <row r="49" spans="1:8" ht="13.15" customHeight="1">
      <c r="A49" s="1136" t="s">
        <v>575</v>
      </c>
      <c r="B49" s="1600"/>
      <c r="C49" s="1853"/>
      <c r="D49" s="1840"/>
      <c r="E49" s="1600"/>
      <c r="G49" s="91"/>
      <c r="H49" s="91"/>
    </row>
    <row r="50" spans="1:8" ht="14.25" customHeight="1">
      <c r="A50" s="799" t="s">
        <v>574</v>
      </c>
      <c r="B50" s="1600">
        <v>25.53</v>
      </c>
      <c r="C50" s="1853">
        <v>36.53</v>
      </c>
      <c r="D50" s="1895">
        <v>48.85</v>
      </c>
      <c r="E50" s="1600">
        <v>39.92</v>
      </c>
      <c r="F50" s="224">
        <v>38.409999999999997</v>
      </c>
      <c r="G50" s="91"/>
      <c r="H50" s="91"/>
    </row>
    <row r="51" spans="1:8" ht="13.15" customHeight="1">
      <c r="A51" s="1136" t="s">
        <v>573</v>
      </c>
      <c r="B51" s="1066"/>
      <c r="C51" s="1853"/>
      <c r="D51" s="1840"/>
      <c r="E51" s="1600"/>
      <c r="G51" s="91"/>
      <c r="H51" s="91"/>
    </row>
    <row r="52" spans="1:8" ht="13.15" customHeight="1">
      <c r="A52" s="799" t="s">
        <v>572</v>
      </c>
      <c r="B52" s="1600">
        <v>50.75</v>
      </c>
      <c r="C52" s="1853">
        <v>53.58</v>
      </c>
      <c r="D52" s="1895">
        <v>53.68</v>
      </c>
      <c r="E52" s="1600">
        <v>49.51</v>
      </c>
      <c r="F52" s="224">
        <v>50.38</v>
      </c>
      <c r="G52" s="91"/>
      <c r="H52" s="91"/>
    </row>
    <row r="53" spans="1:8" ht="13.15" customHeight="1">
      <c r="A53" s="1136" t="s">
        <v>571</v>
      </c>
      <c r="B53" s="1600"/>
      <c r="C53" s="1853"/>
      <c r="D53" s="1840"/>
      <c r="E53" s="1600"/>
      <c r="G53" s="91"/>
      <c r="H53" s="91"/>
    </row>
    <row r="54" spans="1:8" ht="13.15" customHeight="1">
      <c r="A54" s="799" t="s">
        <v>570</v>
      </c>
      <c r="B54" s="1600">
        <v>25.36</v>
      </c>
      <c r="C54" s="1853">
        <v>35.42</v>
      </c>
      <c r="D54" s="1895">
        <v>47.8</v>
      </c>
      <c r="E54" s="1600">
        <v>38.03</v>
      </c>
      <c r="F54" s="224">
        <v>36.42</v>
      </c>
      <c r="G54" s="91"/>
      <c r="H54" s="91"/>
    </row>
    <row r="55" spans="1:8" ht="13.15" customHeight="1">
      <c r="A55" s="1136" t="s">
        <v>569</v>
      </c>
      <c r="B55" s="1600"/>
      <c r="C55" s="1853"/>
      <c r="D55" s="1840"/>
      <c r="E55" s="1600"/>
      <c r="G55" s="91"/>
      <c r="H55" s="91"/>
    </row>
    <row r="56" spans="1:8" ht="13.15" customHeight="1">
      <c r="A56" s="799" t="s">
        <v>568</v>
      </c>
      <c r="B56" s="1600">
        <v>37.049999999999997</v>
      </c>
      <c r="C56" s="1853">
        <v>50.86</v>
      </c>
      <c r="D56" s="1895">
        <v>64.45</v>
      </c>
      <c r="E56" s="1600">
        <v>51.15</v>
      </c>
      <c r="F56" s="224">
        <v>52.27</v>
      </c>
      <c r="G56" s="91"/>
      <c r="H56" s="91"/>
    </row>
    <row r="57" spans="1:8" ht="13.15" customHeight="1">
      <c r="A57" s="1136" t="s">
        <v>567</v>
      </c>
      <c r="B57" s="1600"/>
      <c r="C57" s="1853"/>
      <c r="D57" s="1840"/>
      <c r="E57" s="1600"/>
      <c r="G57" s="91"/>
      <c r="H57" s="91"/>
    </row>
    <row r="58" spans="1:8" ht="13.15" customHeight="1">
      <c r="A58" s="799" t="s">
        <v>566</v>
      </c>
      <c r="B58" s="1600">
        <v>47.58</v>
      </c>
      <c r="C58" s="1853">
        <v>81.77</v>
      </c>
      <c r="D58" s="1895">
        <v>95.78</v>
      </c>
      <c r="E58" s="1600">
        <v>96.27</v>
      </c>
      <c r="F58" s="224">
        <v>100.55</v>
      </c>
      <c r="G58" s="91"/>
      <c r="H58" s="91"/>
    </row>
    <row r="59" spans="1:8" ht="13.15" customHeight="1">
      <c r="A59" s="1136" t="s">
        <v>565</v>
      </c>
      <c r="B59" s="1600"/>
      <c r="C59" s="1853"/>
      <c r="D59" s="1840"/>
      <c r="E59" s="1600"/>
      <c r="G59" s="91"/>
      <c r="H59" s="91"/>
    </row>
    <row r="60" spans="1:8" ht="13.15" customHeight="1">
      <c r="A60" s="799" t="s">
        <v>564</v>
      </c>
      <c r="B60" s="1600">
        <v>15.96</v>
      </c>
      <c r="C60" s="1853">
        <v>16.28</v>
      </c>
      <c r="D60" s="1895">
        <v>24.42</v>
      </c>
      <c r="E60" s="1600">
        <v>23.37</v>
      </c>
      <c r="F60" s="224">
        <v>23.3</v>
      </c>
      <c r="G60" s="91"/>
      <c r="H60" s="91"/>
    </row>
    <row r="61" spans="1:8" ht="12" customHeight="1">
      <c r="A61" s="1136" t="s">
        <v>563</v>
      </c>
      <c r="B61" s="1066"/>
      <c r="C61" s="1853"/>
      <c r="D61" s="1600"/>
      <c r="E61" s="1600"/>
      <c r="F61" s="243"/>
      <c r="G61" s="91"/>
      <c r="H61" s="91"/>
    </row>
    <row r="62" spans="1:8" ht="12.6" customHeight="1">
      <c r="A62" s="799" t="s">
        <v>562</v>
      </c>
      <c r="B62" s="1600">
        <v>17.53</v>
      </c>
      <c r="C62" s="1600">
        <v>11.31</v>
      </c>
      <c r="D62" s="1895">
        <v>14.87</v>
      </c>
      <c r="E62" s="1600">
        <v>11.95</v>
      </c>
      <c r="F62" s="224">
        <v>11.66</v>
      </c>
      <c r="G62" s="91"/>
      <c r="H62" s="91"/>
    </row>
    <row r="63" spans="1:8" ht="12.6" customHeight="1">
      <c r="A63" s="1136" t="s">
        <v>3060</v>
      </c>
      <c r="B63" s="1600"/>
      <c r="C63" s="1600"/>
      <c r="D63" s="1895"/>
      <c r="E63" s="1600"/>
      <c r="G63" s="91"/>
      <c r="H63" s="91"/>
    </row>
    <row r="64" spans="1:8" ht="15.75" customHeight="1">
      <c r="A64" s="92" t="s">
        <v>3061</v>
      </c>
      <c r="B64" s="1245"/>
      <c r="C64" s="1245"/>
      <c r="D64" s="236"/>
      <c r="E64" s="236"/>
      <c r="F64" s="236"/>
      <c r="G64" s="236"/>
    </row>
    <row r="65" spans="1:8" ht="14.25" customHeight="1">
      <c r="A65" s="1560" t="s">
        <v>3062</v>
      </c>
      <c r="B65" s="1245"/>
      <c r="C65" s="1245"/>
      <c r="D65" s="236"/>
      <c r="E65" s="236"/>
      <c r="F65" s="236"/>
      <c r="G65" s="236"/>
    </row>
    <row r="66" spans="1:8" ht="11.25" customHeight="1" thickBot="1">
      <c r="A66" s="1560"/>
      <c r="B66" s="1245"/>
      <c r="C66" s="1245"/>
      <c r="D66" s="236"/>
      <c r="E66" s="236"/>
      <c r="F66" s="236"/>
      <c r="G66" s="236"/>
    </row>
    <row r="67" spans="1:8" ht="23.25" customHeight="1">
      <c r="A67" s="1191" t="s">
        <v>561</v>
      </c>
      <c r="B67" s="1888">
        <v>2005</v>
      </c>
      <c r="C67" s="1889">
        <v>2010</v>
      </c>
      <c r="D67" s="1890">
        <v>2013</v>
      </c>
      <c r="E67" s="1297">
        <v>2015</v>
      </c>
      <c r="F67" s="1297">
        <v>2016</v>
      </c>
      <c r="G67" s="91"/>
      <c r="H67" s="91"/>
    </row>
    <row r="68" spans="1:8" ht="20.25" customHeight="1" thickBot="1">
      <c r="A68" s="1448" t="s">
        <v>560</v>
      </c>
      <c r="B68" s="2389" t="s">
        <v>3058</v>
      </c>
      <c r="C68" s="2390"/>
      <c r="D68" s="2390"/>
      <c r="E68" s="2390"/>
      <c r="F68" s="2390"/>
      <c r="G68" s="235"/>
      <c r="H68" s="234"/>
    </row>
    <row r="69" spans="1:8" ht="12.6" customHeight="1">
      <c r="A69" s="1306"/>
      <c r="B69" s="1066"/>
      <c r="C69" s="1893"/>
      <c r="D69" s="1893"/>
      <c r="E69" s="1893"/>
      <c r="G69" s="91"/>
      <c r="H69" s="91"/>
    </row>
    <row r="70" spans="1:8" ht="12.6" customHeight="1">
      <c r="A70" s="1302" t="s">
        <v>559</v>
      </c>
      <c r="B70" s="1600"/>
      <c r="C70" s="1600"/>
      <c r="D70" s="1840"/>
      <c r="E70" s="1600"/>
      <c r="G70" s="91"/>
      <c r="H70" s="91"/>
    </row>
    <row r="71" spans="1:8" ht="12.6" customHeight="1">
      <c r="A71" s="1136" t="s">
        <v>558</v>
      </c>
      <c r="B71" s="1600"/>
      <c r="C71" s="1600"/>
      <c r="D71" s="1840"/>
      <c r="E71" s="1600"/>
      <c r="G71" s="91"/>
      <c r="H71" s="91"/>
    </row>
    <row r="72" spans="1:8" ht="12.6" customHeight="1">
      <c r="A72" s="799" t="s">
        <v>557</v>
      </c>
      <c r="B72" s="1600">
        <v>77.33</v>
      </c>
      <c r="C72" s="1600">
        <v>127.76</v>
      </c>
      <c r="D72" s="1895">
        <v>147.34</v>
      </c>
      <c r="E72" s="1600">
        <v>150.51</v>
      </c>
      <c r="F72" s="224">
        <v>161.62</v>
      </c>
      <c r="G72" s="91"/>
      <c r="H72" s="91"/>
    </row>
    <row r="73" spans="1:8" ht="12.6" customHeight="1">
      <c r="A73" s="1136" t="s">
        <v>556</v>
      </c>
      <c r="B73" s="1600"/>
      <c r="C73" s="1600"/>
      <c r="D73" s="1840"/>
      <c r="E73" s="1600"/>
      <c r="G73" s="91"/>
      <c r="H73" s="91"/>
    </row>
    <row r="74" spans="1:8" ht="12.6" customHeight="1">
      <c r="A74" s="799" t="s">
        <v>555</v>
      </c>
      <c r="B74" s="1600">
        <v>137.97999999999999</v>
      </c>
      <c r="C74" s="1600">
        <v>221.94</v>
      </c>
      <c r="D74" s="1895">
        <v>238.07</v>
      </c>
      <c r="E74" s="1600">
        <v>149.88</v>
      </c>
      <c r="F74" s="224">
        <v>302.08999999999997</v>
      </c>
      <c r="G74" s="91"/>
      <c r="H74" s="91"/>
    </row>
    <row r="75" spans="1:8" ht="12.6" customHeight="1">
      <c r="A75" s="1136" t="s">
        <v>554</v>
      </c>
      <c r="B75" s="1066"/>
      <c r="C75" s="1600"/>
      <c r="D75" s="1840"/>
      <c r="E75" s="1600"/>
      <c r="G75" s="91"/>
      <c r="H75" s="91"/>
    </row>
    <row r="76" spans="1:8" ht="12.6" customHeight="1">
      <c r="A76" s="1302" t="s">
        <v>553</v>
      </c>
      <c r="B76" s="1066"/>
      <c r="C76" s="1600"/>
      <c r="D76" s="1840"/>
      <c r="E76" s="1600"/>
      <c r="G76" s="91"/>
      <c r="H76" s="91"/>
    </row>
    <row r="77" spans="1:8" ht="12.6" customHeight="1">
      <c r="A77" s="1136" t="s">
        <v>552</v>
      </c>
      <c r="B77" s="1066"/>
      <c r="C77" s="1600"/>
      <c r="D77" s="1840"/>
      <c r="E77" s="1600"/>
      <c r="G77" s="91"/>
      <c r="H77" s="91"/>
    </row>
    <row r="78" spans="1:8" ht="12.6" customHeight="1">
      <c r="A78" s="799" t="s">
        <v>551</v>
      </c>
      <c r="B78" s="1600">
        <v>43.72</v>
      </c>
      <c r="C78" s="1066" t="s">
        <v>280</v>
      </c>
      <c r="D78" s="1066" t="s">
        <v>280</v>
      </c>
      <c r="E78" s="1066" t="s">
        <v>280</v>
      </c>
      <c r="F78" s="1094" t="s">
        <v>280</v>
      </c>
      <c r="G78" s="91"/>
      <c r="H78" s="91"/>
    </row>
    <row r="79" spans="1:8" ht="12.6" customHeight="1">
      <c r="A79" s="1136" t="s">
        <v>550</v>
      </c>
      <c r="B79" s="1600"/>
      <c r="C79" s="1066"/>
      <c r="D79" s="1066" t="s">
        <v>280</v>
      </c>
      <c r="E79" s="1066" t="s">
        <v>280</v>
      </c>
      <c r="F79" s="1094" t="s">
        <v>280</v>
      </c>
      <c r="G79" s="91"/>
      <c r="H79" s="91"/>
    </row>
    <row r="80" spans="1:8" ht="12.6" customHeight="1">
      <c r="A80" s="799" t="s">
        <v>549</v>
      </c>
      <c r="B80" s="1600">
        <v>419.13</v>
      </c>
      <c r="C80" s="1897" t="s">
        <v>280</v>
      </c>
      <c r="D80" s="1066" t="s">
        <v>280</v>
      </c>
      <c r="E80" s="1066" t="s">
        <v>280</v>
      </c>
      <c r="F80" s="1094" t="s">
        <v>280</v>
      </c>
      <c r="G80" s="91"/>
      <c r="H80" s="91"/>
    </row>
    <row r="81" spans="1:8" ht="12.6" customHeight="1">
      <c r="A81" s="1136" t="s">
        <v>548</v>
      </c>
      <c r="B81" s="1600"/>
      <c r="C81" s="1600"/>
      <c r="D81" s="1840"/>
      <c r="E81" s="1600"/>
      <c r="G81" s="91"/>
      <c r="H81" s="91"/>
    </row>
    <row r="82" spans="1:8" ht="12.6" customHeight="1">
      <c r="A82" s="799" t="s">
        <v>547</v>
      </c>
      <c r="B82" s="1600">
        <v>135.96</v>
      </c>
      <c r="C82" s="1600">
        <v>157</v>
      </c>
      <c r="D82" s="1895">
        <v>191.75</v>
      </c>
      <c r="E82" s="1600">
        <v>218.47</v>
      </c>
      <c r="F82" s="224">
        <v>198.08</v>
      </c>
      <c r="G82" s="91"/>
      <c r="H82" s="91"/>
    </row>
    <row r="83" spans="1:8" ht="12.6" customHeight="1">
      <c r="A83" s="1136" t="s">
        <v>546</v>
      </c>
      <c r="B83" s="1600"/>
      <c r="C83" s="1600"/>
      <c r="D83" s="1840"/>
      <c r="E83" s="1600"/>
      <c r="G83" s="91"/>
      <c r="H83" s="91"/>
    </row>
    <row r="84" spans="1:8" ht="12.6" customHeight="1">
      <c r="A84" s="799" t="s">
        <v>545</v>
      </c>
      <c r="B84" s="1600">
        <v>346.2</v>
      </c>
      <c r="C84" s="1066" t="s">
        <v>280</v>
      </c>
      <c r="D84" s="1066" t="s">
        <v>280</v>
      </c>
      <c r="E84" s="1066" t="s">
        <v>280</v>
      </c>
      <c r="F84" s="1094" t="s">
        <v>280</v>
      </c>
      <c r="G84" s="91"/>
      <c r="H84" s="91"/>
    </row>
    <row r="85" spans="1:8" ht="12.6" customHeight="1">
      <c r="A85" s="1136" t="s">
        <v>544</v>
      </c>
      <c r="B85" s="1600"/>
      <c r="C85" s="1600"/>
      <c r="D85" s="1840"/>
      <c r="E85" s="1600"/>
      <c r="G85" s="91"/>
      <c r="H85" s="91"/>
    </row>
    <row r="86" spans="1:8" ht="12.6" customHeight="1">
      <c r="A86" s="799" t="s">
        <v>543</v>
      </c>
      <c r="B86" s="1600">
        <v>352.23</v>
      </c>
      <c r="C86" s="1600">
        <v>622.58000000000004</v>
      </c>
      <c r="D86" s="1895">
        <v>671.95</v>
      </c>
      <c r="E86" s="1600">
        <v>793.64</v>
      </c>
      <c r="F86" s="224">
        <v>905.5</v>
      </c>
      <c r="G86" s="91"/>
      <c r="H86" s="91"/>
    </row>
    <row r="87" spans="1:8" ht="12.6" customHeight="1">
      <c r="A87" s="1136" t="s">
        <v>542</v>
      </c>
      <c r="B87" s="1600"/>
      <c r="C87" s="1600"/>
      <c r="D87" s="1840"/>
      <c r="E87" s="1600"/>
      <c r="G87" s="91"/>
      <c r="H87" s="91"/>
    </row>
    <row r="88" spans="1:8" ht="12.6" customHeight="1">
      <c r="A88" s="799" t="s">
        <v>541</v>
      </c>
      <c r="B88" s="1842">
        <v>917.87</v>
      </c>
      <c r="C88" s="1600">
        <v>788.83</v>
      </c>
      <c r="D88" s="1898">
        <v>1136</v>
      </c>
      <c r="E88" s="1386">
        <v>1453</v>
      </c>
      <c r="F88" s="247">
        <v>1852</v>
      </c>
      <c r="G88" s="91"/>
      <c r="H88" s="91"/>
    </row>
    <row r="89" spans="1:8" ht="12.6" customHeight="1">
      <c r="A89" s="1136" t="s">
        <v>540</v>
      </c>
      <c r="B89" s="1600"/>
      <c r="C89" s="1600"/>
      <c r="D89" s="1840"/>
      <c r="E89" s="1600"/>
      <c r="G89" s="91"/>
      <c r="H89" s="91"/>
    </row>
    <row r="90" spans="1:8" ht="12.6" customHeight="1">
      <c r="A90" s="799" t="s">
        <v>539</v>
      </c>
      <c r="B90" s="1600">
        <v>13.43</v>
      </c>
      <c r="C90" s="1600">
        <v>21.5</v>
      </c>
      <c r="D90" s="1895">
        <v>24.01</v>
      </c>
      <c r="E90" s="1600">
        <v>24.42</v>
      </c>
      <c r="F90" s="224">
        <v>24.5</v>
      </c>
      <c r="G90" s="91"/>
      <c r="H90" s="91"/>
    </row>
    <row r="91" spans="1:8" ht="12.6" customHeight="1">
      <c r="A91" s="1136" t="s">
        <v>538</v>
      </c>
      <c r="B91" s="1066"/>
      <c r="C91" s="1600"/>
      <c r="D91" s="1840"/>
      <c r="E91" s="1600"/>
      <c r="G91" s="91"/>
      <c r="H91" s="91"/>
    </row>
    <row r="92" spans="1:8" ht="12.6" customHeight="1">
      <c r="A92" s="1302" t="s">
        <v>537</v>
      </c>
      <c r="B92" s="1066"/>
      <c r="C92" s="1600"/>
      <c r="D92" s="1840"/>
      <c r="E92" s="1600"/>
      <c r="G92" s="91"/>
      <c r="H92" s="91"/>
    </row>
    <row r="93" spans="1:8" ht="12.6" customHeight="1">
      <c r="A93" s="1136" t="s">
        <v>536</v>
      </c>
      <c r="B93" s="1066"/>
      <c r="C93" s="1600"/>
      <c r="D93" s="1840"/>
      <c r="E93" s="1600"/>
      <c r="G93" s="91"/>
      <c r="H93" s="91"/>
    </row>
    <row r="94" spans="1:8" ht="12.6" customHeight="1">
      <c r="A94" s="799" t="s">
        <v>535</v>
      </c>
      <c r="B94" s="1600">
        <v>42.92</v>
      </c>
      <c r="C94" s="1600">
        <v>92.56</v>
      </c>
      <c r="D94" s="1895">
        <v>74.650000000000006</v>
      </c>
      <c r="E94" s="1600">
        <v>84.91</v>
      </c>
      <c r="F94" s="224">
        <v>82.11</v>
      </c>
      <c r="G94" s="91"/>
      <c r="H94" s="91"/>
    </row>
    <row r="95" spans="1:8" ht="12.6" customHeight="1">
      <c r="A95" s="1136" t="s">
        <v>534</v>
      </c>
      <c r="B95" s="1600"/>
      <c r="C95" s="1600"/>
      <c r="D95" s="1840"/>
      <c r="E95" s="1600"/>
      <c r="G95" s="91"/>
      <c r="H95" s="91"/>
    </row>
    <row r="96" spans="1:8" ht="12.6" customHeight="1">
      <c r="A96" s="799" t="s">
        <v>533</v>
      </c>
      <c r="B96" s="1600">
        <v>42.07</v>
      </c>
      <c r="C96" s="1600">
        <v>117.34</v>
      </c>
      <c r="D96" s="1895">
        <v>85.74</v>
      </c>
      <c r="E96" s="1600">
        <v>93.26</v>
      </c>
      <c r="F96" s="224">
        <v>85.41</v>
      </c>
      <c r="G96" s="91"/>
      <c r="H96" s="91"/>
    </row>
    <row r="97" spans="1:8" ht="12.6" customHeight="1">
      <c r="A97" s="1136" t="s">
        <v>532</v>
      </c>
      <c r="B97" s="1600"/>
      <c r="C97" s="1600"/>
      <c r="D97" s="1840"/>
      <c r="E97" s="1600"/>
      <c r="G97" s="91"/>
      <c r="H97" s="91"/>
    </row>
    <row r="98" spans="1:8" ht="12.6" customHeight="1">
      <c r="A98" s="799" t="s">
        <v>531</v>
      </c>
      <c r="B98" s="1600">
        <v>27.43</v>
      </c>
      <c r="C98" s="1600">
        <v>35.01</v>
      </c>
      <c r="D98" s="1895">
        <v>38.65</v>
      </c>
      <c r="E98" s="1600">
        <v>57.94</v>
      </c>
      <c r="F98" s="224">
        <v>38.840000000000003</v>
      </c>
      <c r="G98" s="91"/>
      <c r="H98" s="91"/>
    </row>
    <row r="99" spans="1:8" ht="12.6" customHeight="1">
      <c r="A99" s="1136" t="s">
        <v>530</v>
      </c>
      <c r="B99" s="1600"/>
      <c r="C99" s="1600"/>
      <c r="D99" s="1840"/>
      <c r="E99" s="1600"/>
      <c r="G99" s="91"/>
      <c r="H99" s="91"/>
    </row>
    <row r="100" spans="1:8" ht="12.6" customHeight="1">
      <c r="A100" s="799" t="s">
        <v>529</v>
      </c>
      <c r="B100" s="1600">
        <v>28.93</v>
      </c>
      <c r="C100" s="1600">
        <v>32.92</v>
      </c>
      <c r="D100" s="1895">
        <v>40.06</v>
      </c>
      <c r="E100" s="1600">
        <v>36.31</v>
      </c>
      <c r="F100" s="224">
        <v>40.61</v>
      </c>
      <c r="G100" s="91"/>
      <c r="H100" s="91"/>
    </row>
    <row r="101" spans="1:8" ht="12.6" customHeight="1">
      <c r="A101" s="1136" t="s">
        <v>528</v>
      </c>
      <c r="B101" s="1600"/>
      <c r="C101" s="1600"/>
      <c r="D101" s="1840"/>
      <c r="E101" s="1600"/>
      <c r="G101" s="91"/>
      <c r="H101" s="91"/>
    </row>
    <row r="102" spans="1:8" ht="12.6" customHeight="1">
      <c r="A102" s="799" t="s">
        <v>527</v>
      </c>
      <c r="B102" s="1600">
        <v>120.52</v>
      </c>
      <c r="C102" s="1600">
        <v>142.09</v>
      </c>
      <c r="D102" s="1895">
        <v>180.54</v>
      </c>
      <c r="E102" s="1600">
        <v>180.28</v>
      </c>
      <c r="F102" s="224">
        <v>140.88999999999999</v>
      </c>
      <c r="G102" s="91"/>
      <c r="H102" s="91"/>
    </row>
    <row r="103" spans="1:8" ht="12.6" customHeight="1">
      <c r="A103" s="1136" t="s">
        <v>526</v>
      </c>
      <c r="B103" s="1600"/>
      <c r="C103" s="1600"/>
      <c r="D103" s="1840"/>
      <c r="E103" s="1600"/>
      <c r="G103" s="91"/>
      <c r="H103" s="91"/>
    </row>
    <row r="104" spans="1:8" ht="12.6" customHeight="1">
      <c r="A104" s="799" t="s">
        <v>525</v>
      </c>
      <c r="B104" s="1600">
        <v>49.71</v>
      </c>
      <c r="C104" s="1600">
        <v>103.12</v>
      </c>
      <c r="D104" s="1895">
        <v>150.37</v>
      </c>
      <c r="E104" s="1600">
        <v>180.47</v>
      </c>
      <c r="F104" s="224">
        <v>142.38</v>
      </c>
      <c r="G104" s="91"/>
      <c r="H104" s="91"/>
    </row>
    <row r="105" spans="1:8" ht="12.6" customHeight="1">
      <c r="A105" s="1136" t="s">
        <v>524</v>
      </c>
      <c r="B105" s="1600"/>
      <c r="C105" s="1600"/>
      <c r="D105" s="1840"/>
      <c r="E105" s="1600"/>
      <c r="G105" s="91"/>
      <c r="H105" s="91"/>
    </row>
    <row r="106" spans="1:8" ht="12.6" customHeight="1">
      <c r="A106" s="799" t="s">
        <v>523</v>
      </c>
      <c r="B106" s="1600">
        <v>95.17</v>
      </c>
      <c r="C106" s="1600">
        <v>137.66</v>
      </c>
      <c r="D106" s="1895">
        <v>118.55</v>
      </c>
      <c r="E106" s="1600">
        <v>115.97</v>
      </c>
      <c r="F106" s="224">
        <v>123.84</v>
      </c>
      <c r="G106" s="91"/>
      <c r="H106" s="91"/>
    </row>
    <row r="107" spans="1:8" ht="12.6" customHeight="1">
      <c r="A107" s="798" t="s">
        <v>522</v>
      </c>
      <c r="B107" s="1600"/>
      <c r="C107" s="1600"/>
      <c r="D107" s="1600"/>
      <c r="E107" s="1600"/>
      <c r="G107" s="91"/>
      <c r="H107" s="91"/>
    </row>
    <row r="108" spans="1:8" ht="13.5" customHeight="1">
      <c r="A108" s="797" t="s">
        <v>521</v>
      </c>
      <c r="B108" s="1223"/>
      <c r="C108" s="1066"/>
      <c r="D108" s="1223"/>
      <c r="E108" s="795"/>
      <c r="F108" s="92"/>
      <c r="G108" s="91"/>
      <c r="H108" s="91"/>
    </row>
    <row r="109" spans="1:8" ht="13.5" customHeight="1">
      <c r="A109" s="798" t="s">
        <v>520</v>
      </c>
      <c r="B109" s="1223"/>
      <c r="C109" s="1066"/>
      <c r="D109" s="1223"/>
      <c r="E109" s="795"/>
      <c r="F109" s="92"/>
      <c r="G109" s="91"/>
      <c r="H109" s="91"/>
    </row>
    <row r="110" spans="1:8" ht="13.5" customHeight="1">
      <c r="A110" s="1899" t="s">
        <v>519</v>
      </c>
      <c r="B110" s="1600">
        <v>51.72</v>
      </c>
      <c r="C110" s="795">
        <v>63.94</v>
      </c>
      <c r="D110" s="1883">
        <v>89.46</v>
      </c>
      <c r="E110" s="1600">
        <v>77.790000000000006</v>
      </c>
      <c r="F110" s="224">
        <v>58.64</v>
      </c>
      <c r="G110" s="91"/>
      <c r="H110" s="91"/>
    </row>
    <row r="111" spans="1:8" ht="13.5" customHeight="1">
      <c r="A111" s="1900" t="s">
        <v>518</v>
      </c>
      <c r="B111" s="1600"/>
      <c r="C111" s="795"/>
      <c r="D111" s="1840"/>
      <c r="E111" s="1600"/>
      <c r="G111" s="91"/>
      <c r="H111" s="91"/>
    </row>
    <row r="112" spans="1:8" ht="13.5" customHeight="1">
      <c r="A112" s="799" t="s">
        <v>517</v>
      </c>
      <c r="B112" s="1600">
        <v>145.78</v>
      </c>
      <c r="C112" s="795">
        <v>204.54</v>
      </c>
      <c r="D112" s="1883">
        <v>179.62</v>
      </c>
      <c r="E112" s="1600">
        <v>200.36</v>
      </c>
      <c r="F112" s="224">
        <v>194.84</v>
      </c>
      <c r="G112" s="91"/>
      <c r="H112" s="91"/>
    </row>
    <row r="113" spans="1:8" ht="13.5" customHeight="1">
      <c r="A113" s="1136" t="s">
        <v>516</v>
      </c>
      <c r="B113" s="1600"/>
      <c r="C113" s="795"/>
      <c r="D113" s="1840"/>
      <c r="E113" s="1600"/>
      <c r="G113" s="91"/>
      <c r="H113" s="91"/>
    </row>
    <row r="114" spans="1:8" ht="13.5" customHeight="1">
      <c r="A114" s="799" t="s">
        <v>515</v>
      </c>
      <c r="B114" s="1600">
        <v>102.18</v>
      </c>
      <c r="C114" s="795">
        <v>119.06</v>
      </c>
      <c r="D114" s="1883">
        <v>124.91</v>
      </c>
      <c r="E114" s="1600">
        <v>149.47</v>
      </c>
      <c r="F114" s="224">
        <v>116.62</v>
      </c>
      <c r="G114" s="91"/>
      <c r="H114" s="91"/>
    </row>
    <row r="115" spans="1:8" ht="13.5" customHeight="1">
      <c r="A115" s="1136" t="s">
        <v>514</v>
      </c>
      <c r="B115" s="1600"/>
      <c r="C115" s="795"/>
      <c r="D115" s="1840"/>
      <c r="E115" s="1600"/>
      <c r="G115" s="91"/>
      <c r="H115" s="91"/>
    </row>
    <row r="116" spans="1:8" ht="13.5" customHeight="1">
      <c r="A116" s="799" t="s">
        <v>513</v>
      </c>
      <c r="B116" s="1600">
        <v>262.08</v>
      </c>
      <c r="C116" s="795">
        <v>254.82</v>
      </c>
      <c r="D116" s="1883">
        <v>230.47</v>
      </c>
      <c r="E116" s="1600">
        <v>169.33</v>
      </c>
      <c r="F116" s="224">
        <v>135.19999999999999</v>
      </c>
      <c r="G116" s="91"/>
      <c r="H116" s="91"/>
    </row>
    <row r="117" spans="1:8" ht="13.5" customHeight="1">
      <c r="A117" s="228" t="s">
        <v>512</v>
      </c>
      <c r="B117" s="226"/>
      <c r="C117" s="5"/>
      <c r="D117" s="227"/>
      <c r="E117" s="226"/>
      <c r="F117" s="225"/>
      <c r="G117" s="91"/>
      <c r="H117" s="91"/>
    </row>
    <row r="118" spans="1:8" ht="13.5" customHeight="1">
      <c r="A118" s="14" t="s">
        <v>511</v>
      </c>
      <c r="B118" s="226">
        <v>236</v>
      </c>
      <c r="C118" s="5">
        <v>597.30999999999995</v>
      </c>
      <c r="D118" s="229">
        <v>467.11</v>
      </c>
      <c r="E118" s="226">
        <v>547.25</v>
      </c>
      <c r="F118" s="225">
        <v>436.07</v>
      </c>
      <c r="G118" s="91"/>
      <c r="H118" s="91"/>
    </row>
    <row r="119" spans="1:8" ht="13.5" customHeight="1">
      <c r="A119" s="228" t="s">
        <v>510</v>
      </c>
      <c r="B119" s="226"/>
      <c r="C119" s="5"/>
      <c r="D119" s="227"/>
      <c r="E119" s="226"/>
      <c r="F119" s="225"/>
      <c r="G119" s="91"/>
      <c r="H119" s="91"/>
    </row>
    <row r="120" spans="1:8" ht="13.5" customHeight="1">
      <c r="A120" s="14" t="s">
        <v>509</v>
      </c>
      <c r="B120" s="226">
        <v>112.52</v>
      </c>
      <c r="C120" s="5">
        <v>232.18</v>
      </c>
      <c r="D120" s="229">
        <v>254.23</v>
      </c>
      <c r="E120" s="226">
        <v>250.95</v>
      </c>
      <c r="F120" s="225">
        <v>302.49</v>
      </c>
      <c r="G120" s="230"/>
      <c r="H120" s="91"/>
    </row>
    <row r="121" spans="1:8" ht="13.5" customHeight="1">
      <c r="A121" s="228" t="s">
        <v>508</v>
      </c>
      <c r="B121" s="231"/>
      <c r="C121" s="5"/>
      <c r="D121" s="227"/>
      <c r="E121" s="226"/>
      <c r="F121" s="225"/>
      <c r="G121" s="91"/>
      <c r="H121" s="91"/>
    </row>
    <row r="122" spans="1:8" ht="13.5" customHeight="1">
      <c r="A122" s="14" t="s">
        <v>507</v>
      </c>
      <c r="B122" s="226">
        <v>228.12</v>
      </c>
      <c r="C122" s="5">
        <v>377.71</v>
      </c>
      <c r="D122" s="229">
        <v>511.82</v>
      </c>
      <c r="E122" s="226">
        <v>792.45</v>
      </c>
      <c r="F122" s="225">
        <v>532.67999999999995</v>
      </c>
      <c r="G122" s="230"/>
      <c r="H122" s="91"/>
    </row>
    <row r="123" spans="1:8" ht="13.5" customHeight="1">
      <c r="A123" s="228" t="s">
        <v>506</v>
      </c>
      <c r="B123" s="226"/>
      <c r="C123" s="5"/>
      <c r="D123" s="227"/>
      <c r="E123" s="226"/>
      <c r="F123" s="225"/>
      <c r="G123" s="91"/>
      <c r="H123" s="91"/>
    </row>
    <row r="124" spans="1:8" ht="13.5" customHeight="1">
      <c r="A124" s="14" t="s">
        <v>505</v>
      </c>
      <c r="B124" s="226">
        <v>74.540000000000006</v>
      </c>
      <c r="C124" s="5">
        <v>185.78</v>
      </c>
      <c r="D124" s="229">
        <v>151.36000000000001</v>
      </c>
      <c r="E124" s="226">
        <v>80.97</v>
      </c>
      <c r="F124" s="225">
        <v>126.21</v>
      </c>
      <c r="G124" s="230"/>
      <c r="H124" s="91"/>
    </row>
    <row r="125" spans="1:8" ht="13.5" customHeight="1">
      <c r="A125" s="228" t="s">
        <v>504</v>
      </c>
      <c r="B125" s="226"/>
      <c r="C125" s="5"/>
      <c r="D125" s="227"/>
      <c r="E125" s="226"/>
      <c r="F125" s="225"/>
      <c r="G125" s="91"/>
      <c r="H125" s="91"/>
    </row>
    <row r="126" spans="1:8" ht="13.5" customHeight="1">
      <c r="A126" s="14" t="s">
        <v>503</v>
      </c>
      <c r="B126" s="226">
        <v>150.53</v>
      </c>
      <c r="C126" s="5">
        <v>198.92</v>
      </c>
      <c r="D126" s="229">
        <v>328.76</v>
      </c>
      <c r="E126" s="226">
        <v>208.89</v>
      </c>
      <c r="F126" s="225">
        <v>129.31</v>
      </c>
      <c r="G126" s="230"/>
      <c r="H126" s="91"/>
    </row>
    <row r="127" spans="1:8" ht="13.5" customHeight="1">
      <c r="A127" s="228" t="s">
        <v>502</v>
      </c>
      <c r="B127" s="226"/>
      <c r="C127" s="5"/>
      <c r="D127" s="227"/>
      <c r="E127" s="226"/>
      <c r="F127" s="225"/>
      <c r="G127" s="91"/>
      <c r="H127" s="91"/>
    </row>
    <row r="128" spans="1:8" ht="13.5" customHeight="1">
      <c r="A128" s="14" t="s">
        <v>501</v>
      </c>
      <c r="B128" s="226">
        <v>70.97</v>
      </c>
      <c r="C128" s="5">
        <v>75.95</v>
      </c>
      <c r="D128" s="229">
        <v>80.53</v>
      </c>
      <c r="E128" s="226">
        <v>84.66</v>
      </c>
      <c r="F128" s="225">
        <v>93.61</v>
      </c>
      <c r="G128" s="91"/>
      <c r="H128" s="91"/>
    </row>
    <row r="129" spans="1:8" ht="13.5" customHeight="1">
      <c r="A129" s="228" t="s">
        <v>500</v>
      </c>
      <c r="B129" s="226"/>
      <c r="C129" s="5"/>
      <c r="D129" s="227"/>
      <c r="E129" s="226"/>
      <c r="F129" s="225"/>
      <c r="G129" s="91"/>
      <c r="H129" s="91"/>
    </row>
  </sheetData>
  <mergeCells count="2">
    <mergeCell ref="B5:F5"/>
    <mergeCell ref="B68:F68"/>
  </mergeCells>
  <pageMargins left="0.39370078740157483" right="0.39370078740157483" top="0.19685039370078741" bottom="0.19685039370078741" header="0" footer="0"/>
  <pageSetup paperSize="9" scale="95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zoomScaleNormal="100" workbookViewId="0">
      <pane ySplit="4" topLeftCell="A18" activePane="bottomLeft" state="frozen"/>
      <selection activeCell="I16" sqref="I16"/>
      <selection pane="bottomLeft" activeCell="I16" sqref="I16"/>
    </sheetView>
  </sheetViews>
  <sheetFormatPr defaultColWidth="9.140625" defaultRowHeight="12.75"/>
  <cols>
    <col min="1" max="1" width="46.140625" style="91" customWidth="1"/>
    <col min="2" max="2" width="7.28515625" style="91" customWidth="1"/>
    <col min="3" max="3" width="7.140625" style="91" customWidth="1"/>
    <col min="4" max="4" width="7.28515625" style="91" customWidth="1"/>
    <col min="5" max="5" width="7.42578125" style="224" customWidth="1"/>
    <col min="6" max="6" width="7.28515625" style="224" customWidth="1"/>
    <col min="7" max="7" width="8.5703125" style="91" customWidth="1"/>
    <col min="8" max="8" width="10.85546875" style="91" bestFit="1" customWidth="1"/>
    <col min="9" max="9" width="10" style="91" bestFit="1" customWidth="1"/>
    <col min="10" max="16384" width="9.140625" style="91"/>
  </cols>
  <sheetData>
    <row r="1" spans="1:8">
      <c r="A1" s="92" t="s">
        <v>3054</v>
      </c>
      <c r="B1" s="252"/>
      <c r="C1" s="252"/>
      <c r="D1" s="252"/>
      <c r="E1" s="242"/>
      <c r="F1" s="242"/>
      <c r="G1" s="252"/>
    </row>
    <row r="2" spans="1:8" ht="13.5">
      <c r="A2" s="1876" t="s">
        <v>654</v>
      </c>
      <c r="B2" s="252"/>
      <c r="C2" s="252"/>
      <c r="D2" s="252"/>
      <c r="E2" s="242"/>
      <c r="F2" s="242"/>
      <c r="G2" s="252"/>
    </row>
    <row r="3" spans="1:8" ht="10.9" customHeight="1" thickBot="1">
      <c r="A3" s="1560"/>
      <c r="B3" s="252"/>
      <c r="C3" s="252"/>
      <c r="D3" s="252"/>
      <c r="E3" s="242"/>
      <c r="F3" s="242"/>
      <c r="G3" s="252"/>
    </row>
    <row r="4" spans="1:8" s="92" customFormat="1" ht="18.600000000000001" customHeight="1">
      <c r="A4" s="1191" t="s">
        <v>561</v>
      </c>
      <c r="B4" s="1877">
        <v>2005</v>
      </c>
      <c r="C4" s="1274">
        <v>2010</v>
      </c>
      <c r="D4" s="1878">
        <v>2013</v>
      </c>
      <c r="E4" s="1879">
        <v>2015</v>
      </c>
      <c r="F4" s="1879">
        <v>2016</v>
      </c>
    </row>
    <row r="5" spans="1:8" s="92" customFormat="1" ht="19.5" customHeight="1" thickBot="1">
      <c r="A5" s="1448" t="s">
        <v>560</v>
      </c>
      <c r="B5" s="2285" t="s">
        <v>3055</v>
      </c>
      <c r="C5" s="2286"/>
      <c r="D5" s="2286"/>
      <c r="E5" s="2286"/>
      <c r="F5" s="2286"/>
      <c r="G5" s="235"/>
      <c r="H5" s="251"/>
    </row>
    <row r="6" spans="1:8" ht="13.5" customHeight="1">
      <c r="A6" s="1542"/>
      <c r="B6" s="1880"/>
      <c r="C6" s="1881"/>
      <c r="D6" s="1882"/>
      <c r="E6" s="783"/>
      <c r="F6" s="92"/>
    </row>
    <row r="7" spans="1:8" ht="13.5" customHeight="1">
      <c r="A7" s="799" t="s">
        <v>653</v>
      </c>
      <c r="B7" s="1600">
        <v>364.11</v>
      </c>
      <c r="C7" s="795">
        <v>409.56</v>
      </c>
      <c r="D7" s="1883">
        <v>467.91</v>
      </c>
      <c r="E7" s="1600">
        <v>429.94</v>
      </c>
      <c r="F7" s="224">
        <v>438.52</v>
      </c>
    </row>
    <row r="8" spans="1:8" ht="13.5" customHeight="1">
      <c r="A8" s="1136" t="s">
        <v>652</v>
      </c>
      <c r="B8" s="1600"/>
      <c r="C8" s="795"/>
      <c r="D8" s="1840"/>
      <c r="E8" s="1600"/>
    </row>
    <row r="9" spans="1:8" ht="13.5" customHeight="1">
      <c r="A9" s="799" t="s">
        <v>651</v>
      </c>
      <c r="B9" s="1600">
        <v>738.11</v>
      </c>
      <c r="C9" s="795">
        <v>871.27</v>
      </c>
      <c r="D9" s="1883">
        <v>922.47</v>
      </c>
      <c r="E9" s="1600">
        <v>932.25</v>
      </c>
      <c r="F9" s="224">
        <v>912.78</v>
      </c>
      <c r="G9" s="230"/>
    </row>
    <row r="10" spans="1:8" ht="13.5" customHeight="1">
      <c r="A10" s="1136" t="s">
        <v>650</v>
      </c>
      <c r="B10" s="1066"/>
      <c r="C10" s="795"/>
      <c r="D10" s="795"/>
      <c r="E10" s="1600"/>
    </row>
    <row r="11" spans="1:8" ht="19.149999999999999" customHeight="1">
      <c r="A11" s="1302" t="s">
        <v>649</v>
      </c>
      <c r="B11" s="1066"/>
      <c r="C11" s="795"/>
      <c r="D11" s="795"/>
      <c r="E11" s="1600"/>
    </row>
    <row r="12" spans="1:8" ht="13.5" customHeight="1">
      <c r="A12" s="1136" t="s">
        <v>648</v>
      </c>
      <c r="B12" s="1066"/>
      <c r="C12" s="795"/>
      <c r="D12" s="795"/>
      <c r="E12" s="1600"/>
    </row>
    <row r="13" spans="1:8" ht="13.5" customHeight="1">
      <c r="A13" s="799" t="s">
        <v>613</v>
      </c>
      <c r="B13" s="1600">
        <v>4.05</v>
      </c>
      <c r="C13" s="1600">
        <v>4.5599999999999996</v>
      </c>
      <c r="D13" s="1883">
        <v>6.2</v>
      </c>
      <c r="E13" s="1600">
        <v>6.02</v>
      </c>
      <c r="F13" s="224">
        <v>5.91</v>
      </c>
    </row>
    <row r="14" spans="1:8" ht="13.5" customHeight="1">
      <c r="A14" s="1136" t="s">
        <v>612</v>
      </c>
      <c r="B14" s="1600"/>
      <c r="C14" s="1600"/>
      <c r="D14" s="1840"/>
      <c r="E14" s="1600"/>
    </row>
    <row r="15" spans="1:8" ht="13.5" customHeight="1">
      <c r="A15" s="799" t="s">
        <v>611</v>
      </c>
      <c r="B15" s="1600">
        <v>9.77</v>
      </c>
      <c r="C15" s="1600">
        <v>8.82</v>
      </c>
      <c r="D15" s="1883">
        <v>9.7100000000000009</v>
      </c>
      <c r="E15" s="1600">
        <v>9.65</v>
      </c>
      <c r="F15" s="224">
        <v>9.7799999999999994</v>
      </c>
    </row>
    <row r="16" spans="1:8" ht="13.5" customHeight="1">
      <c r="A16" s="1136" t="s">
        <v>610</v>
      </c>
      <c r="B16" s="1600"/>
      <c r="C16" s="1600"/>
      <c r="D16" s="1840"/>
      <c r="E16" s="1600"/>
    </row>
    <row r="17" spans="1:6" ht="13.5" customHeight="1">
      <c r="A17" s="799" t="s">
        <v>609</v>
      </c>
      <c r="B17" s="1600">
        <v>3.82</v>
      </c>
      <c r="C17" s="1600">
        <v>3.89</v>
      </c>
      <c r="D17" s="1883">
        <v>5.39</v>
      </c>
      <c r="E17" s="1600">
        <v>4.3</v>
      </c>
      <c r="F17" s="224">
        <v>4.68</v>
      </c>
    </row>
    <row r="18" spans="1:6" ht="13.5" customHeight="1">
      <c r="A18" s="1136" t="s">
        <v>647</v>
      </c>
      <c r="B18" s="1600"/>
      <c r="C18" s="1600"/>
      <c r="D18" s="1840"/>
      <c r="E18" s="1600"/>
    </row>
    <row r="19" spans="1:6" ht="13.5" customHeight="1">
      <c r="A19" s="799" t="s">
        <v>607</v>
      </c>
      <c r="B19" s="1600">
        <v>6.83</v>
      </c>
      <c r="C19" s="1842">
        <v>6.66</v>
      </c>
      <c r="D19" s="1883">
        <v>7.02</v>
      </c>
      <c r="E19" s="1600">
        <v>7.46</v>
      </c>
      <c r="F19" s="224">
        <v>7.33</v>
      </c>
    </row>
    <row r="20" spans="1:6" ht="13.5" customHeight="1">
      <c r="A20" s="1136" t="s">
        <v>606</v>
      </c>
      <c r="B20" s="1600"/>
      <c r="C20" s="1600"/>
      <c r="D20" s="1840"/>
      <c r="E20" s="1600"/>
    </row>
    <row r="21" spans="1:6" ht="13.5" customHeight="1">
      <c r="A21" s="799" t="s">
        <v>605</v>
      </c>
      <c r="B21" s="1600">
        <v>6.04</v>
      </c>
      <c r="C21" s="1842">
        <v>5.76</v>
      </c>
      <c r="D21" s="1883">
        <v>7.28</v>
      </c>
      <c r="E21" s="1600">
        <v>7.36</v>
      </c>
      <c r="F21" s="224">
        <v>7.95</v>
      </c>
    </row>
    <row r="22" spans="1:6" ht="13.5" customHeight="1">
      <c r="A22" s="1136" t="s">
        <v>604</v>
      </c>
      <c r="B22" s="1066"/>
      <c r="C22" s="1600"/>
      <c r="D22" s="1840"/>
      <c r="E22" s="1600"/>
    </row>
    <row r="23" spans="1:6" ht="13.5" customHeight="1">
      <c r="A23" s="799" t="s">
        <v>646</v>
      </c>
      <c r="B23" s="1600">
        <v>3.14</v>
      </c>
      <c r="C23" s="1600">
        <v>3.44</v>
      </c>
      <c r="D23" s="1883">
        <v>4.22</v>
      </c>
      <c r="E23" s="1600">
        <v>3.94</v>
      </c>
      <c r="F23" s="224">
        <v>3.68</v>
      </c>
    </row>
    <row r="24" spans="1:6" ht="13.5" customHeight="1">
      <c r="A24" s="1136" t="s">
        <v>645</v>
      </c>
      <c r="B24" s="1066"/>
      <c r="C24" s="795"/>
      <c r="D24" s="1840"/>
      <c r="E24" s="1600"/>
    </row>
    <row r="25" spans="1:6" ht="13.5" customHeight="1">
      <c r="A25" s="1302" t="s">
        <v>644</v>
      </c>
      <c r="B25" s="1066"/>
      <c r="C25" s="795"/>
      <c r="D25" s="1840"/>
      <c r="E25" s="1600"/>
    </row>
    <row r="26" spans="1:6" ht="13.5" customHeight="1">
      <c r="A26" s="1136" t="s">
        <v>643</v>
      </c>
      <c r="B26" s="1066"/>
      <c r="C26" s="795"/>
      <c r="D26" s="1840"/>
      <c r="E26" s="1600"/>
    </row>
    <row r="27" spans="1:6" ht="13.5" customHeight="1">
      <c r="A27" s="799" t="s">
        <v>642</v>
      </c>
      <c r="B27" s="1066" t="s">
        <v>280</v>
      </c>
      <c r="C27" s="1600">
        <v>1.56</v>
      </c>
      <c r="D27" s="1883">
        <v>2.34</v>
      </c>
      <c r="E27" s="1600">
        <v>2.29</v>
      </c>
      <c r="F27" s="224">
        <v>1.45</v>
      </c>
    </row>
    <row r="28" spans="1:6" ht="13.5" customHeight="1">
      <c r="A28" s="1136" t="s">
        <v>641</v>
      </c>
      <c r="B28" s="1066"/>
      <c r="C28" s="1600"/>
      <c r="D28" s="1840"/>
      <c r="E28" s="1600"/>
    </row>
    <row r="29" spans="1:6" ht="13.5" customHeight="1">
      <c r="A29" s="799" t="s">
        <v>640</v>
      </c>
      <c r="B29" s="1066" t="s">
        <v>280</v>
      </c>
      <c r="C29" s="1600">
        <v>3.2</v>
      </c>
      <c r="D29" s="1883">
        <v>3.87</v>
      </c>
      <c r="E29" s="1600">
        <v>3.5</v>
      </c>
      <c r="F29" s="224">
        <v>3.34</v>
      </c>
    </row>
    <row r="30" spans="1:6" ht="13.5" customHeight="1">
      <c r="A30" s="1136" t="s">
        <v>639</v>
      </c>
      <c r="B30" s="1066"/>
      <c r="C30" s="1600"/>
      <c r="D30" s="1840"/>
      <c r="E30" s="1600"/>
    </row>
    <row r="31" spans="1:6" ht="13.5" customHeight="1">
      <c r="A31" s="799" t="s">
        <v>638</v>
      </c>
      <c r="B31" s="1066" t="s">
        <v>280</v>
      </c>
      <c r="C31" s="1600">
        <v>4.4000000000000004</v>
      </c>
      <c r="D31" s="1883">
        <v>5.36</v>
      </c>
      <c r="E31" s="1600">
        <v>4.59</v>
      </c>
      <c r="F31" s="224">
        <v>4.53</v>
      </c>
    </row>
    <row r="32" spans="1:6" ht="13.5" customHeight="1">
      <c r="A32" s="1136" t="s">
        <v>637</v>
      </c>
      <c r="B32" s="1066"/>
      <c r="C32" s="1600"/>
      <c r="D32" s="1884"/>
      <c r="E32" s="1600"/>
    </row>
    <row r="33" spans="1:8" ht="13.5" customHeight="1">
      <c r="A33" s="799" t="s">
        <v>636</v>
      </c>
      <c r="B33" s="1066" t="s">
        <v>280</v>
      </c>
      <c r="C33" s="1600">
        <v>5.38</v>
      </c>
      <c r="D33" s="1883">
        <v>7.7</v>
      </c>
      <c r="E33" s="1600">
        <v>7.5</v>
      </c>
      <c r="F33" s="224">
        <v>7.67</v>
      </c>
    </row>
    <row r="34" spans="1:8" ht="13.5" customHeight="1">
      <c r="A34" s="1136" t="s">
        <v>635</v>
      </c>
      <c r="B34" s="1066"/>
      <c r="C34" s="1600"/>
      <c r="D34" s="1884"/>
      <c r="E34" s="1600"/>
    </row>
    <row r="35" spans="1:8" ht="13.5" customHeight="1">
      <c r="A35" s="799" t="s">
        <v>634</v>
      </c>
      <c r="B35" s="1066" t="s">
        <v>280</v>
      </c>
      <c r="C35" s="1600">
        <v>4.5999999999999996</v>
      </c>
      <c r="D35" s="1883">
        <v>5.86</v>
      </c>
      <c r="E35" s="1600">
        <v>5.95</v>
      </c>
      <c r="F35" s="224">
        <v>5.22</v>
      </c>
    </row>
    <row r="36" spans="1:8" ht="15" customHeight="1">
      <c r="A36" s="1136" t="s">
        <v>633</v>
      </c>
      <c r="B36" s="1066"/>
      <c r="C36" s="795"/>
      <c r="D36" s="795"/>
      <c r="E36" s="1600"/>
    </row>
    <row r="37" spans="1:8" ht="15" customHeight="1">
      <c r="A37" s="799" t="s">
        <v>632</v>
      </c>
      <c r="B37" s="795">
        <v>6.45</v>
      </c>
      <c r="C37" s="794">
        <v>6.22</v>
      </c>
      <c r="D37" s="794">
        <v>8.2899999999999991</v>
      </c>
      <c r="E37" s="1600">
        <v>8.07</v>
      </c>
      <c r="F37" s="224">
        <v>8.68</v>
      </c>
      <c r="G37" s="230"/>
      <c r="H37" s="250"/>
    </row>
    <row r="38" spans="1:8">
      <c r="A38" s="1136" t="s">
        <v>631</v>
      </c>
      <c r="B38" s="795"/>
      <c r="C38" s="795"/>
      <c r="D38" s="795"/>
      <c r="E38" s="1600"/>
    </row>
    <row r="39" spans="1:8" s="248" customFormat="1" ht="15" customHeight="1">
      <c r="A39" s="1134" t="s">
        <v>630</v>
      </c>
      <c r="B39" s="1842">
        <v>92.921000000000006</v>
      </c>
      <c r="C39" s="1842">
        <v>106.59</v>
      </c>
      <c r="D39" s="1842">
        <v>135.63999999999999</v>
      </c>
      <c r="E39" s="1842">
        <v>113.4</v>
      </c>
      <c r="F39" s="290">
        <v>110.76</v>
      </c>
    </row>
    <row r="40" spans="1:8" s="248" customFormat="1" ht="15" customHeight="1">
      <c r="A40" s="1402" t="s">
        <v>629</v>
      </c>
      <c r="B40" s="794"/>
      <c r="C40" s="794"/>
      <c r="D40" s="794"/>
      <c r="E40" s="794"/>
    </row>
    <row r="41" spans="1:8" ht="15" customHeight="1">
      <c r="A41" s="799" t="s">
        <v>628</v>
      </c>
      <c r="B41" s="795">
        <v>0.18</v>
      </c>
      <c r="C41" s="794">
        <v>0.19</v>
      </c>
      <c r="D41" s="794">
        <v>0.24</v>
      </c>
      <c r="E41" s="1600">
        <v>0.23</v>
      </c>
      <c r="F41" s="224">
        <v>0.2</v>
      </c>
    </row>
    <row r="42" spans="1:8" ht="15" customHeight="1">
      <c r="A42" s="1136" t="s">
        <v>627</v>
      </c>
      <c r="B42" s="795"/>
      <c r="C42" s="795"/>
      <c r="D42" s="795"/>
      <c r="E42" s="1600"/>
    </row>
    <row r="43" spans="1:8" ht="15" customHeight="1">
      <c r="A43" s="799" t="s">
        <v>626</v>
      </c>
      <c r="B43" s="795">
        <v>3.49</v>
      </c>
      <c r="C43" s="794">
        <v>4.33</v>
      </c>
      <c r="D43" s="794">
        <v>4.03</v>
      </c>
      <c r="E43" s="1600">
        <v>2.56</v>
      </c>
      <c r="F43" s="224">
        <v>3.21</v>
      </c>
    </row>
    <row r="44" spans="1:8" ht="15" customHeight="1">
      <c r="A44" s="1136" t="s">
        <v>625</v>
      </c>
      <c r="B44" s="795"/>
      <c r="C44" s="795"/>
      <c r="D44" s="795"/>
      <c r="E44" s="1600"/>
    </row>
    <row r="45" spans="1:8" ht="15" customHeight="1">
      <c r="A45" s="799" t="s">
        <v>624</v>
      </c>
      <c r="B45" s="795">
        <v>7.73</v>
      </c>
      <c r="C45" s="794">
        <v>11.34</v>
      </c>
      <c r="D45" s="794">
        <v>11.44</v>
      </c>
      <c r="E45" s="1600">
        <v>13.2</v>
      </c>
      <c r="F45" s="224">
        <v>12.42</v>
      </c>
      <c r="G45" s="230"/>
    </row>
    <row r="46" spans="1:8" ht="15" customHeight="1">
      <c r="A46" s="1136" t="s">
        <v>623</v>
      </c>
      <c r="B46" s="795"/>
      <c r="C46" s="795"/>
      <c r="D46" s="795"/>
      <c r="E46" s="1600"/>
    </row>
    <row r="47" spans="1:8" ht="15" customHeight="1">
      <c r="A47" s="799" t="s">
        <v>622</v>
      </c>
      <c r="B47" s="795">
        <v>9.7200000000000006</v>
      </c>
      <c r="C47" s="795">
        <v>10.210000000000001</v>
      </c>
      <c r="D47" s="795">
        <v>11.75</v>
      </c>
      <c r="E47" s="1600">
        <v>14.81</v>
      </c>
      <c r="F47" s="224">
        <v>17.510000000000002</v>
      </c>
      <c r="G47" s="230"/>
    </row>
    <row r="48" spans="1:8" ht="15" customHeight="1">
      <c r="A48" s="1136" t="s">
        <v>621</v>
      </c>
      <c r="B48" s="1066"/>
      <c r="C48" s="795"/>
      <c r="D48" s="795"/>
      <c r="E48" s="1600"/>
    </row>
    <row r="49" spans="1:9" ht="15" customHeight="1">
      <c r="A49" s="799" t="s">
        <v>620</v>
      </c>
      <c r="B49" s="795">
        <v>31.42</v>
      </c>
      <c r="C49" s="794">
        <v>18.55</v>
      </c>
      <c r="D49" s="794">
        <v>59.64</v>
      </c>
      <c r="E49" s="1600">
        <v>30.9</v>
      </c>
      <c r="F49" s="224">
        <v>35.200000000000003</v>
      </c>
      <c r="G49" s="230"/>
    </row>
    <row r="50" spans="1:9" ht="15" customHeight="1">
      <c r="A50" s="1136" t="s">
        <v>619</v>
      </c>
      <c r="B50" s="795"/>
      <c r="C50" s="795"/>
      <c r="D50" s="795"/>
      <c r="E50" s="1600"/>
    </row>
    <row r="51" spans="1:9" ht="15" customHeight="1">
      <c r="A51" s="799" t="s">
        <v>618</v>
      </c>
      <c r="B51" s="795">
        <v>4.24</v>
      </c>
      <c r="C51" s="794">
        <v>6.36</v>
      </c>
      <c r="D51" s="1842">
        <v>7.9</v>
      </c>
      <c r="E51" s="1600">
        <v>7.63</v>
      </c>
      <c r="F51" s="224">
        <v>7.31</v>
      </c>
      <c r="G51" s="230"/>
    </row>
    <row r="52" spans="1:9" ht="15" customHeight="1">
      <c r="A52" s="1136" t="s">
        <v>617</v>
      </c>
      <c r="B52" s="1066"/>
      <c r="C52" s="795"/>
      <c r="D52" s="1840"/>
      <c r="E52" s="1600"/>
    </row>
    <row r="53" spans="1:9" ht="15" customHeight="1">
      <c r="A53" s="1302" t="s">
        <v>616</v>
      </c>
      <c r="B53" s="1066"/>
      <c r="C53" s="795"/>
      <c r="D53" s="1840"/>
      <c r="E53" s="1600"/>
    </row>
    <row r="54" spans="1:9" ht="15" customHeight="1">
      <c r="A54" s="1136" t="s">
        <v>615</v>
      </c>
      <c r="B54" s="1066"/>
      <c r="C54" s="795"/>
      <c r="D54" s="1840"/>
      <c r="E54" s="1600"/>
    </row>
    <row r="55" spans="1:9" ht="15" customHeight="1">
      <c r="A55" s="1302" t="s">
        <v>614</v>
      </c>
      <c r="B55" s="1066"/>
      <c r="C55" s="795"/>
      <c r="D55" s="1840"/>
      <c r="E55" s="1600"/>
    </row>
    <row r="56" spans="1:9" ht="15" customHeight="1">
      <c r="A56" s="1136" t="s">
        <v>412</v>
      </c>
      <c r="B56" s="1066"/>
      <c r="C56" s="795"/>
      <c r="D56" s="1840"/>
      <c r="E56" s="1600"/>
    </row>
    <row r="57" spans="1:9" ht="15" customHeight="1">
      <c r="A57" s="799" t="s">
        <v>613</v>
      </c>
      <c r="B57" s="1386">
        <v>2757.21</v>
      </c>
      <c r="C57" s="795">
        <v>2671</v>
      </c>
      <c r="D57" s="1885">
        <v>3257.94</v>
      </c>
      <c r="E57" s="1386">
        <v>3211.83</v>
      </c>
      <c r="F57" s="247">
        <v>3213</v>
      </c>
      <c r="G57" s="230"/>
      <c r="H57" s="178"/>
      <c r="I57" s="178"/>
    </row>
    <row r="58" spans="1:9" ht="15" customHeight="1">
      <c r="A58" s="1136" t="s">
        <v>612</v>
      </c>
      <c r="B58" s="795"/>
      <c r="C58" s="795"/>
      <c r="D58" s="1844"/>
      <c r="E58" s="1600"/>
    </row>
    <row r="59" spans="1:9" ht="15" customHeight="1">
      <c r="A59" s="799" t="s">
        <v>611</v>
      </c>
      <c r="B59" s="795">
        <v>965.01</v>
      </c>
      <c r="C59" s="794">
        <v>873.26</v>
      </c>
      <c r="D59" s="1885">
        <v>1028.8599999999999</v>
      </c>
      <c r="E59" s="1600">
        <v>913.82528432503705</v>
      </c>
      <c r="F59" s="224">
        <v>1055.9100000000001</v>
      </c>
      <c r="G59" s="230"/>
      <c r="H59" s="178"/>
      <c r="I59" s="247"/>
    </row>
    <row r="60" spans="1:9" ht="15" customHeight="1">
      <c r="A60" s="1136" t="s">
        <v>610</v>
      </c>
      <c r="B60" s="1886"/>
      <c r="C60" s="795"/>
      <c r="D60" s="1840"/>
      <c r="E60" s="1600"/>
    </row>
    <row r="61" spans="1:9" ht="15" customHeight="1">
      <c r="A61" s="799" t="s">
        <v>609</v>
      </c>
      <c r="B61" s="1066">
        <v>345.56</v>
      </c>
      <c r="C61" s="1065">
        <v>450.27</v>
      </c>
      <c r="D61" s="1883">
        <v>642.25</v>
      </c>
      <c r="E61" s="1600">
        <v>423.99</v>
      </c>
      <c r="F61" s="224">
        <v>695.89</v>
      </c>
      <c r="G61" s="230"/>
      <c r="H61" s="1"/>
      <c r="I61" s="1"/>
    </row>
    <row r="62" spans="1:9" ht="15" customHeight="1">
      <c r="A62" s="1136" t="s">
        <v>608</v>
      </c>
      <c r="B62" s="795"/>
      <c r="C62" s="795"/>
      <c r="D62" s="1840"/>
      <c r="E62" s="1600"/>
    </row>
    <row r="63" spans="1:9" ht="15" customHeight="1">
      <c r="A63" s="799" t="s">
        <v>607</v>
      </c>
      <c r="B63" s="795">
        <v>272.16000000000003</v>
      </c>
      <c r="C63" s="1842">
        <v>448</v>
      </c>
      <c r="D63" s="1883">
        <v>300.42</v>
      </c>
      <c r="E63" s="1066" t="s">
        <v>280</v>
      </c>
      <c r="F63" s="1090" t="s">
        <v>280</v>
      </c>
      <c r="G63" s="230"/>
      <c r="H63" s="1"/>
      <c r="I63" s="244"/>
    </row>
    <row r="64" spans="1:9" ht="15" customHeight="1">
      <c r="A64" s="1136" t="s">
        <v>606</v>
      </c>
      <c r="B64" s="795"/>
      <c r="C64" s="795"/>
      <c r="D64" s="1840"/>
      <c r="E64" s="1600"/>
    </row>
    <row r="65" spans="1:9">
      <c r="A65" s="799" t="s">
        <v>605</v>
      </c>
      <c r="B65" s="1386">
        <v>4516.1099999999997</v>
      </c>
      <c r="C65" s="1255" t="s">
        <v>280</v>
      </c>
      <c r="D65" s="1887" t="s">
        <v>280</v>
      </c>
      <c r="E65" s="1386">
        <v>1402</v>
      </c>
      <c r="F65" s="247">
        <v>2222</v>
      </c>
      <c r="G65" s="230"/>
      <c r="H65" s="244"/>
      <c r="I65" s="1"/>
    </row>
    <row r="66" spans="1:9">
      <c r="A66" s="798" t="s">
        <v>604</v>
      </c>
      <c r="B66" s="1600"/>
      <c r="C66" s="795"/>
      <c r="D66" s="795"/>
      <c r="E66" s="1600"/>
    </row>
    <row r="67" spans="1:9">
      <c r="G67" s="243"/>
    </row>
    <row r="68" spans="1:9">
      <c r="G68" s="224"/>
    </row>
    <row r="69" spans="1:9">
      <c r="G69" s="224"/>
    </row>
    <row r="70" spans="1:9">
      <c r="G70" s="224"/>
    </row>
    <row r="71" spans="1:9">
      <c r="G71" s="224"/>
    </row>
    <row r="72" spans="1:9">
      <c r="G72" s="224"/>
    </row>
    <row r="73" spans="1:9">
      <c r="G73" s="224"/>
    </row>
    <row r="74" spans="1:9">
      <c r="G74" s="224"/>
    </row>
    <row r="75" spans="1:9">
      <c r="G75" s="224"/>
    </row>
    <row r="76" spans="1:9">
      <c r="G76" s="224"/>
    </row>
    <row r="77" spans="1:9">
      <c r="G77" s="224"/>
    </row>
    <row r="78" spans="1:9">
      <c r="G78" s="224"/>
    </row>
    <row r="79" spans="1:9">
      <c r="G79" s="224"/>
    </row>
    <row r="80" spans="1:9">
      <c r="G80" s="224"/>
    </row>
    <row r="81" spans="7:7">
      <c r="G81" s="224"/>
    </row>
    <row r="82" spans="7:7">
      <c r="G82" s="224"/>
    </row>
    <row r="83" spans="7:7">
      <c r="G83" s="224"/>
    </row>
    <row r="84" spans="7:7">
      <c r="G84" s="224"/>
    </row>
    <row r="85" spans="7:7">
      <c r="G85" s="224"/>
    </row>
    <row r="86" spans="7:7">
      <c r="G86" s="224"/>
    </row>
    <row r="87" spans="7:7">
      <c r="G87" s="224"/>
    </row>
    <row r="88" spans="7:7">
      <c r="G88" s="224"/>
    </row>
    <row r="89" spans="7:7">
      <c r="G89" s="224"/>
    </row>
    <row r="90" spans="7:7">
      <c r="G90" s="224"/>
    </row>
    <row r="91" spans="7:7">
      <c r="G91" s="224"/>
    </row>
    <row r="92" spans="7:7">
      <c r="G92" s="224"/>
    </row>
    <row r="93" spans="7:7">
      <c r="G93" s="224"/>
    </row>
    <row r="94" spans="7:7">
      <c r="G94" s="224"/>
    </row>
    <row r="95" spans="7:7">
      <c r="G95" s="224"/>
    </row>
    <row r="96" spans="7:7">
      <c r="G96" s="224"/>
    </row>
    <row r="97" spans="7:7">
      <c r="G97" s="224"/>
    </row>
    <row r="98" spans="7:7">
      <c r="G98" s="224"/>
    </row>
    <row r="99" spans="7:7">
      <c r="G99" s="224"/>
    </row>
    <row r="100" spans="7:7">
      <c r="G100" s="224"/>
    </row>
    <row r="101" spans="7:7">
      <c r="G101" s="224"/>
    </row>
    <row r="102" spans="7:7">
      <c r="G102" s="224"/>
    </row>
    <row r="103" spans="7:7">
      <c r="G103" s="224"/>
    </row>
    <row r="104" spans="7:7">
      <c r="G104" s="224"/>
    </row>
    <row r="105" spans="7:7">
      <c r="G105" s="224"/>
    </row>
    <row r="106" spans="7:7">
      <c r="G106" s="224"/>
    </row>
    <row r="107" spans="7:7">
      <c r="G107" s="224"/>
    </row>
    <row r="108" spans="7:7">
      <c r="G108" s="224"/>
    </row>
    <row r="109" spans="7:7">
      <c r="G109" s="224"/>
    </row>
    <row r="110" spans="7:7">
      <c r="G110" s="224"/>
    </row>
    <row r="111" spans="7:7">
      <c r="G111" s="224"/>
    </row>
    <row r="112" spans="7:7">
      <c r="G112" s="224"/>
    </row>
    <row r="113" spans="1:7">
      <c r="G113" s="224"/>
    </row>
    <row r="114" spans="1:7">
      <c r="G114" s="224"/>
    </row>
    <row r="115" spans="1:7">
      <c r="G115" s="224"/>
    </row>
    <row r="116" spans="1:7">
      <c r="G116" s="224"/>
    </row>
    <row r="117" spans="1:7">
      <c r="A117" s="4"/>
      <c r="B117" s="4"/>
      <c r="C117" s="4"/>
      <c r="D117" s="4"/>
      <c r="E117" s="225"/>
      <c r="F117" s="225"/>
      <c r="G117" s="224"/>
    </row>
    <row r="118" spans="1:7">
      <c r="A118" s="4"/>
      <c r="B118" s="4"/>
      <c r="C118" s="4"/>
      <c r="D118" s="4"/>
      <c r="E118" s="225"/>
      <c r="F118" s="225"/>
      <c r="G118" s="224"/>
    </row>
    <row r="119" spans="1:7">
      <c r="A119" s="4"/>
      <c r="B119" s="4"/>
      <c r="C119" s="4"/>
      <c r="D119" s="4"/>
      <c r="E119" s="225"/>
      <c r="F119" s="225"/>
      <c r="G119" s="224"/>
    </row>
    <row r="120" spans="1:7">
      <c r="A120" s="4"/>
      <c r="B120" s="4"/>
      <c r="C120" s="4"/>
      <c r="D120" s="4"/>
      <c r="E120" s="225"/>
      <c r="F120" s="225"/>
      <c r="G120" s="224"/>
    </row>
    <row r="121" spans="1:7">
      <c r="A121" s="4"/>
      <c r="B121" s="4"/>
      <c r="C121" s="4"/>
      <c r="D121" s="4"/>
      <c r="E121" s="225"/>
      <c r="F121" s="225"/>
      <c r="G121" s="224"/>
    </row>
    <row r="122" spans="1:7">
      <c r="A122" s="4"/>
      <c r="B122" s="4"/>
      <c r="C122" s="4"/>
      <c r="D122" s="4"/>
      <c r="E122" s="225"/>
      <c r="F122" s="225"/>
      <c r="G122" s="224"/>
    </row>
    <row r="123" spans="1:7">
      <c r="A123" s="4"/>
      <c r="B123" s="4"/>
      <c r="C123" s="4"/>
      <c r="D123" s="4"/>
      <c r="E123" s="225"/>
      <c r="F123" s="225"/>
      <c r="G123" s="224"/>
    </row>
    <row r="124" spans="1:7">
      <c r="A124" s="4"/>
      <c r="B124" s="4"/>
      <c r="C124" s="4"/>
      <c r="D124" s="4"/>
      <c r="E124" s="225"/>
      <c r="F124" s="225"/>
      <c r="G124" s="224"/>
    </row>
    <row r="125" spans="1:7">
      <c r="A125" s="4"/>
      <c r="B125" s="4"/>
      <c r="C125" s="4"/>
      <c r="D125" s="4"/>
      <c r="E125" s="225"/>
      <c r="F125" s="225"/>
      <c r="G125" s="224"/>
    </row>
    <row r="126" spans="1:7">
      <c r="A126" s="4"/>
      <c r="B126" s="4"/>
      <c r="C126" s="4"/>
      <c r="D126" s="4"/>
      <c r="E126" s="225"/>
      <c r="F126" s="225"/>
      <c r="G126" s="224"/>
    </row>
    <row r="127" spans="1:7">
      <c r="A127" s="4"/>
      <c r="B127" s="4"/>
      <c r="C127" s="4"/>
      <c r="D127" s="4"/>
      <c r="E127" s="225"/>
      <c r="F127" s="225"/>
      <c r="G127" s="224"/>
    </row>
    <row r="128" spans="1:7">
      <c r="A128" s="4"/>
      <c r="B128" s="4"/>
      <c r="C128" s="4"/>
      <c r="D128" s="4"/>
      <c r="E128" s="225"/>
      <c r="F128" s="225"/>
      <c r="G128" s="224"/>
    </row>
    <row r="129" spans="1:7">
      <c r="A129" s="4"/>
      <c r="B129" s="4"/>
      <c r="C129" s="4"/>
      <c r="D129" s="4"/>
      <c r="E129" s="225"/>
      <c r="F129" s="225"/>
      <c r="G129" s="224"/>
    </row>
    <row r="130" spans="1:7">
      <c r="A130" s="4"/>
      <c r="B130" s="4"/>
      <c r="C130" s="4"/>
      <c r="D130" s="4"/>
      <c r="E130" s="225"/>
      <c r="F130" s="225"/>
      <c r="G130" s="224"/>
    </row>
    <row r="131" spans="1:7">
      <c r="A131" s="4"/>
      <c r="B131" s="4"/>
      <c r="C131" s="4"/>
      <c r="D131" s="4"/>
      <c r="E131" s="225"/>
      <c r="F131" s="225"/>
      <c r="G131" s="224"/>
    </row>
    <row r="132" spans="1:7">
      <c r="A132" s="4"/>
      <c r="B132" s="4"/>
      <c r="C132" s="4"/>
      <c r="D132" s="4"/>
      <c r="E132" s="225"/>
      <c r="F132" s="225"/>
      <c r="G132" s="224"/>
    </row>
    <row r="133" spans="1:7">
      <c r="A133" s="4"/>
      <c r="B133" s="4"/>
      <c r="C133" s="4"/>
      <c r="D133" s="4"/>
      <c r="E133" s="225"/>
      <c r="F133" s="225"/>
      <c r="G133" s="224"/>
    </row>
    <row r="134" spans="1:7">
      <c r="A134" s="4"/>
      <c r="B134" s="4"/>
      <c r="C134" s="4"/>
      <c r="D134" s="4"/>
      <c r="E134" s="225"/>
      <c r="F134" s="225"/>
      <c r="G134" s="224"/>
    </row>
    <row r="135" spans="1:7">
      <c r="G135" s="224"/>
    </row>
    <row r="136" spans="1:7">
      <c r="G136" s="224"/>
    </row>
  </sheetData>
  <mergeCells count="1">
    <mergeCell ref="B5:F5"/>
  </mergeCells>
  <pageMargins left="0.39370078740157483" right="0.19685039370078741" top="0.19685039370078741" bottom="0" header="0.51181102362204722" footer="0.51181102362204722"/>
  <pageSetup paperSize="9" scale="88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zoomScaleNormal="100" zoomScaleSheetLayoutView="50" workbookViewId="0">
      <selection activeCell="I16" sqref="I16"/>
    </sheetView>
  </sheetViews>
  <sheetFormatPr defaultColWidth="9.140625" defaultRowHeight="12.75"/>
  <cols>
    <col min="1" max="1" width="4.7109375" style="91" customWidth="1"/>
    <col min="2" max="2" width="18.7109375" style="91" customWidth="1"/>
    <col min="3" max="3" width="5.28515625" style="91" customWidth="1"/>
    <col min="4" max="4" width="1.42578125" style="91" customWidth="1"/>
    <col min="5" max="5" width="8.7109375" style="91" customWidth="1"/>
    <col min="6" max="6" width="7.85546875" style="91" customWidth="1"/>
    <col min="7" max="7" width="9.140625" style="253" customWidth="1"/>
    <col min="8" max="8" width="9.140625" style="91" customWidth="1"/>
    <col min="9" max="9" width="10" style="91" customWidth="1"/>
    <col min="10" max="10" width="9" style="248" customWidth="1"/>
    <col min="11" max="11" width="12" style="91" customWidth="1"/>
    <col min="12" max="12" width="11.28515625" style="91" customWidth="1"/>
    <col min="13" max="13" width="8.42578125" style="91" customWidth="1"/>
    <col min="14" max="14" width="9.140625" style="91" customWidth="1"/>
    <col min="15" max="15" width="8.5703125" style="91" customWidth="1"/>
    <col min="16" max="16" width="8.140625" style="91" customWidth="1"/>
    <col min="17" max="17" width="8.42578125" style="91" customWidth="1"/>
    <col min="18" max="18" width="7.42578125" style="91" customWidth="1"/>
    <col min="19" max="19" width="9.140625" style="248" customWidth="1"/>
    <col min="20" max="20" width="5" style="91" customWidth="1"/>
    <col min="21" max="16384" width="9.140625" style="91"/>
  </cols>
  <sheetData>
    <row r="1" spans="1:23" ht="15" customHeight="1">
      <c r="A1" s="2131" t="s">
        <v>711</v>
      </c>
      <c r="B1" s="2131"/>
      <c r="C1" s="2131"/>
      <c r="D1" s="2131"/>
      <c r="E1" s="2131"/>
      <c r="F1" s="2131"/>
      <c r="G1" s="2131"/>
      <c r="H1" s="2399"/>
      <c r="I1" s="2399"/>
      <c r="J1" s="2399"/>
      <c r="K1" s="2399"/>
      <c r="L1" s="2399"/>
      <c r="M1" s="2399"/>
      <c r="N1" s="2399"/>
      <c r="O1" s="2399"/>
      <c r="P1" s="54"/>
      <c r="Q1" s="54"/>
      <c r="R1" s="54"/>
      <c r="S1" s="279"/>
      <c r="T1" s="54"/>
    </row>
    <row r="2" spans="1:23" ht="12.75" customHeight="1" thickBot="1">
      <c r="B2" s="1380" t="s">
        <v>710</v>
      </c>
      <c r="C2" s="1380"/>
      <c r="D2" s="1380"/>
      <c r="E2" s="1380"/>
      <c r="F2" s="1380"/>
      <c r="G2" s="1380"/>
      <c r="H2" s="121"/>
      <c r="I2" s="121"/>
      <c r="J2" s="280"/>
      <c r="K2" s="121"/>
      <c r="L2" s="121"/>
      <c r="M2" s="121"/>
      <c r="N2" s="121"/>
      <c r="O2" s="121"/>
      <c r="P2" s="54"/>
      <c r="Q2" s="54"/>
      <c r="R2" s="54"/>
      <c r="S2" s="279"/>
      <c r="T2" s="54"/>
    </row>
    <row r="3" spans="1:23" ht="27" customHeight="1">
      <c r="A3" s="2402" t="s">
        <v>3048</v>
      </c>
      <c r="B3" s="2408" t="s">
        <v>3049</v>
      </c>
      <c r="C3" s="2409"/>
      <c r="D3" s="2410"/>
      <c r="E3" s="2417" t="s">
        <v>3050</v>
      </c>
      <c r="F3" s="2418"/>
      <c r="G3" s="2418"/>
      <c r="H3" s="2419"/>
      <c r="I3" s="2419"/>
      <c r="J3" s="2420"/>
      <c r="K3" s="2393" t="s">
        <v>709</v>
      </c>
      <c r="L3" s="2393" t="s">
        <v>708</v>
      </c>
      <c r="M3" s="2425" t="s">
        <v>707</v>
      </c>
      <c r="N3" s="2419"/>
      <c r="O3" s="2419"/>
      <c r="P3" s="2419"/>
      <c r="Q3" s="2419"/>
      <c r="R3" s="2420"/>
      <c r="S3" s="2423" t="s">
        <v>706</v>
      </c>
      <c r="T3" s="2421" t="s">
        <v>705</v>
      </c>
    </row>
    <row r="4" spans="1:23" ht="35.450000000000003" customHeight="1">
      <c r="A4" s="2403"/>
      <c r="B4" s="2411"/>
      <c r="C4" s="2412"/>
      <c r="D4" s="2413"/>
      <c r="E4" s="2400" t="s">
        <v>3051</v>
      </c>
      <c r="F4" s="2391" t="s">
        <v>3052</v>
      </c>
      <c r="G4" s="2391" t="s">
        <v>3053</v>
      </c>
      <c r="H4" s="2396" t="s">
        <v>704</v>
      </c>
      <c r="I4" s="2396" t="s">
        <v>703</v>
      </c>
      <c r="J4" s="2397" t="s">
        <v>702</v>
      </c>
      <c r="K4" s="2394"/>
      <c r="L4" s="2394"/>
      <c r="M4" s="2396" t="s">
        <v>701</v>
      </c>
      <c r="N4" s="2396" t="s">
        <v>700</v>
      </c>
      <c r="O4" s="2396" t="s">
        <v>699</v>
      </c>
      <c r="P4" s="2396" t="s">
        <v>698</v>
      </c>
      <c r="Q4" s="2396" t="s">
        <v>697</v>
      </c>
      <c r="R4" s="2396" t="s">
        <v>696</v>
      </c>
      <c r="S4" s="2424"/>
      <c r="T4" s="2422"/>
    </row>
    <row r="5" spans="1:23" ht="40.5" customHeight="1">
      <c r="A5" s="2403"/>
      <c r="B5" s="2411"/>
      <c r="C5" s="2412"/>
      <c r="D5" s="2413"/>
      <c r="E5" s="2401"/>
      <c r="F5" s="2392"/>
      <c r="G5" s="2392"/>
      <c r="H5" s="2395"/>
      <c r="I5" s="2395"/>
      <c r="J5" s="2398"/>
      <c r="K5" s="2395"/>
      <c r="L5" s="2395"/>
      <c r="M5" s="2395"/>
      <c r="N5" s="2395"/>
      <c r="O5" s="2395"/>
      <c r="P5" s="2395"/>
      <c r="Q5" s="2395"/>
      <c r="R5" s="2395"/>
      <c r="S5" s="2424"/>
      <c r="T5" s="2422"/>
    </row>
    <row r="6" spans="1:23" ht="15.75" customHeight="1" thickBot="1">
      <c r="A6" s="2403"/>
      <c r="B6" s="2414"/>
      <c r="C6" s="2415"/>
      <c r="D6" s="2416"/>
      <c r="E6" s="2404" t="s">
        <v>695</v>
      </c>
      <c r="F6" s="2405"/>
      <c r="G6" s="2405"/>
      <c r="H6" s="2406"/>
      <c r="I6" s="2406"/>
      <c r="J6" s="2406"/>
      <c r="K6" s="2406"/>
      <c r="L6" s="2407"/>
      <c r="M6" s="278" t="s">
        <v>694</v>
      </c>
      <c r="N6" s="277"/>
      <c r="O6" s="277"/>
      <c r="P6" s="277"/>
      <c r="Q6" s="277"/>
      <c r="R6" s="276"/>
      <c r="S6" s="2424"/>
      <c r="T6" s="2422"/>
    </row>
    <row r="7" spans="1:23" ht="10.5" customHeight="1">
      <c r="A7" s="1855"/>
      <c r="B7" s="769"/>
      <c r="D7" s="92"/>
      <c r="E7" s="1204"/>
      <c r="F7" s="1856"/>
      <c r="G7" s="1856"/>
      <c r="H7" s="274"/>
      <c r="I7" s="274"/>
      <c r="J7" s="275"/>
      <c r="K7" s="274"/>
      <c r="L7" s="274"/>
      <c r="M7" s="273"/>
      <c r="N7" s="273"/>
      <c r="O7" s="273"/>
      <c r="P7" s="273"/>
      <c r="Q7" s="273"/>
      <c r="R7" s="273"/>
      <c r="S7" s="272"/>
      <c r="T7" s="271"/>
      <c r="U7" s="92"/>
    </row>
    <row r="8" spans="1:23" ht="12" customHeight="1">
      <c r="A8" s="1857" t="s">
        <v>692</v>
      </c>
      <c r="B8" s="1858" t="s">
        <v>693</v>
      </c>
      <c r="C8" s="1857" t="s">
        <v>660</v>
      </c>
      <c r="E8" s="1822">
        <v>59.84</v>
      </c>
      <c r="F8" s="779">
        <v>42.12</v>
      </c>
      <c r="G8" s="779">
        <v>48.98</v>
      </c>
      <c r="H8" s="270">
        <v>34.299999999999997</v>
      </c>
      <c r="I8" s="270">
        <v>46.65</v>
      </c>
      <c r="J8" s="269">
        <v>58.980999999999995</v>
      </c>
      <c r="K8" s="270">
        <v>50.86</v>
      </c>
      <c r="L8" s="270">
        <v>11.31</v>
      </c>
      <c r="M8" s="270">
        <v>4.5599999999999996</v>
      </c>
      <c r="N8" s="270">
        <v>8.82</v>
      </c>
      <c r="O8" s="270">
        <v>3.89</v>
      </c>
      <c r="P8" s="270">
        <v>6.66</v>
      </c>
      <c r="Q8" s="270">
        <v>5.76</v>
      </c>
      <c r="R8" s="270">
        <v>3.44</v>
      </c>
      <c r="S8" s="269">
        <v>106.59</v>
      </c>
      <c r="T8" s="260" t="s">
        <v>692</v>
      </c>
      <c r="U8" s="92"/>
      <c r="W8" s="224"/>
    </row>
    <row r="9" spans="1:23" ht="12" customHeight="1">
      <c r="A9" s="1857" t="s">
        <v>691</v>
      </c>
      <c r="B9" s="1859" t="s">
        <v>154</v>
      </c>
      <c r="C9" s="1857" t="s">
        <v>658</v>
      </c>
      <c r="E9" s="1860">
        <v>62.02</v>
      </c>
      <c r="F9" s="1861">
        <v>51.73</v>
      </c>
      <c r="G9" s="1861">
        <v>58.21</v>
      </c>
      <c r="H9" s="268">
        <v>51.29</v>
      </c>
      <c r="I9" s="268">
        <v>57.19</v>
      </c>
      <c r="J9" s="268">
        <v>52.94</v>
      </c>
      <c r="K9" s="268">
        <v>52.27</v>
      </c>
      <c r="L9" s="268">
        <v>11.66</v>
      </c>
      <c r="M9" s="268">
        <v>5.91</v>
      </c>
      <c r="N9" s="268">
        <v>9.7799999999999994</v>
      </c>
      <c r="O9" s="268">
        <v>4.68</v>
      </c>
      <c r="P9" s="268">
        <v>7.33</v>
      </c>
      <c r="Q9" s="268">
        <v>7.95</v>
      </c>
      <c r="R9" s="268">
        <v>3.68</v>
      </c>
      <c r="S9" s="268">
        <v>110.76</v>
      </c>
      <c r="T9" s="260" t="s">
        <v>691</v>
      </c>
      <c r="U9" s="92"/>
      <c r="W9" s="224"/>
    </row>
    <row r="10" spans="1:23" ht="12" customHeight="1">
      <c r="A10" s="1857"/>
      <c r="B10" s="1862"/>
      <c r="C10" s="1863"/>
      <c r="D10" s="1864"/>
      <c r="E10" s="1865"/>
      <c r="F10" s="1866"/>
      <c r="G10" s="1866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0"/>
      <c r="U10" s="92"/>
      <c r="W10" s="224"/>
    </row>
    <row r="11" spans="1:23" ht="12" customHeight="1">
      <c r="A11" s="1857" t="s">
        <v>690</v>
      </c>
      <c r="B11" s="1867" t="s">
        <v>153</v>
      </c>
      <c r="C11" s="1857" t="s">
        <v>660</v>
      </c>
      <c r="E11" s="1067">
        <v>60.15</v>
      </c>
      <c r="F11" s="1066">
        <v>38.130000000000003</v>
      </c>
      <c r="G11" s="1066">
        <v>53.48</v>
      </c>
      <c r="H11" s="231">
        <v>31.99</v>
      </c>
      <c r="I11" s="231">
        <v>48.11</v>
      </c>
      <c r="J11" s="246">
        <v>57.662999999999997</v>
      </c>
      <c r="K11" s="231">
        <v>47.89</v>
      </c>
      <c r="L11" s="231">
        <v>11.66</v>
      </c>
      <c r="M11" s="231">
        <v>4.42</v>
      </c>
      <c r="N11" s="231">
        <v>7.19</v>
      </c>
      <c r="O11" s="231">
        <v>3.97</v>
      </c>
      <c r="P11" s="231">
        <v>4.78</v>
      </c>
      <c r="Q11" s="231">
        <v>6.11</v>
      </c>
      <c r="R11" s="231">
        <v>3.42</v>
      </c>
      <c r="S11" s="246">
        <v>106.47</v>
      </c>
      <c r="T11" s="260" t="s">
        <v>690</v>
      </c>
      <c r="U11" s="92"/>
      <c r="W11" s="224"/>
    </row>
    <row r="12" spans="1:23" ht="12" customHeight="1">
      <c r="A12" s="1857" t="s">
        <v>689</v>
      </c>
      <c r="B12" s="1862"/>
      <c r="C12" s="1857" t="s">
        <v>658</v>
      </c>
      <c r="E12" s="1868">
        <v>59.89</v>
      </c>
      <c r="F12" s="1869">
        <v>49.21</v>
      </c>
      <c r="G12" s="1869">
        <v>61.87</v>
      </c>
      <c r="H12" s="257">
        <v>50.19</v>
      </c>
      <c r="I12" s="257">
        <v>55.25</v>
      </c>
      <c r="J12" s="257">
        <v>53.29</v>
      </c>
      <c r="K12" s="257">
        <v>47.75</v>
      </c>
      <c r="L12" s="257">
        <v>11.36</v>
      </c>
      <c r="M12" s="257">
        <v>6.03</v>
      </c>
      <c r="N12" s="257">
        <v>7.99</v>
      </c>
      <c r="O12" s="257">
        <v>4.6900000000000004</v>
      </c>
      <c r="P12" s="257">
        <v>5.39</v>
      </c>
      <c r="Q12" s="257">
        <v>9.7100000000000009</v>
      </c>
      <c r="R12" s="257">
        <v>3.76</v>
      </c>
      <c r="S12" s="257">
        <v>111.66</v>
      </c>
      <c r="T12" s="260" t="s">
        <v>689</v>
      </c>
      <c r="U12" s="92"/>
      <c r="W12" s="224"/>
    </row>
    <row r="13" spans="1:23" ht="12" customHeight="1">
      <c r="A13" s="1857"/>
      <c r="B13" s="1862"/>
      <c r="C13" s="1863"/>
      <c r="D13" s="1864"/>
      <c r="E13" s="1868"/>
      <c r="F13" s="1869"/>
      <c r="G13" s="1869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60"/>
      <c r="U13" s="92"/>
      <c r="W13" s="224"/>
    </row>
    <row r="14" spans="1:23" ht="12" customHeight="1">
      <c r="A14" s="1857" t="s">
        <v>688</v>
      </c>
      <c r="B14" s="1867" t="s">
        <v>152</v>
      </c>
      <c r="C14" s="1857" t="s">
        <v>660</v>
      </c>
      <c r="E14" s="1067">
        <v>60.36</v>
      </c>
      <c r="F14" s="1066">
        <v>41.45</v>
      </c>
      <c r="G14" s="1066">
        <v>48.09</v>
      </c>
      <c r="H14" s="231">
        <v>34.49</v>
      </c>
      <c r="I14" s="231">
        <v>46.17</v>
      </c>
      <c r="J14" s="246">
        <v>59.777999999999999</v>
      </c>
      <c r="K14" s="231">
        <v>63.78</v>
      </c>
      <c r="L14" s="231">
        <v>11.36</v>
      </c>
      <c r="M14" s="231">
        <v>4.6399999999999997</v>
      </c>
      <c r="N14" s="231">
        <v>6.48</v>
      </c>
      <c r="O14" s="231">
        <v>3.98</v>
      </c>
      <c r="P14" s="231" t="s">
        <v>280</v>
      </c>
      <c r="Q14" s="231">
        <v>3.71</v>
      </c>
      <c r="R14" s="231">
        <v>3.35</v>
      </c>
      <c r="S14" s="246">
        <v>105.42</v>
      </c>
      <c r="T14" s="260" t="s">
        <v>688</v>
      </c>
      <c r="U14" s="92"/>
      <c r="W14" s="224"/>
    </row>
    <row r="15" spans="1:23" s="254" customFormat="1" ht="12" customHeight="1">
      <c r="A15" s="1857" t="s">
        <v>687</v>
      </c>
      <c r="B15" s="1862"/>
      <c r="C15" s="1857" t="s">
        <v>658</v>
      </c>
      <c r="D15" s="91"/>
      <c r="E15" s="1868">
        <v>64.63</v>
      </c>
      <c r="F15" s="1869">
        <v>52.85</v>
      </c>
      <c r="G15" s="1869">
        <v>55.73</v>
      </c>
      <c r="H15" s="257">
        <v>54.6</v>
      </c>
      <c r="I15" s="257">
        <v>58.86</v>
      </c>
      <c r="J15" s="257">
        <v>55.43</v>
      </c>
      <c r="K15" s="257">
        <v>59.3</v>
      </c>
      <c r="L15" s="257">
        <v>11.39</v>
      </c>
      <c r="M15" s="257">
        <v>6.11</v>
      </c>
      <c r="N15" s="257">
        <v>8.32</v>
      </c>
      <c r="O15" s="257">
        <v>4.6399999999999997</v>
      </c>
      <c r="P15" s="257">
        <v>7.03</v>
      </c>
      <c r="Q15" s="257">
        <v>6.97</v>
      </c>
      <c r="R15" s="257">
        <v>3.51</v>
      </c>
      <c r="S15" s="257">
        <v>104.49</v>
      </c>
      <c r="T15" s="260" t="s">
        <v>687</v>
      </c>
      <c r="U15" s="184"/>
      <c r="W15" s="255"/>
    </row>
    <row r="16" spans="1:23" ht="12" customHeight="1">
      <c r="A16" s="1857"/>
      <c r="B16" s="1862"/>
      <c r="C16" s="1863"/>
      <c r="D16" s="1864"/>
      <c r="E16" s="1868"/>
      <c r="F16" s="1869"/>
      <c r="G16" s="1869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60"/>
      <c r="U16" s="92"/>
      <c r="W16" s="224"/>
    </row>
    <row r="17" spans="1:23" ht="12" customHeight="1">
      <c r="A17" s="1857" t="s">
        <v>686</v>
      </c>
      <c r="B17" s="1867" t="s">
        <v>151</v>
      </c>
      <c r="C17" s="1857" t="s">
        <v>660</v>
      </c>
      <c r="E17" s="1067">
        <v>59</v>
      </c>
      <c r="F17" s="1066">
        <v>39.6</v>
      </c>
      <c r="G17" s="1066">
        <v>50.24</v>
      </c>
      <c r="H17" s="231">
        <v>33.75</v>
      </c>
      <c r="I17" s="231">
        <v>44.37</v>
      </c>
      <c r="J17" s="246">
        <v>59.861000000000004</v>
      </c>
      <c r="K17" s="231">
        <v>45.34</v>
      </c>
      <c r="L17" s="231">
        <v>10.83</v>
      </c>
      <c r="M17" s="231">
        <v>4.76</v>
      </c>
      <c r="N17" s="231">
        <v>8.7200000000000006</v>
      </c>
      <c r="O17" s="231">
        <v>3.84</v>
      </c>
      <c r="P17" s="231">
        <v>6.71</v>
      </c>
      <c r="Q17" s="231">
        <v>5.48</v>
      </c>
      <c r="R17" s="231">
        <v>3.52</v>
      </c>
      <c r="S17" s="246">
        <v>101.5</v>
      </c>
      <c r="T17" s="260" t="s">
        <v>686</v>
      </c>
      <c r="U17" s="92"/>
      <c r="W17" s="224"/>
    </row>
    <row r="18" spans="1:23" s="254" customFormat="1" ht="12" customHeight="1">
      <c r="A18" s="1857" t="s">
        <v>685</v>
      </c>
      <c r="B18" s="1862"/>
      <c r="C18" s="1857" t="s">
        <v>658</v>
      </c>
      <c r="D18" s="91"/>
      <c r="E18" s="1868">
        <v>58.86</v>
      </c>
      <c r="F18" s="1869">
        <v>48.01</v>
      </c>
      <c r="G18" s="1869">
        <v>61.06</v>
      </c>
      <c r="H18" s="257">
        <v>53.51</v>
      </c>
      <c r="I18" s="257">
        <v>49.81</v>
      </c>
      <c r="J18" s="257">
        <v>49.38</v>
      </c>
      <c r="K18" s="257">
        <v>58.28</v>
      </c>
      <c r="L18" s="257">
        <v>12.13</v>
      </c>
      <c r="M18" s="257">
        <v>6.81</v>
      </c>
      <c r="N18" s="257">
        <v>10.24</v>
      </c>
      <c r="O18" s="257">
        <v>4.68</v>
      </c>
      <c r="P18" s="257">
        <v>6.98</v>
      </c>
      <c r="Q18" s="257">
        <v>7.98</v>
      </c>
      <c r="R18" s="257">
        <v>3.89</v>
      </c>
      <c r="S18" s="257">
        <v>111.95</v>
      </c>
      <c r="T18" s="260" t="s">
        <v>685</v>
      </c>
      <c r="U18" s="184"/>
      <c r="W18" s="255"/>
    </row>
    <row r="19" spans="1:23" ht="12" customHeight="1">
      <c r="A19" s="1857"/>
      <c r="B19" s="1862"/>
      <c r="C19" s="1863"/>
      <c r="D19" s="1864"/>
      <c r="E19" s="1868"/>
      <c r="F19" s="1869"/>
      <c r="G19" s="1869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60"/>
      <c r="U19" s="92"/>
      <c r="W19" s="224"/>
    </row>
    <row r="20" spans="1:23" ht="12" customHeight="1">
      <c r="A20" s="1857" t="s">
        <v>684</v>
      </c>
      <c r="B20" s="1867" t="s">
        <v>150</v>
      </c>
      <c r="C20" s="1857" t="s">
        <v>660</v>
      </c>
      <c r="E20" s="1067">
        <v>57.48</v>
      </c>
      <c r="F20" s="1066">
        <v>40.99</v>
      </c>
      <c r="G20" s="1066">
        <v>46.89</v>
      </c>
      <c r="H20" s="231">
        <v>28.65</v>
      </c>
      <c r="I20" s="231">
        <v>46.56</v>
      </c>
      <c r="J20" s="246">
        <v>57.763999999999996</v>
      </c>
      <c r="K20" s="231">
        <v>38.47</v>
      </c>
      <c r="L20" s="231">
        <v>11.49</v>
      </c>
      <c r="M20" s="231">
        <v>4.2699999999999996</v>
      </c>
      <c r="N20" s="231">
        <v>3.69</v>
      </c>
      <c r="O20" s="231">
        <v>3.93</v>
      </c>
      <c r="P20" s="231" t="s">
        <v>280</v>
      </c>
      <c r="Q20" s="231">
        <v>4.99</v>
      </c>
      <c r="R20" s="231">
        <v>3.95</v>
      </c>
      <c r="S20" s="246">
        <v>107.35</v>
      </c>
      <c r="T20" s="260" t="s">
        <v>684</v>
      </c>
      <c r="U20" s="92"/>
      <c r="V20" s="266"/>
      <c r="W20" s="224"/>
    </row>
    <row r="21" spans="1:23" s="254" customFormat="1" ht="12" customHeight="1">
      <c r="A21" s="1857" t="s">
        <v>683</v>
      </c>
      <c r="B21" s="1862"/>
      <c r="C21" s="1857" t="s">
        <v>658</v>
      </c>
      <c r="D21" s="91"/>
      <c r="E21" s="1870">
        <v>62.34</v>
      </c>
      <c r="F21" s="1871">
        <v>52.63</v>
      </c>
      <c r="G21" s="1871">
        <v>54.17</v>
      </c>
      <c r="H21" s="261">
        <v>52.12</v>
      </c>
      <c r="I21" s="261">
        <v>57.8</v>
      </c>
      <c r="J21" s="261">
        <v>51.89</v>
      </c>
      <c r="K21" s="261">
        <v>57.94</v>
      </c>
      <c r="L21" s="261">
        <v>11.62</v>
      </c>
      <c r="M21" s="261">
        <v>5.96</v>
      </c>
      <c r="N21" s="261">
        <v>5.23</v>
      </c>
      <c r="O21" s="261">
        <v>4.54</v>
      </c>
      <c r="P21" s="261" t="s">
        <v>280</v>
      </c>
      <c r="Q21" s="261">
        <v>6.86</v>
      </c>
      <c r="R21" s="261">
        <v>4.58</v>
      </c>
      <c r="S21" s="261">
        <v>113.27</v>
      </c>
      <c r="T21" s="260" t="s">
        <v>683</v>
      </c>
      <c r="U21" s="184"/>
      <c r="W21" s="255"/>
    </row>
    <row r="22" spans="1:23" ht="12" customHeight="1">
      <c r="A22" s="1857"/>
      <c r="B22" s="1862"/>
      <c r="C22" s="1863"/>
      <c r="D22" s="1864"/>
      <c r="E22" s="1870"/>
      <c r="F22" s="1871"/>
      <c r="G22" s="187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0"/>
      <c r="U22" s="92"/>
      <c r="W22" s="224"/>
    </row>
    <row r="23" spans="1:23" ht="12" customHeight="1">
      <c r="A23" s="1857" t="s">
        <v>682</v>
      </c>
      <c r="B23" s="1867" t="s">
        <v>149</v>
      </c>
      <c r="C23" s="1857" t="s">
        <v>660</v>
      </c>
      <c r="E23" s="1067">
        <v>60.45</v>
      </c>
      <c r="F23" s="1066">
        <v>38.659999999999997</v>
      </c>
      <c r="G23" s="1066">
        <v>41.31</v>
      </c>
      <c r="H23" s="231">
        <v>45.58</v>
      </c>
      <c r="I23" s="231">
        <v>47.26</v>
      </c>
      <c r="J23" s="246">
        <v>57.820000000000007</v>
      </c>
      <c r="K23" s="231">
        <v>57.81</v>
      </c>
      <c r="L23" s="231">
        <v>11.2</v>
      </c>
      <c r="M23" s="231">
        <v>4.47</v>
      </c>
      <c r="N23" s="231">
        <v>7.45</v>
      </c>
      <c r="O23" s="231">
        <v>3.81</v>
      </c>
      <c r="P23" s="231">
        <v>6.85</v>
      </c>
      <c r="Q23" s="231">
        <v>6.93</v>
      </c>
      <c r="R23" s="231">
        <v>3.26</v>
      </c>
      <c r="S23" s="246">
        <v>97.52</v>
      </c>
      <c r="T23" s="260" t="s">
        <v>682</v>
      </c>
      <c r="U23" s="92"/>
      <c r="W23" s="224"/>
    </row>
    <row r="24" spans="1:23" s="254" customFormat="1" ht="12" customHeight="1">
      <c r="A24" s="1857" t="s">
        <v>681</v>
      </c>
      <c r="B24" s="1862"/>
      <c r="C24" s="1857" t="s">
        <v>658</v>
      </c>
      <c r="D24" s="91"/>
      <c r="E24" s="1868">
        <v>61.72</v>
      </c>
      <c r="F24" s="1869">
        <v>52.11</v>
      </c>
      <c r="G24" s="1869">
        <v>56.53</v>
      </c>
      <c r="H24" s="257">
        <v>52.9</v>
      </c>
      <c r="I24" s="257">
        <v>56.85</v>
      </c>
      <c r="J24" s="257">
        <v>51.39</v>
      </c>
      <c r="K24" s="257">
        <v>44.22</v>
      </c>
      <c r="L24" s="257">
        <v>12.63</v>
      </c>
      <c r="M24" s="257">
        <v>5.92</v>
      </c>
      <c r="N24" s="257">
        <v>10.16</v>
      </c>
      <c r="O24" s="257">
        <v>4.5999999999999996</v>
      </c>
      <c r="P24" s="257">
        <v>7.28</v>
      </c>
      <c r="Q24" s="257">
        <v>5.92</v>
      </c>
      <c r="R24" s="257">
        <v>3.53</v>
      </c>
      <c r="S24" s="257">
        <v>100.71</v>
      </c>
      <c r="T24" s="260" t="s">
        <v>681</v>
      </c>
      <c r="U24" s="184"/>
      <c r="W24" s="255"/>
    </row>
    <row r="25" spans="1:23" ht="12" customHeight="1">
      <c r="A25" s="1857"/>
      <c r="B25" s="1862"/>
      <c r="C25" s="1863"/>
      <c r="D25" s="1864"/>
      <c r="E25" s="1868"/>
      <c r="F25" s="1869"/>
      <c r="G25" s="1869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60"/>
      <c r="U25" s="92"/>
      <c r="W25" s="224"/>
    </row>
    <row r="26" spans="1:23" ht="12" customHeight="1">
      <c r="A26" s="1857" t="s">
        <v>680</v>
      </c>
      <c r="B26" s="1867" t="s">
        <v>148</v>
      </c>
      <c r="C26" s="1857" t="s">
        <v>660</v>
      </c>
      <c r="E26" s="1067">
        <v>56.83</v>
      </c>
      <c r="F26" s="1066">
        <v>43.46</v>
      </c>
      <c r="G26" s="1066">
        <v>45.98</v>
      </c>
      <c r="H26" s="231">
        <v>47.38</v>
      </c>
      <c r="I26" s="231">
        <v>47.5</v>
      </c>
      <c r="J26" s="246">
        <v>61.048999999999999</v>
      </c>
      <c r="K26" s="231">
        <v>71.540000000000006</v>
      </c>
      <c r="L26" s="231">
        <v>10.69</v>
      </c>
      <c r="M26" s="231">
        <v>4.9000000000000004</v>
      </c>
      <c r="N26" s="231">
        <v>9.8800000000000008</v>
      </c>
      <c r="O26" s="231">
        <v>3.92</v>
      </c>
      <c r="P26" s="231">
        <v>7.17</v>
      </c>
      <c r="Q26" s="231">
        <v>5.44</v>
      </c>
      <c r="R26" s="231">
        <v>3.2</v>
      </c>
      <c r="S26" s="246">
        <v>92.59</v>
      </c>
      <c r="T26" s="260" t="s">
        <v>680</v>
      </c>
      <c r="U26" s="92"/>
      <c r="W26" s="224"/>
    </row>
    <row r="27" spans="1:23" s="254" customFormat="1" ht="12" customHeight="1">
      <c r="A27" s="1857" t="s">
        <v>679</v>
      </c>
      <c r="B27" s="1862"/>
      <c r="C27" s="1857" t="s">
        <v>658</v>
      </c>
      <c r="D27" s="91"/>
      <c r="E27" s="1868">
        <v>58.3</v>
      </c>
      <c r="F27" s="1869">
        <v>47.27</v>
      </c>
      <c r="G27" s="1869">
        <v>54.38</v>
      </c>
      <c r="H27" s="257">
        <v>45</v>
      </c>
      <c r="I27" s="257">
        <v>51.24</v>
      </c>
      <c r="J27" s="257">
        <v>52</v>
      </c>
      <c r="K27" s="257">
        <v>46.97</v>
      </c>
      <c r="L27" s="267">
        <v>11.36</v>
      </c>
      <c r="M27" s="257">
        <v>6.16</v>
      </c>
      <c r="N27" s="257">
        <v>11.85</v>
      </c>
      <c r="O27" s="257">
        <v>4.51</v>
      </c>
      <c r="P27" s="257">
        <v>8.3000000000000007</v>
      </c>
      <c r="Q27" s="257">
        <v>7.27</v>
      </c>
      <c r="R27" s="257">
        <v>3.39</v>
      </c>
      <c r="S27" s="257">
        <v>103.04</v>
      </c>
      <c r="T27" s="260" t="s">
        <v>679</v>
      </c>
      <c r="U27" s="184"/>
      <c r="W27" s="255"/>
    </row>
    <row r="28" spans="1:23" ht="12" customHeight="1">
      <c r="A28" s="1857"/>
      <c r="B28" s="1862"/>
      <c r="C28" s="1863"/>
      <c r="D28" s="1864"/>
      <c r="E28" s="1868"/>
      <c r="F28" s="1869"/>
      <c r="G28" s="1869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60"/>
      <c r="U28" s="92"/>
      <c r="W28" s="224"/>
    </row>
    <row r="29" spans="1:23" ht="12" customHeight="1">
      <c r="A29" s="1857" t="s">
        <v>678</v>
      </c>
      <c r="B29" s="1867" t="s">
        <v>147</v>
      </c>
      <c r="C29" s="1857" t="s">
        <v>660</v>
      </c>
      <c r="E29" s="1067">
        <v>60.86</v>
      </c>
      <c r="F29" s="1066">
        <v>42.41</v>
      </c>
      <c r="G29" s="1066">
        <v>50.47</v>
      </c>
      <c r="H29" s="231">
        <v>42.15</v>
      </c>
      <c r="I29" s="231">
        <v>47.45</v>
      </c>
      <c r="J29" s="246">
        <v>61.983000000000004</v>
      </c>
      <c r="K29" s="231">
        <v>66.19</v>
      </c>
      <c r="L29" s="231">
        <v>11.12</v>
      </c>
      <c r="M29" s="231">
        <v>4.3499999999999996</v>
      </c>
      <c r="N29" s="231">
        <v>8.66</v>
      </c>
      <c r="O29" s="231">
        <v>3.92</v>
      </c>
      <c r="P29" s="231">
        <v>7.22</v>
      </c>
      <c r="Q29" s="231">
        <v>6.33</v>
      </c>
      <c r="R29" s="231">
        <v>3.21</v>
      </c>
      <c r="S29" s="246">
        <v>105.89</v>
      </c>
      <c r="T29" s="260" t="s">
        <v>678</v>
      </c>
      <c r="U29" s="92"/>
      <c r="W29" s="224"/>
    </row>
    <row r="30" spans="1:23" s="254" customFormat="1" ht="12" customHeight="1">
      <c r="A30" s="1857" t="s">
        <v>677</v>
      </c>
      <c r="B30" s="1862"/>
      <c r="C30" s="1857" t="s">
        <v>658</v>
      </c>
      <c r="D30" s="91"/>
      <c r="E30" s="1870">
        <v>62.93</v>
      </c>
      <c r="F30" s="1871">
        <v>50.79</v>
      </c>
      <c r="G30" s="1871">
        <v>56.24</v>
      </c>
      <c r="H30" s="261">
        <v>56.04</v>
      </c>
      <c r="I30" s="261">
        <v>56.02</v>
      </c>
      <c r="J30" s="261">
        <v>57.71</v>
      </c>
      <c r="K30" s="261">
        <v>56.05</v>
      </c>
      <c r="L30" s="261">
        <v>12.66</v>
      </c>
      <c r="M30" s="261">
        <v>5.3</v>
      </c>
      <c r="N30" s="261">
        <v>8.84</v>
      </c>
      <c r="O30" s="261">
        <v>4.7</v>
      </c>
      <c r="P30" s="261">
        <v>7.46</v>
      </c>
      <c r="Q30" s="261">
        <v>8.3000000000000007</v>
      </c>
      <c r="R30" s="261">
        <v>3.44</v>
      </c>
      <c r="S30" s="261">
        <v>109.51</v>
      </c>
      <c r="T30" s="260" t="s">
        <v>677</v>
      </c>
      <c r="U30" s="184"/>
      <c r="W30" s="255"/>
    </row>
    <row r="31" spans="1:23" ht="12" customHeight="1">
      <c r="A31" s="1857"/>
      <c r="B31" s="1862"/>
      <c r="C31" s="1857"/>
      <c r="D31" s="1864"/>
      <c r="E31" s="1870"/>
      <c r="F31" s="1871"/>
      <c r="G31" s="187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0"/>
      <c r="U31" s="92"/>
      <c r="W31" s="224"/>
    </row>
    <row r="32" spans="1:23" ht="12" customHeight="1">
      <c r="A32" s="1857" t="s">
        <v>676</v>
      </c>
      <c r="B32" s="1867" t="s">
        <v>146</v>
      </c>
      <c r="C32" s="1857" t="s">
        <v>660</v>
      </c>
      <c r="E32" s="1067">
        <v>60.5</v>
      </c>
      <c r="F32" s="1066">
        <v>40.229999999999997</v>
      </c>
      <c r="G32" s="1066">
        <v>50.68</v>
      </c>
      <c r="H32" s="231">
        <v>34.01</v>
      </c>
      <c r="I32" s="231">
        <v>53.05</v>
      </c>
      <c r="J32" s="246">
        <v>57.416999999999994</v>
      </c>
      <c r="K32" s="231">
        <v>52.23</v>
      </c>
      <c r="L32" s="231">
        <v>11.61</v>
      </c>
      <c r="M32" s="231">
        <v>4.59</v>
      </c>
      <c r="N32" s="231">
        <v>8.58</v>
      </c>
      <c r="O32" s="231">
        <v>3.85</v>
      </c>
      <c r="P32" s="231">
        <v>7.52</v>
      </c>
      <c r="Q32" s="231">
        <v>3.97</v>
      </c>
      <c r="R32" s="231">
        <v>3.16</v>
      </c>
      <c r="S32" s="246">
        <v>106.38</v>
      </c>
      <c r="T32" s="260" t="s">
        <v>676</v>
      </c>
      <c r="U32" s="92"/>
      <c r="W32" s="224"/>
    </row>
    <row r="33" spans="1:23" s="254" customFormat="1" ht="12" customHeight="1">
      <c r="A33" s="1857" t="s">
        <v>675</v>
      </c>
      <c r="B33" s="1862"/>
      <c r="C33" s="1857" t="s">
        <v>658</v>
      </c>
      <c r="D33" s="91"/>
      <c r="E33" s="1870">
        <v>59.9</v>
      </c>
      <c r="F33" s="1871">
        <v>48.44</v>
      </c>
      <c r="G33" s="1871">
        <v>59.54</v>
      </c>
      <c r="H33" s="261">
        <v>45.82</v>
      </c>
      <c r="I33" s="261">
        <v>49.9</v>
      </c>
      <c r="J33" s="261">
        <v>51.01</v>
      </c>
      <c r="K33" s="261">
        <v>48.53</v>
      </c>
      <c r="L33" s="261">
        <v>11.36</v>
      </c>
      <c r="M33" s="261">
        <v>5.91</v>
      </c>
      <c r="N33" s="261">
        <v>9.6</v>
      </c>
      <c r="O33" s="261">
        <v>4.66</v>
      </c>
      <c r="P33" s="261">
        <v>6.5</v>
      </c>
      <c r="Q33" s="261">
        <v>9.89</v>
      </c>
      <c r="R33" s="261">
        <v>3.36</v>
      </c>
      <c r="S33" s="261">
        <v>111.81</v>
      </c>
      <c r="T33" s="260" t="s">
        <v>675</v>
      </c>
      <c r="U33" s="184"/>
      <c r="W33" s="255"/>
    </row>
    <row r="34" spans="1:23" ht="12" customHeight="1">
      <c r="A34" s="1857"/>
      <c r="B34" s="1862"/>
      <c r="C34" s="1863"/>
      <c r="D34" s="1864"/>
      <c r="E34" s="1870"/>
      <c r="F34" s="1871"/>
      <c r="G34" s="1871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0"/>
      <c r="U34" s="92"/>
      <c r="W34" s="224"/>
    </row>
    <row r="35" spans="1:23" ht="12" customHeight="1">
      <c r="A35" s="1857" t="s">
        <v>674</v>
      </c>
      <c r="B35" s="1867" t="s">
        <v>145</v>
      </c>
      <c r="C35" s="1857" t="s">
        <v>660</v>
      </c>
      <c r="E35" s="1067">
        <v>54.07</v>
      </c>
      <c r="F35" s="1066">
        <v>35.229999999999997</v>
      </c>
      <c r="G35" s="1066">
        <v>46.63</v>
      </c>
      <c r="H35" s="231">
        <v>29.67</v>
      </c>
      <c r="I35" s="231">
        <v>47.48</v>
      </c>
      <c r="J35" s="246">
        <v>59.265000000000001</v>
      </c>
      <c r="K35" s="231">
        <v>43.48</v>
      </c>
      <c r="L35" s="231">
        <v>10.119999999999999</v>
      </c>
      <c r="M35" s="231">
        <v>4.55</v>
      </c>
      <c r="N35" s="231">
        <v>9.99</v>
      </c>
      <c r="O35" s="231">
        <v>3.86</v>
      </c>
      <c r="P35" s="231">
        <v>5.15</v>
      </c>
      <c r="Q35" s="231">
        <v>5.54</v>
      </c>
      <c r="R35" s="231">
        <v>3.26</v>
      </c>
      <c r="S35" s="246">
        <v>90.09</v>
      </c>
      <c r="T35" s="260" t="s">
        <v>674</v>
      </c>
      <c r="U35" s="92"/>
      <c r="V35" s="266"/>
      <c r="W35" s="224"/>
    </row>
    <row r="36" spans="1:23" s="254" customFormat="1" ht="12" customHeight="1">
      <c r="A36" s="1857" t="s">
        <v>673</v>
      </c>
      <c r="B36" s="1862"/>
      <c r="C36" s="1857" t="s">
        <v>658</v>
      </c>
      <c r="D36" s="91"/>
      <c r="E36" s="1870">
        <v>56.83</v>
      </c>
      <c r="F36" s="1871">
        <v>46.26</v>
      </c>
      <c r="G36" s="1871">
        <v>51.31</v>
      </c>
      <c r="H36" s="261">
        <v>42.05</v>
      </c>
      <c r="I36" s="261">
        <v>48.3</v>
      </c>
      <c r="J36" s="262">
        <v>45.07</v>
      </c>
      <c r="K36" s="262">
        <v>35.85</v>
      </c>
      <c r="L36" s="261">
        <v>11.38</v>
      </c>
      <c r="M36" s="261">
        <v>5.88</v>
      </c>
      <c r="N36" s="261">
        <v>13.06</v>
      </c>
      <c r="O36" s="261">
        <v>4.53</v>
      </c>
      <c r="P36" s="261">
        <v>6.61</v>
      </c>
      <c r="Q36" s="261">
        <v>7.44</v>
      </c>
      <c r="R36" s="261">
        <v>3.65</v>
      </c>
      <c r="S36" s="261">
        <v>106.68</v>
      </c>
      <c r="T36" s="260"/>
      <c r="U36" s="184"/>
      <c r="W36" s="255"/>
    </row>
    <row r="37" spans="1:23" ht="7.5" customHeight="1">
      <c r="A37" s="1857"/>
      <c r="B37" s="1862"/>
      <c r="C37" s="1863"/>
      <c r="D37" s="1864"/>
      <c r="E37" s="1870"/>
      <c r="F37" s="1871"/>
      <c r="G37" s="1871"/>
      <c r="H37" s="261"/>
      <c r="I37" s="261"/>
      <c r="J37" s="262"/>
      <c r="K37" s="262"/>
      <c r="L37" s="261"/>
      <c r="M37" s="261"/>
      <c r="N37" s="261"/>
      <c r="O37" s="261"/>
      <c r="P37" s="261"/>
      <c r="Q37" s="261"/>
      <c r="R37" s="261"/>
      <c r="S37" s="261"/>
      <c r="T37" s="260"/>
      <c r="U37" s="92"/>
      <c r="W37" s="224"/>
    </row>
    <row r="38" spans="1:23" ht="12" customHeight="1">
      <c r="A38" s="1857" t="s">
        <v>672</v>
      </c>
      <c r="B38" s="1867" t="s">
        <v>144</v>
      </c>
      <c r="C38" s="1857" t="s">
        <v>660</v>
      </c>
      <c r="E38" s="1067">
        <v>63.48</v>
      </c>
      <c r="F38" s="1066">
        <v>43.33</v>
      </c>
      <c r="G38" s="1066">
        <v>49.69</v>
      </c>
      <c r="H38" s="231">
        <v>30.25</v>
      </c>
      <c r="I38" s="231">
        <v>43.71</v>
      </c>
      <c r="J38" s="246">
        <v>66.135999999999996</v>
      </c>
      <c r="K38" s="231">
        <v>69.61</v>
      </c>
      <c r="L38" s="231">
        <v>10.68</v>
      </c>
      <c r="M38" s="231">
        <v>4.43</v>
      </c>
      <c r="N38" s="231">
        <v>9.16</v>
      </c>
      <c r="O38" s="231">
        <v>3.82</v>
      </c>
      <c r="P38" s="231">
        <v>7.05</v>
      </c>
      <c r="Q38" s="231">
        <v>5.87</v>
      </c>
      <c r="R38" s="231">
        <v>3.41</v>
      </c>
      <c r="S38" s="246">
        <v>116.13</v>
      </c>
      <c r="T38" s="260" t="s">
        <v>672</v>
      </c>
      <c r="U38" s="92"/>
      <c r="W38" s="224"/>
    </row>
    <row r="39" spans="1:23" s="254" customFormat="1" ht="12" customHeight="1">
      <c r="A39" s="1857" t="s">
        <v>671</v>
      </c>
      <c r="B39" s="1862"/>
      <c r="C39" s="1857" t="s">
        <v>658</v>
      </c>
      <c r="D39" s="91"/>
      <c r="E39" s="1868">
        <v>61.26</v>
      </c>
      <c r="F39" s="1869">
        <v>50.74</v>
      </c>
      <c r="G39" s="1869">
        <v>54.21</v>
      </c>
      <c r="H39" s="257">
        <v>51.61</v>
      </c>
      <c r="I39" s="257">
        <v>53.53</v>
      </c>
      <c r="J39" s="257">
        <v>53.06</v>
      </c>
      <c r="K39" s="257">
        <v>28.77</v>
      </c>
      <c r="L39" s="257" t="s">
        <v>280</v>
      </c>
      <c r="M39" s="257">
        <v>5.6</v>
      </c>
      <c r="N39" s="257">
        <v>9.3800000000000008</v>
      </c>
      <c r="O39" s="257">
        <v>4.5599999999999996</v>
      </c>
      <c r="P39" s="257">
        <v>6.98</v>
      </c>
      <c r="Q39" s="257">
        <v>8.27</v>
      </c>
      <c r="R39" s="257">
        <v>3.57</v>
      </c>
      <c r="S39" s="257">
        <v>118.94</v>
      </c>
      <c r="T39" s="260" t="s">
        <v>671</v>
      </c>
      <c r="U39" s="184"/>
      <c r="W39" s="255"/>
    </row>
    <row r="40" spans="1:23" ht="8.25" customHeight="1">
      <c r="A40" s="1857"/>
      <c r="B40" s="1862"/>
      <c r="C40" s="1863"/>
      <c r="D40" s="1864"/>
      <c r="E40" s="1868"/>
      <c r="F40" s="1869"/>
      <c r="G40" s="1869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60"/>
      <c r="U40" s="92"/>
      <c r="W40" s="224"/>
    </row>
    <row r="41" spans="1:23" ht="12" customHeight="1">
      <c r="A41" s="1857" t="s">
        <v>670</v>
      </c>
      <c r="B41" s="1867" t="s">
        <v>143</v>
      </c>
      <c r="C41" s="1857" t="s">
        <v>660</v>
      </c>
      <c r="E41" s="1067">
        <v>59.49</v>
      </c>
      <c r="F41" s="1066">
        <v>44.88</v>
      </c>
      <c r="G41" s="1066">
        <v>47.03</v>
      </c>
      <c r="H41" s="231">
        <v>34.770000000000003</v>
      </c>
      <c r="I41" s="231">
        <v>47.66</v>
      </c>
      <c r="J41" s="246">
        <v>55.04</v>
      </c>
      <c r="K41" s="231">
        <v>37.64</v>
      </c>
      <c r="L41" s="231">
        <v>11.48</v>
      </c>
      <c r="M41" s="231">
        <v>4.5</v>
      </c>
      <c r="N41" s="231">
        <v>7.56</v>
      </c>
      <c r="O41" s="231">
        <v>3.97</v>
      </c>
      <c r="P41" s="231">
        <v>6.87</v>
      </c>
      <c r="Q41" s="231">
        <v>5.89</v>
      </c>
      <c r="R41" s="231">
        <v>3.27</v>
      </c>
      <c r="S41" s="246">
        <v>103.71</v>
      </c>
      <c r="T41" s="260" t="s">
        <v>670</v>
      </c>
      <c r="U41" s="92"/>
      <c r="W41" s="224"/>
    </row>
    <row r="42" spans="1:23" s="254" customFormat="1" ht="12" customHeight="1">
      <c r="A42" s="1857" t="s">
        <v>669</v>
      </c>
      <c r="B42" s="1862"/>
      <c r="C42" s="1857" t="s">
        <v>658</v>
      </c>
      <c r="D42" s="91"/>
      <c r="E42" s="1870">
        <v>63.96</v>
      </c>
      <c r="F42" s="1871">
        <v>52.28</v>
      </c>
      <c r="G42" s="1871">
        <v>54.61</v>
      </c>
      <c r="H42" s="261">
        <v>50.43</v>
      </c>
      <c r="I42" s="261">
        <v>58.03</v>
      </c>
      <c r="J42" s="261">
        <v>55.34</v>
      </c>
      <c r="K42" s="261">
        <v>52.37</v>
      </c>
      <c r="L42" s="261">
        <v>11.66</v>
      </c>
      <c r="M42" s="261">
        <v>6.16</v>
      </c>
      <c r="N42" s="261">
        <v>11.05</v>
      </c>
      <c r="O42" s="261">
        <v>4.71</v>
      </c>
      <c r="P42" s="265">
        <v>7.74</v>
      </c>
      <c r="Q42" s="261">
        <v>7.33</v>
      </c>
      <c r="R42" s="261">
        <v>3.43</v>
      </c>
      <c r="S42" s="261">
        <v>106.44</v>
      </c>
      <c r="T42" s="260" t="s">
        <v>669</v>
      </c>
      <c r="U42" s="184"/>
      <c r="W42" s="255"/>
    </row>
    <row r="43" spans="1:23" ht="6.75" customHeight="1">
      <c r="A43" s="1857"/>
      <c r="B43" s="1862"/>
      <c r="C43" s="1863"/>
      <c r="D43" s="1864"/>
      <c r="E43" s="1870"/>
      <c r="F43" s="1871"/>
      <c r="G43" s="1871"/>
      <c r="H43" s="261"/>
      <c r="I43" s="261"/>
      <c r="J43" s="261"/>
      <c r="K43" s="261"/>
      <c r="L43" s="261"/>
      <c r="M43" s="261"/>
      <c r="N43" s="261"/>
      <c r="O43" s="261"/>
      <c r="P43" s="265"/>
      <c r="Q43" s="265"/>
      <c r="R43" s="261"/>
      <c r="S43" s="261"/>
      <c r="T43" s="260"/>
      <c r="U43" s="92"/>
      <c r="W43" s="224"/>
    </row>
    <row r="44" spans="1:23" ht="12" customHeight="1">
      <c r="A44" s="1857" t="s">
        <v>668</v>
      </c>
      <c r="B44" s="1867" t="s">
        <v>142</v>
      </c>
      <c r="C44" s="1857" t="s">
        <v>660</v>
      </c>
      <c r="E44" s="1067">
        <v>59.95</v>
      </c>
      <c r="F44" s="1066">
        <v>41.72</v>
      </c>
      <c r="G44" s="1066">
        <v>45.2</v>
      </c>
      <c r="H44" s="231">
        <v>40.74</v>
      </c>
      <c r="I44" s="231">
        <v>45.49</v>
      </c>
      <c r="J44" s="246">
        <v>58.647000000000006</v>
      </c>
      <c r="K44" s="231">
        <v>78.790000000000006</v>
      </c>
      <c r="L44" s="231">
        <v>11.56</v>
      </c>
      <c r="M44" s="231">
        <v>4.45</v>
      </c>
      <c r="N44" s="231">
        <v>5.77</v>
      </c>
      <c r="O44" s="231">
        <v>3.78</v>
      </c>
      <c r="P44" s="231">
        <v>6.26</v>
      </c>
      <c r="Q44" s="231">
        <v>5.07</v>
      </c>
      <c r="R44" s="231">
        <v>3.22</v>
      </c>
      <c r="S44" s="246">
        <v>102.29</v>
      </c>
      <c r="T44" s="260" t="s">
        <v>668</v>
      </c>
      <c r="U44" s="92"/>
      <c r="W44" s="224"/>
    </row>
    <row r="45" spans="1:23" s="254" customFormat="1" ht="12" customHeight="1">
      <c r="A45" s="1857" t="s">
        <v>667</v>
      </c>
      <c r="B45" s="1862"/>
      <c r="C45" s="1857" t="s">
        <v>658</v>
      </c>
      <c r="D45" s="91"/>
      <c r="E45" s="1870">
        <v>61.4</v>
      </c>
      <c r="F45" s="1871">
        <v>51.39</v>
      </c>
      <c r="G45" s="1871">
        <v>53.67</v>
      </c>
      <c r="H45" s="261">
        <v>45.42</v>
      </c>
      <c r="I45" s="261">
        <v>52.39</v>
      </c>
      <c r="J45" s="261">
        <v>50.29</v>
      </c>
      <c r="K45" s="261">
        <v>54.06</v>
      </c>
      <c r="L45" s="261">
        <v>11.36</v>
      </c>
      <c r="M45" s="261">
        <v>5.91</v>
      </c>
      <c r="N45" s="261">
        <v>9.67</v>
      </c>
      <c r="O45" s="261">
        <v>4.59</v>
      </c>
      <c r="P45" s="261">
        <v>7.8</v>
      </c>
      <c r="Q45" s="261">
        <v>8.07</v>
      </c>
      <c r="R45" s="261">
        <v>3.47</v>
      </c>
      <c r="S45" s="261">
        <v>110.35</v>
      </c>
      <c r="T45" s="260" t="s">
        <v>667</v>
      </c>
      <c r="U45" s="184"/>
      <c r="W45" s="255"/>
    </row>
    <row r="46" spans="1:23" ht="8.25" customHeight="1">
      <c r="A46" s="1857"/>
      <c r="B46" s="1862"/>
      <c r="C46" s="1863"/>
      <c r="D46" s="1864"/>
      <c r="E46" s="1870"/>
      <c r="F46" s="1871"/>
      <c r="G46" s="1871"/>
      <c r="H46" s="261"/>
      <c r="I46" s="261"/>
      <c r="J46" s="261"/>
      <c r="K46" s="261"/>
      <c r="L46" s="261"/>
      <c r="M46" s="261"/>
      <c r="N46" s="261"/>
      <c r="O46" s="261"/>
      <c r="P46" s="261"/>
      <c r="Q46" s="261"/>
      <c r="R46" s="261"/>
      <c r="S46" s="261"/>
      <c r="T46" s="260"/>
      <c r="U46" s="92"/>
      <c r="W46" s="224"/>
    </row>
    <row r="47" spans="1:23" ht="12" customHeight="1">
      <c r="A47" s="1857" t="s">
        <v>666</v>
      </c>
      <c r="B47" s="1867" t="s">
        <v>141</v>
      </c>
      <c r="C47" s="1857" t="s">
        <v>660</v>
      </c>
      <c r="E47" s="1067">
        <v>55.88</v>
      </c>
      <c r="F47" s="1066">
        <v>35.39</v>
      </c>
      <c r="G47" s="1066">
        <v>45.21</v>
      </c>
      <c r="H47" s="231">
        <v>31.32</v>
      </c>
      <c r="I47" s="231">
        <v>40.47</v>
      </c>
      <c r="J47" s="246">
        <v>53.783000000000001</v>
      </c>
      <c r="K47" s="231">
        <v>60.28</v>
      </c>
      <c r="L47" s="231">
        <v>10.75</v>
      </c>
      <c r="M47" s="231">
        <v>4.47</v>
      </c>
      <c r="N47" s="231">
        <v>8.42</v>
      </c>
      <c r="O47" s="231">
        <v>3.87</v>
      </c>
      <c r="P47" s="231">
        <v>9.23</v>
      </c>
      <c r="Q47" s="231">
        <v>6.33</v>
      </c>
      <c r="R47" s="231">
        <v>3.34</v>
      </c>
      <c r="S47" s="246">
        <v>94.67</v>
      </c>
      <c r="T47" s="260" t="s">
        <v>666</v>
      </c>
      <c r="U47" s="92"/>
      <c r="W47" s="224"/>
    </row>
    <row r="48" spans="1:23" s="254" customFormat="1" ht="12" customHeight="1">
      <c r="A48" s="1857" t="s">
        <v>665</v>
      </c>
      <c r="B48" s="1862"/>
      <c r="C48" s="1857" t="s">
        <v>658</v>
      </c>
      <c r="D48" s="91"/>
      <c r="E48" s="1872">
        <v>58.69</v>
      </c>
      <c r="F48" s="1873">
        <v>44.62</v>
      </c>
      <c r="G48" s="1873">
        <v>52.04</v>
      </c>
      <c r="H48" s="262">
        <v>50.55</v>
      </c>
      <c r="I48" s="257">
        <v>54.53</v>
      </c>
      <c r="J48" s="262">
        <v>56.23</v>
      </c>
      <c r="K48" s="262">
        <v>53.07</v>
      </c>
      <c r="L48" s="257">
        <v>11.36</v>
      </c>
      <c r="M48" s="262">
        <v>6.58</v>
      </c>
      <c r="N48" s="257">
        <v>9.41</v>
      </c>
      <c r="O48" s="261">
        <v>4.6500000000000004</v>
      </c>
      <c r="P48" s="261">
        <v>3.42</v>
      </c>
      <c r="Q48" s="261">
        <v>8.42</v>
      </c>
      <c r="R48" s="261">
        <v>3.56</v>
      </c>
      <c r="S48" s="261">
        <v>102.2</v>
      </c>
      <c r="T48" s="260" t="s">
        <v>665</v>
      </c>
      <c r="U48" s="184"/>
      <c r="W48" s="255"/>
    </row>
    <row r="49" spans="1:23" ht="6" customHeight="1">
      <c r="A49" s="1857"/>
      <c r="B49" s="1862"/>
      <c r="C49" s="1863"/>
      <c r="D49" s="1864"/>
      <c r="E49" s="1872"/>
      <c r="F49" s="1873"/>
      <c r="G49" s="1873"/>
      <c r="H49" s="262"/>
      <c r="I49" s="257"/>
      <c r="J49" s="262"/>
      <c r="K49" s="262"/>
      <c r="L49" s="257"/>
      <c r="M49" s="262"/>
      <c r="N49" s="257"/>
      <c r="O49" s="261"/>
      <c r="P49" s="261"/>
      <c r="Q49" s="261"/>
      <c r="R49" s="261"/>
      <c r="S49" s="261"/>
      <c r="T49" s="260"/>
      <c r="U49" s="92"/>
      <c r="W49" s="224"/>
    </row>
    <row r="50" spans="1:23" ht="12" customHeight="1">
      <c r="A50" s="1857" t="s">
        <v>664</v>
      </c>
      <c r="B50" s="1867" t="s">
        <v>140</v>
      </c>
      <c r="C50" s="1857" t="s">
        <v>660</v>
      </c>
      <c r="E50" s="1067">
        <v>61.17</v>
      </c>
      <c r="F50" s="1066">
        <v>44.03</v>
      </c>
      <c r="G50" s="1066">
        <v>50.81</v>
      </c>
      <c r="H50" s="231">
        <v>36.700000000000003</v>
      </c>
      <c r="I50" s="231">
        <v>46.99</v>
      </c>
      <c r="J50" s="246">
        <v>56.090999999999994</v>
      </c>
      <c r="K50" s="231">
        <v>56.26</v>
      </c>
      <c r="L50" s="231">
        <v>11.38</v>
      </c>
      <c r="M50" s="231">
        <v>4.2699999999999996</v>
      </c>
      <c r="N50" s="231">
        <v>8.49</v>
      </c>
      <c r="O50" s="231">
        <v>4.01</v>
      </c>
      <c r="P50" s="231">
        <v>6.08</v>
      </c>
      <c r="Q50" s="231">
        <v>6.25</v>
      </c>
      <c r="R50" s="231">
        <v>4.2699999999999996</v>
      </c>
      <c r="S50" s="246">
        <v>110.36</v>
      </c>
      <c r="T50" s="260" t="s">
        <v>664</v>
      </c>
      <c r="U50" s="92"/>
      <c r="W50" s="224"/>
    </row>
    <row r="51" spans="1:23" s="254" customFormat="1" ht="12" customHeight="1">
      <c r="A51" s="1857" t="s">
        <v>663</v>
      </c>
      <c r="B51" s="1862"/>
      <c r="C51" s="1857" t="s">
        <v>658</v>
      </c>
      <c r="D51" s="91"/>
      <c r="E51" s="1872">
        <v>63.21</v>
      </c>
      <c r="F51" s="1873">
        <v>50.53</v>
      </c>
      <c r="G51" s="1873">
        <v>56.14</v>
      </c>
      <c r="H51" s="262">
        <v>51.08</v>
      </c>
      <c r="I51" s="257">
        <v>55.75</v>
      </c>
      <c r="J51" s="262">
        <v>55.33</v>
      </c>
      <c r="K51" s="262">
        <v>63.41</v>
      </c>
      <c r="L51" s="257">
        <v>11.67</v>
      </c>
      <c r="M51" s="262">
        <v>5.73</v>
      </c>
      <c r="N51" s="257">
        <v>8.9</v>
      </c>
      <c r="O51" s="264">
        <v>4.79</v>
      </c>
      <c r="P51" s="261">
        <v>7.51</v>
      </c>
      <c r="Q51" s="261">
        <v>8.5299999999999994</v>
      </c>
      <c r="R51" s="261">
        <v>4.74</v>
      </c>
      <c r="S51" s="261">
        <v>114.41</v>
      </c>
      <c r="T51" s="260" t="s">
        <v>663</v>
      </c>
      <c r="U51" s="184"/>
      <c r="W51" s="255"/>
    </row>
    <row r="52" spans="1:23" ht="7.5" customHeight="1">
      <c r="A52" s="1857"/>
      <c r="B52" s="1862"/>
      <c r="C52" s="1863"/>
      <c r="D52" s="1864"/>
      <c r="E52" s="1872"/>
      <c r="F52" s="1873"/>
      <c r="G52" s="1873"/>
      <c r="H52" s="262"/>
      <c r="I52" s="257"/>
      <c r="J52" s="262"/>
      <c r="K52" s="262"/>
      <c r="L52" s="257"/>
      <c r="M52" s="262"/>
      <c r="N52" s="257"/>
      <c r="O52" s="262"/>
      <c r="P52" s="261"/>
      <c r="Q52" s="261"/>
      <c r="R52" s="261"/>
      <c r="S52" s="261"/>
      <c r="T52" s="260"/>
      <c r="U52" s="92"/>
      <c r="W52" s="224"/>
    </row>
    <row r="53" spans="1:23" ht="12" customHeight="1">
      <c r="A53" s="1857" t="s">
        <v>662</v>
      </c>
      <c r="B53" s="1867" t="s">
        <v>139</v>
      </c>
      <c r="C53" s="1857" t="s">
        <v>660</v>
      </c>
      <c r="E53" s="1067">
        <v>59.94</v>
      </c>
      <c r="F53" s="1066">
        <v>43.25</v>
      </c>
      <c r="G53" s="1066">
        <v>49.04</v>
      </c>
      <c r="H53" s="231">
        <v>37.04</v>
      </c>
      <c r="I53" s="231">
        <v>46.28</v>
      </c>
      <c r="J53" s="246">
        <v>60.17</v>
      </c>
      <c r="K53" s="231">
        <v>64.010000000000005</v>
      </c>
      <c r="L53" s="231">
        <v>11.48</v>
      </c>
      <c r="M53" s="231">
        <v>4.78</v>
      </c>
      <c r="N53" s="231">
        <v>6.08</v>
      </c>
      <c r="O53" s="231">
        <v>3.85</v>
      </c>
      <c r="P53" s="231">
        <v>6.57</v>
      </c>
      <c r="Q53" s="231">
        <v>4.78</v>
      </c>
      <c r="R53" s="231">
        <v>3.37</v>
      </c>
      <c r="S53" s="246">
        <v>105.32</v>
      </c>
      <c r="T53" s="260" t="s">
        <v>662</v>
      </c>
      <c r="U53" s="92"/>
      <c r="W53" s="224"/>
    </row>
    <row r="54" spans="1:23" s="254" customFormat="1" ht="12" customHeight="1">
      <c r="A54" s="1857" t="s">
        <v>661</v>
      </c>
      <c r="B54" s="1862"/>
      <c r="C54" s="1857" t="s">
        <v>658</v>
      </c>
      <c r="D54" s="91"/>
      <c r="E54" s="1872">
        <v>63.59</v>
      </c>
      <c r="F54" s="1873">
        <v>51.51</v>
      </c>
      <c r="G54" s="1873">
        <v>58.1</v>
      </c>
      <c r="H54" s="262">
        <v>54.78</v>
      </c>
      <c r="I54" s="257">
        <v>58.07</v>
      </c>
      <c r="J54" s="262">
        <v>53.23</v>
      </c>
      <c r="K54" s="262">
        <v>59.75</v>
      </c>
      <c r="L54" s="257">
        <v>11.33</v>
      </c>
      <c r="M54" s="262">
        <v>6.13</v>
      </c>
      <c r="N54" s="257">
        <v>6.02</v>
      </c>
      <c r="O54" s="262">
        <v>4.7300000000000004</v>
      </c>
      <c r="P54" s="261">
        <v>7.93</v>
      </c>
      <c r="Q54" s="261">
        <v>7.31</v>
      </c>
      <c r="R54" s="261">
        <v>3.66</v>
      </c>
      <c r="S54" s="261">
        <v>109.34</v>
      </c>
      <c r="T54" s="260" t="s">
        <v>661</v>
      </c>
      <c r="U54" s="184"/>
      <c r="V54" s="263"/>
      <c r="W54" s="255"/>
    </row>
    <row r="55" spans="1:23" ht="6.75" customHeight="1">
      <c r="A55" s="1857"/>
      <c r="B55" s="1862"/>
      <c r="C55" s="1863"/>
      <c r="D55" s="1864"/>
      <c r="E55" s="1872"/>
      <c r="F55" s="1873"/>
      <c r="G55" s="1873"/>
      <c r="H55" s="262"/>
      <c r="I55" s="257"/>
      <c r="J55" s="262"/>
      <c r="K55" s="262"/>
      <c r="L55" s="257"/>
      <c r="M55" s="262"/>
      <c r="N55" s="257"/>
      <c r="O55" s="262"/>
      <c r="P55" s="261"/>
      <c r="Q55" s="261"/>
      <c r="R55" s="261"/>
      <c r="S55" s="261"/>
      <c r="T55" s="260"/>
      <c r="U55" s="92"/>
      <c r="W55" s="224"/>
    </row>
    <row r="56" spans="1:23" ht="12" customHeight="1">
      <c r="A56" s="1857" t="s">
        <v>659</v>
      </c>
      <c r="B56" s="1867" t="s">
        <v>138</v>
      </c>
      <c r="C56" s="1857" t="s">
        <v>660</v>
      </c>
      <c r="E56" s="1818">
        <v>58.39</v>
      </c>
      <c r="F56" s="1600">
        <v>43.35</v>
      </c>
      <c r="G56" s="1066">
        <v>46.99</v>
      </c>
      <c r="H56" s="226">
        <v>34.11</v>
      </c>
      <c r="I56" s="226">
        <v>46.05</v>
      </c>
      <c r="J56" s="232">
        <v>67.210000000000008</v>
      </c>
      <c r="K56" s="226">
        <v>67.569999999999993</v>
      </c>
      <c r="L56" s="226">
        <v>11.6</v>
      </c>
      <c r="M56" s="226">
        <v>4.6500000000000004</v>
      </c>
      <c r="N56" s="226">
        <v>8.99</v>
      </c>
      <c r="O56" s="226">
        <v>3.91</v>
      </c>
      <c r="P56" s="226">
        <v>4.67</v>
      </c>
      <c r="Q56" s="226">
        <v>5.46</v>
      </c>
      <c r="R56" s="226">
        <v>3.3</v>
      </c>
      <c r="S56" s="232">
        <v>110.45</v>
      </c>
      <c r="T56" s="260" t="s">
        <v>659</v>
      </c>
      <c r="U56" s="92"/>
      <c r="W56" s="224"/>
    </row>
    <row r="57" spans="1:23" s="254" customFormat="1" ht="12" customHeight="1">
      <c r="A57" s="1874" t="s">
        <v>657</v>
      </c>
      <c r="B57" s="1863"/>
      <c r="C57" s="1857" t="s">
        <v>658</v>
      </c>
      <c r="D57" s="91"/>
      <c r="E57" s="1868">
        <v>64.37</v>
      </c>
      <c r="F57" s="1875">
        <v>52.68</v>
      </c>
      <c r="G57" s="1869">
        <v>54.6</v>
      </c>
      <c r="H57" s="258">
        <v>49.87</v>
      </c>
      <c r="I57" s="259">
        <v>58.65</v>
      </c>
      <c r="J57" s="257">
        <v>58.47</v>
      </c>
      <c r="K57" s="257">
        <v>63.62</v>
      </c>
      <c r="L57" s="257">
        <v>11.85</v>
      </c>
      <c r="M57" s="257">
        <v>6</v>
      </c>
      <c r="N57" s="257">
        <v>8.85</v>
      </c>
      <c r="O57" s="258">
        <v>4.83</v>
      </c>
      <c r="P57" s="257">
        <v>5.41</v>
      </c>
      <c r="Q57" s="258">
        <v>7.56</v>
      </c>
      <c r="R57" s="257">
        <v>3.35</v>
      </c>
      <c r="S57" s="257">
        <v>108.79</v>
      </c>
      <c r="T57" s="256" t="s">
        <v>657</v>
      </c>
      <c r="U57" s="184"/>
      <c r="W57" s="255"/>
    </row>
    <row r="58" spans="1:23">
      <c r="B58" s="92"/>
      <c r="C58" s="92"/>
      <c r="H58" s="4"/>
      <c r="I58" s="4"/>
      <c r="J58" s="19"/>
      <c r="K58" s="4"/>
      <c r="L58" s="4"/>
      <c r="M58" s="4"/>
      <c r="N58" s="4"/>
      <c r="O58" s="4"/>
      <c r="P58" s="4"/>
      <c r="Q58" s="4"/>
      <c r="R58" s="4"/>
      <c r="S58" s="19"/>
      <c r="T58" s="4"/>
      <c r="U58" s="92"/>
    </row>
    <row r="59" spans="1:23">
      <c r="H59" s="4"/>
      <c r="I59" s="4"/>
      <c r="J59" s="19"/>
      <c r="K59" s="4"/>
      <c r="L59" s="4"/>
      <c r="M59" s="4"/>
      <c r="N59" s="4"/>
      <c r="O59" s="4"/>
      <c r="P59" s="4"/>
      <c r="Q59" s="4"/>
      <c r="R59" s="4"/>
      <c r="S59" s="19"/>
      <c r="T59" s="4"/>
    </row>
    <row r="60" spans="1:23">
      <c r="H60" s="4"/>
      <c r="I60" s="4"/>
      <c r="J60" s="19"/>
      <c r="K60" s="4"/>
      <c r="L60" s="4"/>
      <c r="M60" s="4"/>
      <c r="N60" s="4"/>
      <c r="O60" s="4"/>
      <c r="P60" s="4"/>
      <c r="Q60" s="4"/>
      <c r="R60" s="4"/>
      <c r="S60" s="19"/>
      <c r="T60" s="4"/>
    </row>
    <row r="65" spans="9:9" s="91" customFormat="1">
      <c r="I65" s="91" t="s">
        <v>656</v>
      </c>
    </row>
  </sheetData>
  <mergeCells count="22">
    <mergeCell ref="T3:T6"/>
    <mergeCell ref="S3:S6"/>
    <mergeCell ref="O4:O5"/>
    <mergeCell ref="P4:P5"/>
    <mergeCell ref="M4:M5"/>
    <mergeCell ref="M3:R3"/>
    <mergeCell ref="R4:R5"/>
    <mergeCell ref="Q4:Q5"/>
    <mergeCell ref="G4:G5"/>
    <mergeCell ref="L3:L5"/>
    <mergeCell ref="I4:I5"/>
    <mergeCell ref="J4:J5"/>
    <mergeCell ref="A1:O1"/>
    <mergeCell ref="E4:E5"/>
    <mergeCell ref="F4:F5"/>
    <mergeCell ref="H4:H5"/>
    <mergeCell ref="K3:K5"/>
    <mergeCell ref="A3:A6"/>
    <mergeCell ref="N4:N5"/>
    <mergeCell ref="E6:L6"/>
    <mergeCell ref="B3:D6"/>
    <mergeCell ref="E3:J3"/>
  </mergeCells>
  <pageMargins left="0.19685039370078741" right="0.19685039370078741" top="0.19685039370078741" bottom="0.19685039370078741" header="0.51181102362204722" footer="0.51181102362204722"/>
  <pageSetup paperSize="9" fitToWidth="2" fitToHeight="2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6"/>
  <sheetViews>
    <sheetView zoomScaleNormal="100" workbookViewId="0">
      <selection activeCell="A3" sqref="A3"/>
    </sheetView>
  </sheetViews>
  <sheetFormatPr defaultColWidth="9.140625" defaultRowHeight="12.75"/>
  <cols>
    <col min="1" max="1" width="37.5703125" style="4" customWidth="1"/>
    <col min="2" max="2" width="1.42578125" style="4" customWidth="1"/>
    <col min="3" max="8" width="9.140625" style="4" customWidth="1"/>
    <col min="9" max="11" width="9.140625" style="91" customWidth="1"/>
    <col min="12" max="26" width="9.140625" style="91"/>
    <col min="27" max="27" width="9" style="91" customWidth="1"/>
    <col min="28" max="16384" width="9.140625" style="91"/>
  </cols>
  <sheetData>
    <row r="1" spans="1:102" ht="13.5" customHeight="1">
      <c r="A1" s="592" t="s">
        <v>3040</v>
      </c>
      <c r="B1" s="592"/>
      <c r="C1" s="592"/>
      <c r="D1" s="592"/>
      <c r="E1" s="592"/>
      <c r="F1" s="592"/>
      <c r="G1" s="592"/>
      <c r="H1" s="62"/>
    </row>
    <row r="2" spans="1:102" ht="13.5" customHeight="1">
      <c r="A2" s="1558" t="s">
        <v>752</v>
      </c>
      <c r="B2" s="1558"/>
      <c r="C2" s="592"/>
      <c r="D2" s="592"/>
      <c r="E2" s="592"/>
      <c r="F2" s="592"/>
      <c r="G2" s="592"/>
      <c r="H2" s="62"/>
    </row>
    <row r="3" spans="1:102" ht="13.5" customHeight="1">
      <c r="A3" s="1845" t="s">
        <v>751</v>
      </c>
      <c r="B3" s="1845"/>
      <c r="C3" s="592"/>
      <c r="D3" s="592"/>
      <c r="E3" s="592"/>
      <c r="F3" s="592"/>
      <c r="G3" s="592"/>
      <c r="H3" s="62"/>
    </row>
    <row r="4" spans="1:102" ht="13.5" customHeight="1">
      <c r="A4" s="1845" t="s">
        <v>750</v>
      </c>
      <c r="B4" s="1845"/>
      <c r="C4" s="592"/>
      <c r="D4" s="592"/>
      <c r="E4" s="592"/>
      <c r="F4" s="592"/>
      <c r="G4" s="592"/>
      <c r="H4" s="62"/>
    </row>
    <row r="5" spans="1:102" ht="7.5" customHeight="1" thickBot="1">
      <c r="A5" s="1846"/>
      <c r="B5" s="1846"/>
      <c r="C5" s="592"/>
      <c r="D5" s="592"/>
      <c r="E5" s="592"/>
      <c r="F5" s="592"/>
      <c r="G5" s="592"/>
      <c r="H5" s="62"/>
    </row>
    <row r="6" spans="1:102" ht="31.15" customHeight="1" thickBot="1">
      <c r="A6" s="1391" t="s">
        <v>3041</v>
      </c>
      <c r="B6" s="1391"/>
      <c r="C6" s="1414">
        <v>2005</v>
      </c>
      <c r="D6" s="1414">
        <v>2010</v>
      </c>
      <c r="E6" s="1420">
        <v>2013</v>
      </c>
      <c r="F6" s="1847">
        <v>2015</v>
      </c>
      <c r="G6" s="1414">
        <v>2016</v>
      </c>
    </row>
    <row r="7" spans="1:102" ht="10.15" customHeight="1">
      <c r="A7" s="91"/>
      <c r="B7" s="91"/>
      <c r="C7" s="91"/>
      <c r="D7" s="91"/>
      <c r="E7" s="91"/>
      <c r="F7" s="91"/>
      <c r="G7" s="91"/>
    </row>
    <row r="8" spans="1:102" ht="11.1" customHeight="1">
      <c r="A8" s="812" t="s">
        <v>749</v>
      </c>
      <c r="B8" s="812"/>
      <c r="C8" s="812"/>
      <c r="D8" s="780"/>
      <c r="E8" s="780"/>
      <c r="F8" s="780"/>
      <c r="G8" s="780"/>
      <c r="H8" s="105"/>
    </row>
    <row r="9" spans="1:102" ht="12.6" customHeight="1">
      <c r="A9" s="2133" t="s">
        <v>748</v>
      </c>
      <c r="B9" s="2133"/>
      <c r="C9" s="2132"/>
      <c r="D9" s="2132"/>
      <c r="E9" s="2132"/>
      <c r="F9" s="2132"/>
      <c r="G9" s="2132"/>
      <c r="H9" s="2194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</row>
    <row r="10" spans="1:102" ht="12.6" customHeight="1">
      <c r="A10" s="1215"/>
      <c r="B10" s="1215"/>
      <c r="C10" s="1455"/>
      <c r="D10" s="1455"/>
      <c r="E10" s="1455"/>
      <c r="F10" s="1455"/>
      <c r="G10" s="1455"/>
      <c r="H10" s="48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</row>
    <row r="11" spans="1:102" ht="13.5" customHeight="1">
      <c r="A11" s="92" t="s">
        <v>738</v>
      </c>
      <c r="B11" s="797"/>
      <c r="C11" s="795"/>
      <c r="D11" s="769"/>
      <c r="E11" s="795"/>
      <c r="F11" s="795"/>
      <c r="G11" s="91"/>
      <c r="H11" s="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</row>
    <row r="12" spans="1:102" ht="13.5" customHeight="1">
      <c r="A12" s="120" t="s">
        <v>599</v>
      </c>
      <c r="B12" s="798"/>
      <c r="C12" s="769"/>
      <c r="D12" s="769"/>
      <c r="E12" s="795"/>
      <c r="F12" s="795"/>
      <c r="G12" s="91"/>
      <c r="H12" s="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</row>
    <row r="13" spans="1:102" ht="13.5" customHeight="1">
      <c r="A13" s="1141" t="s">
        <v>747</v>
      </c>
      <c r="B13" s="799"/>
      <c r="C13" s="766">
        <v>36.69</v>
      </c>
      <c r="D13" s="1842">
        <v>59.84</v>
      </c>
      <c r="E13" s="1848">
        <v>79.67</v>
      </c>
      <c r="F13" s="795">
        <v>66.83</v>
      </c>
      <c r="G13" s="91">
        <v>62.02</v>
      </c>
      <c r="H13" s="2"/>
      <c r="I13" s="243"/>
      <c r="J13" s="243"/>
      <c r="K13" s="282"/>
      <c r="L13" s="282"/>
      <c r="M13" s="243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</row>
    <row r="14" spans="1:102" ht="13.5" customHeight="1">
      <c r="A14" s="1135" t="s">
        <v>746</v>
      </c>
      <c r="B14" s="1136"/>
      <c r="C14" s="769"/>
      <c r="D14" s="1600"/>
      <c r="E14" s="1841"/>
      <c r="F14" s="795"/>
      <c r="G14" s="91"/>
      <c r="H14" s="2"/>
      <c r="I14" s="243"/>
      <c r="J14" s="243"/>
      <c r="K14" s="282"/>
      <c r="L14" s="282"/>
      <c r="M14" s="243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</row>
    <row r="15" spans="1:102" ht="13.5" customHeight="1">
      <c r="A15" s="1141" t="s">
        <v>736</v>
      </c>
      <c r="B15" s="799"/>
      <c r="C15" s="766">
        <v>27.64</v>
      </c>
      <c r="D15" s="1842">
        <v>42.12</v>
      </c>
      <c r="E15" s="1849">
        <v>55.36</v>
      </c>
      <c r="F15" s="795">
        <v>51.42</v>
      </c>
      <c r="G15" s="91">
        <v>51.73</v>
      </c>
      <c r="H15" s="2"/>
      <c r="I15" s="243"/>
      <c r="J15" s="243"/>
      <c r="K15" s="282"/>
      <c r="L15" s="282"/>
      <c r="M15" s="243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</row>
    <row r="16" spans="1:102" ht="13.5" customHeight="1">
      <c r="A16" s="1135" t="s">
        <v>735</v>
      </c>
      <c r="B16" s="1136"/>
      <c r="C16" s="769"/>
      <c r="D16" s="1600"/>
      <c r="E16" s="1841"/>
      <c r="F16" s="795"/>
      <c r="G16" s="91"/>
      <c r="H16" s="2"/>
      <c r="I16" s="243"/>
      <c r="J16" s="243"/>
      <c r="K16" s="282"/>
      <c r="L16" s="282"/>
      <c r="M16" s="243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</row>
    <row r="17" spans="1:100" ht="13.5" customHeight="1">
      <c r="A17" s="1141" t="s">
        <v>734</v>
      </c>
      <c r="B17" s="799"/>
      <c r="C17" s="1850">
        <v>37.340000000000003</v>
      </c>
      <c r="D17" s="1842">
        <v>48.98</v>
      </c>
      <c r="E17" s="1848">
        <v>73.34</v>
      </c>
      <c r="F17" s="795">
        <v>61.04</v>
      </c>
      <c r="G17" s="91">
        <v>58.21</v>
      </c>
      <c r="H17" s="2"/>
      <c r="I17" s="243"/>
      <c r="J17" s="243"/>
      <c r="K17" s="282"/>
      <c r="L17" s="282"/>
      <c r="M17" s="243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</row>
    <row r="18" spans="1:100" ht="13.5" customHeight="1">
      <c r="A18" s="1135" t="s">
        <v>733</v>
      </c>
      <c r="B18" s="1136"/>
      <c r="C18" s="769"/>
      <c r="D18" s="1600"/>
      <c r="E18" s="1841"/>
      <c r="F18" s="795"/>
      <c r="G18" s="91"/>
      <c r="H18" s="2"/>
      <c r="I18" s="243"/>
      <c r="J18" s="243"/>
      <c r="K18" s="282"/>
      <c r="L18" s="282"/>
      <c r="M18" s="243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</row>
    <row r="19" spans="1:100" ht="13.5" customHeight="1">
      <c r="A19" s="1141" t="s">
        <v>732</v>
      </c>
      <c r="B19" s="799"/>
      <c r="C19" s="766">
        <v>29.15</v>
      </c>
      <c r="D19" s="1842">
        <v>34.299999999999997</v>
      </c>
      <c r="E19" s="1841">
        <v>52.67</v>
      </c>
      <c r="F19" s="795">
        <v>48.35</v>
      </c>
      <c r="G19" s="91">
        <v>51.29</v>
      </c>
      <c r="H19" s="2"/>
      <c r="I19" s="243"/>
      <c r="J19" s="243"/>
      <c r="K19" s="282"/>
      <c r="L19" s="282"/>
      <c r="M19" s="243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</row>
    <row r="20" spans="1:100" ht="13.5" customHeight="1">
      <c r="A20" s="1135" t="s">
        <v>731</v>
      </c>
      <c r="B20" s="1136"/>
      <c r="C20" s="769"/>
      <c r="D20" s="1600"/>
      <c r="E20" s="1841"/>
      <c r="F20" s="795"/>
      <c r="G20" s="91"/>
      <c r="H20" s="2"/>
      <c r="I20" s="243"/>
      <c r="J20" s="243"/>
      <c r="K20" s="282"/>
      <c r="L20" s="282"/>
      <c r="M20" s="243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</row>
    <row r="21" spans="1:100" ht="13.5" customHeight="1">
      <c r="A21" s="1141" t="s">
        <v>730</v>
      </c>
      <c r="B21" s="1136"/>
      <c r="C21" s="769">
        <v>35.119999999999997</v>
      </c>
      <c r="D21" s="1600">
        <v>58.98</v>
      </c>
      <c r="E21" s="795">
        <v>66.87</v>
      </c>
      <c r="F21" s="795">
        <v>56.58</v>
      </c>
      <c r="G21" s="91">
        <v>52.94</v>
      </c>
      <c r="H21" s="2"/>
      <c r="I21" s="243"/>
      <c r="J21" s="243"/>
      <c r="K21" s="282"/>
      <c r="L21" s="282"/>
      <c r="M21" s="243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</row>
    <row r="22" spans="1:100" ht="13.5" customHeight="1">
      <c r="A22" s="1135" t="s">
        <v>729</v>
      </c>
      <c r="B22" s="1136"/>
      <c r="C22" s="769"/>
      <c r="D22" s="1600"/>
      <c r="E22" s="795"/>
      <c r="F22" s="795"/>
      <c r="G22" s="91"/>
      <c r="H22" s="2"/>
      <c r="I22" s="243"/>
      <c r="J22" s="243"/>
      <c r="K22" s="282"/>
      <c r="L22" s="282"/>
      <c r="M22" s="243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</row>
    <row r="23" spans="1:100" ht="13.5" customHeight="1">
      <c r="A23" s="1141" t="s">
        <v>57</v>
      </c>
      <c r="B23" s="799"/>
      <c r="C23" s="766">
        <v>102.13</v>
      </c>
      <c r="D23" s="1842">
        <v>146.1</v>
      </c>
      <c r="E23" s="1600">
        <v>195.4</v>
      </c>
      <c r="F23" s="795">
        <v>159.66999999999999</v>
      </c>
      <c r="G23" s="91">
        <v>153.63</v>
      </c>
      <c r="H23" s="2"/>
      <c r="I23" s="243"/>
      <c r="J23" s="243"/>
      <c r="K23" s="282"/>
      <c r="L23" s="282"/>
      <c r="M23" s="243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</row>
    <row r="24" spans="1:100" ht="13.5" customHeight="1">
      <c r="A24" s="1135" t="s">
        <v>56</v>
      </c>
      <c r="B24" s="1136"/>
      <c r="C24" s="769"/>
      <c r="D24" s="1600"/>
      <c r="E24" s="1840"/>
      <c r="F24" s="795"/>
      <c r="G24" s="91"/>
      <c r="H24" s="2"/>
      <c r="I24" s="283"/>
      <c r="J24" s="243"/>
      <c r="K24" s="282"/>
      <c r="L24" s="282"/>
      <c r="M24" s="243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</row>
    <row r="25" spans="1:100" ht="13.5" customHeight="1">
      <c r="A25" s="1141" t="s">
        <v>55</v>
      </c>
      <c r="B25" s="799"/>
      <c r="C25" s="766">
        <v>70.12</v>
      </c>
      <c r="D25" s="1842">
        <v>45.23</v>
      </c>
      <c r="E25" s="1840">
        <v>59.46</v>
      </c>
      <c r="F25" s="1600">
        <v>47.8</v>
      </c>
      <c r="G25" s="224">
        <v>46.63</v>
      </c>
      <c r="H25" s="2"/>
      <c r="I25" s="243"/>
      <c r="J25" s="243"/>
      <c r="K25" s="282"/>
      <c r="L25" s="282"/>
      <c r="M25" s="243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</row>
    <row r="26" spans="1:100" ht="13.5" customHeight="1">
      <c r="A26" s="1135" t="s">
        <v>54</v>
      </c>
      <c r="B26" s="1136"/>
      <c r="C26" s="769"/>
      <c r="D26" s="1600"/>
      <c r="E26" s="1841"/>
      <c r="F26" s="795"/>
      <c r="G26" s="91"/>
      <c r="H26" s="2"/>
      <c r="I26" s="243"/>
      <c r="J26" s="243"/>
      <c r="K26" s="282"/>
      <c r="L26" s="282"/>
      <c r="M26" s="243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</row>
    <row r="27" spans="1:100" ht="13.5" customHeight="1">
      <c r="A27" s="1141" t="s">
        <v>728</v>
      </c>
      <c r="B27" s="799"/>
      <c r="C27" s="766">
        <v>38.67</v>
      </c>
      <c r="D27" s="1842">
        <v>63.83</v>
      </c>
      <c r="E27" s="1840">
        <v>73.55</v>
      </c>
      <c r="F27" s="795">
        <v>74.77</v>
      </c>
      <c r="G27" s="91">
        <v>80.78</v>
      </c>
      <c r="H27" s="2"/>
      <c r="I27" s="243"/>
      <c r="J27" s="243"/>
      <c r="K27" s="282"/>
      <c r="L27" s="282"/>
      <c r="M27" s="243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</row>
    <row r="28" spans="1:100" ht="13.5" customHeight="1">
      <c r="A28" s="1135" t="s">
        <v>727</v>
      </c>
      <c r="B28" s="1136"/>
      <c r="C28" s="769"/>
      <c r="D28" s="1600"/>
      <c r="E28" s="1841"/>
      <c r="F28" s="795"/>
      <c r="G28" s="91"/>
      <c r="H28" s="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</row>
    <row r="29" spans="1:100" ht="13.5" customHeight="1">
      <c r="A29" s="1141" t="s">
        <v>726</v>
      </c>
      <c r="B29" s="799"/>
      <c r="C29" s="1850">
        <v>176.11</v>
      </c>
      <c r="D29" s="1842">
        <v>311.27999999999997</v>
      </c>
      <c r="E29" s="1840">
        <v>336.01</v>
      </c>
      <c r="F29" s="795">
        <v>396.82</v>
      </c>
      <c r="G29" s="91">
        <v>452.76</v>
      </c>
      <c r="H29" s="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</row>
    <row r="30" spans="1:100" ht="13.5" customHeight="1">
      <c r="A30" s="1135" t="s">
        <v>725</v>
      </c>
      <c r="B30" s="1136"/>
      <c r="C30" s="769"/>
      <c r="D30" s="795"/>
      <c r="E30" s="1841"/>
      <c r="F30" s="795"/>
      <c r="G30" s="91"/>
      <c r="H30" s="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</row>
    <row r="31" spans="1:100" ht="13.5" customHeight="1">
      <c r="A31" s="92" t="s">
        <v>724</v>
      </c>
      <c r="B31" s="797"/>
      <c r="C31" s="769"/>
      <c r="D31" s="795"/>
      <c r="E31" s="1841"/>
      <c r="F31" s="795"/>
      <c r="G31" s="91"/>
      <c r="H31" s="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</row>
    <row r="32" spans="1:100" ht="13.5" customHeight="1">
      <c r="A32" s="120" t="s">
        <v>723</v>
      </c>
      <c r="B32" s="798"/>
      <c r="C32" s="769"/>
      <c r="D32" s="795"/>
      <c r="E32" s="1841"/>
      <c r="F32" s="795"/>
      <c r="G32" s="91"/>
      <c r="H32" s="2"/>
      <c r="I32" s="243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</row>
    <row r="33" spans="1:102" ht="13.5" customHeight="1">
      <c r="A33" s="1141" t="s">
        <v>722</v>
      </c>
      <c r="B33" s="799"/>
      <c r="C33" s="766">
        <v>67.45</v>
      </c>
      <c r="D33" s="1842">
        <v>75.989999999999995</v>
      </c>
      <c r="E33" s="1840">
        <v>103.27</v>
      </c>
      <c r="F33" s="795">
        <v>100.32</v>
      </c>
      <c r="G33" s="91">
        <v>98.58</v>
      </c>
      <c r="H33" s="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</row>
    <row r="34" spans="1:102" ht="13.5" customHeight="1">
      <c r="A34" s="1135" t="s">
        <v>721</v>
      </c>
      <c r="B34" s="1136"/>
      <c r="C34" s="769"/>
      <c r="D34" s="1600"/>
      <c r="E34" s="1841"/>
      <c r="F34" s="795"/>
      <c r="G34" s="91"/>
      <c r="H34" s="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</row>
    <row r="35" spans="1:102" ht="13.5" customHeight="1">
      <c r="A35" s="1141" t="s">
        <v>720</v>
      </c>
      <c r="B35" s="799"/>
      <c r="C35" s="1850">
        <v>162.87</v>
      </c>
      <c r="D35" s="1842">
        <v>147.1</v>
      </c>
      <c r="E35" s="1840">
        <v>161.84</v>
      </c>
      <c r="F35" s="795">
        <v>160.88999999999999</v>
      </c>
      <c r="G35" s="91">
        <v>163.03</v>
      </c>
      <c r="H35" s="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</row>
    <row r="36" spans="1:102" ht="13.5" customHeight="1">
      <c r="A36" s="1135" t="s">
        <v>719</v>
      </c>
      <c r="B36" s="1136"/>
      <c r="C36" s="769"/>
      <c r="D36" s="1600"/>
      <c r="E36" s="1841"/>
      <c r="F36" s="795"/>
      <c r="G36" s="91"/>
      <c r="H36" s="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</row>
    <row r="37" spans="1:102" ht="13.5" customHeight="1">
      <c r="A37" s="1141" t="s">
        <v>718</v>
      </c>
      <c r="B37" s="799"/>
      <c r="C37" s="766">
        <v>76.41</v>
      </c>
      <c r="D37" s="1842">
        <v>77.77</v>
      </c>
      <c r="E37" s="1840">
        <v>107.83</v>
      </c>
      <c r="F37" s="1600">
        <v>85.9</v>
      </c>
      <c r="G37" s="224">
        <v>93.54</v>
      </c>
      <c r="H37" s="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</row>
    <row r="38" spans="1:102" ht="13.5" customHeight="1">
      <c r="A38" s="1135" t="s">
        <v>717</v>
      </c>
      <c r="B38" s="1136"/>
      <c r="C38" s="769"/>
      <c r="D38" s="1600"/>
      <c r="E38" s="1841"/>
      <c r="F38" s="795"/>
      <c r="G38" s="91"/>
      <c r="H38" s="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</row>
    <row r="39" spans="1:102" ht="13.5" customHeight="1">
      <c r="A39" s="1141" t="s">
        <v>716</v>
      </c>
      <c r="B39" s="799"/>
      <c r="C39" s="766">
        <v>69.75</v>
      </c>
      <c r="D39" s="1842">
        <v>76.5</v>
      </c>
      <c r="E39" s="1840">
        <v>93.83</v>
      </c>
      <c r="F39" s="795">
        <v>87.46</v>
      </c>
      <c r="G39" s="224">
        <v>81.8</v>
      </c>
      <c r="H39" s="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</row>
    <row r="40" spans="1:102" ht="13.5" customHeight="1">
      <c r="A40" s="1135" t="s">
        <v>715</v>
      </c>
      <c r="B40" s="1136"/>
      <c r="C40" s="769"/>
      <c r="D40" s="1600"/>
      <c r="E40" s="1841"/>
      <c r="F40" s="795"/>
      <c r="G40" s="91"/>
      <c r="H40" s="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</row>
    <row r="41" spans="1:102" ht="13.5" customHeight="1">
      <c r="A41" s="1137" t="s">
        <v>3042</v>
      </c>
      <c r="B41" s="1138"/>
      <c r="C41" s="1850">
        <v>103.25</v>
      </c>
      <c r="D41" s="1842">
        <v>118.43</v>
      </c>
      <c r="E41" s="1840">
        <v>150.71</v>
      </c>
      <c r="F41" s="1600">
        <v>126</v>
      </c>
      <c r="G41" s="224">
        <v>123.06</v>
      </c>
      <c r="H41" s="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  <c r="CI41" s="92"/>
      <c r="CJ41" s="92"/>
      <c r="CK41" s="92"/>
      <c r="CL41" s="92"/>
      <c r="CM41" s="92"/>
      <c r="CN41" s="92"/>
      <c r="CO41" s="92"/>
      <c r="CP41" s="92"/>
      <c r="CQ41" s="92"/>
      <c r="CR41" s="92"/>
      <c r="CS41" s="92"/>
      <c r="CT41" s="92"/>
      <c r="CU41" s="92"/>
      <c r="CV41" s="92"/>
    </row>
    <row r="42" spans="1:102" ht="13.5" customHeight="1">
      <c r="A42" s="1131" t="s">
        <v>3043</v>
      </c>
      <c r="B42" s="1132"/>
      <c r="C42" s="769"/>
      <c r="D42" s="1600"/>
      <c r="E42" s="1841"/>
      <c r="F42" s="795"/>
      <c r="G42" s="91"/>
      <c r="H42" s="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  <c r="CV42" s="92"/>
    </row>
    <row r="43" spans="1:102" ht="13.5" customHeight="1">
      <c r="A43" s="1137" t="s">
        <v>3044</v>
      </c>
      <c r="B43" s="1138"/>
      <c r="C43" s="1850">
        <v>72.180000000000007</v>
      </c>
      <c r="D43" s="1842">
        <v>76.989999999999995</v>
      </c>
      <c r="E43" s="1840">
        <v>95.49</v>
      </c>
      <c r="F43" s="1600">
        <v>91.4</v>
      </c>
      <c r="G43" s="224">
        <v>80.89</v>
      </c>
      <c r="H43" s="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  <c r="CI43" s="92"/>
      <c r="CJ43" s="92"/>
      <c r="CK43" s="92"/>
      <c r="CL43" s="92"/>
      <c r="CM43" s="92"/>
      <c r="CN43" s="92"/>
      <c r="CO43" s="92"/>
      <c r="CP43" s="92"/>
      <c r="CQ43" s="92"/>
      <c r="CR43" s="92"/>
      <c r="CS43" s="92"/>
      <c r="CT43" s="92"/>
      <c r="CU43" s="92"/>
      <c r="CV43" s="92"/>
    </row>
    <row r="44" spans="1:102" ht="13.5" customHeight="1">
      <c r="A44" s="120" t="s">
        <v>3045</v>
      </c>
      <c r="B44" s="798"/>
      <c r="C44" s="769"/>
      <c r="D44" s="795"/>
      <c r="E44" s="795"/>
      <c r="F44" s="795"/>
      <c r="G44" s="92"/>
      <c r="H44" s="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2"/>
      <c r="CM44" s="92"/>
      <c r="CN44" s="92"/>
      <c r="CO44" s="92"/>
      <c r="CP44" s="92"/>
      <c r="CQ44" s="92"/>
      <c r="CR44" s="92"/>
      <c r="CS44" s="92"/>
      <c r="CT44" s="92"/>
      <c r="CU44" s="92"/>
      <c r="CV44" s="92"/>
    </row>
    <row r="45" spans="1:102" ht="6" customHeight="1">
      <c r="A45" s="120"/>
      <c r="B45" s="120"/>
      <c r="C45" s="92"/>
      <c r="D45" s="92"/>
      <c r="E45" s="92"/>
      <c r="F45" s="92"/>
      <c r="G45" s="92"/>
      <c r="H45" s="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  <c r="CI45" s="92"/>
      <c r="CJ45" s="92"/>
      <c r="CK45" s="92"/>
      <c r="CL45" s="92"/>
      <c r="CM45" s="92"/>
      <c r="CN45" s="92"/>
      <c r="CO45" s="92"/>
      <c r="CP45" s="92"/>
      <c r="CQ45" s="92"/>
      <c r="CR45" s="92"/>
      <c r="CS45" s="92"/>
      <c r="CT45" s="92"/>
      <c r="CU45" s="92"/>
      <c r="CV45" s="92"/>
      <c r="CW45" s="92"/>
      <c r="CX45" s="92"/>
    </row>
    <row r="46" spans="1:102" s="93" customFormat="1" ht="13.5" customHeight="1">
      <c r="A46" s="120" t="s">
        <v>3046</v>
      </c>
      <c r="B46" s="120"/>
      <c r="C46" s="92"/>
      <c r="D46" s="92"/>
      <c r="E46" s="92"/>
      <c r="F46" s="92"/>
      <c r="G46" s="92"/>
      <c r="H46" s="2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Q46" s="94"/>
      <c r="CR46" s="94"/>
      <c r="CS46" s="94"/>
      <c r="CT46" s="94"/>
      <c r="CU46" s="94"/>
      <c r="CV46" s="94"/>
      <c r="CW46" s="94"/>
      <c r="CX46" s="94"/>
    </row>
    <row r="47" spans="1:102" s="93" customFormat="1" ht="13.5" customHeight="1">
      <c r="A47" s="120" t="s">
        <v>745</v>
      </c>
      <c r="B47" s="120"/>
      <c r="C47" s="92"/>
      <c r="D47" s="92"/>
      <c r="E47" s="92"/>
      <c r="F47" s="92"/>
      <c r="G47" s="92"/>
      <c r="H47" s="2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</row>
    <row r="48" spans="1:102" ht="18.75" customHeight="1">
      <c r="A48" s="532" t="s">
        <v>3047</v>
      </c>
      <c r="B48" s="532"/>
      <c r="C48" s="532"/>
      <c r="D48" s="532"/>
      <c r="E48" s="532"/>
      <c r="F48" s="532"/>
      <c r="G48" s="532"/>
      <c r="H48" s="58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92"/>
      <c r="CJ48" s="92"/>
      <c r="CK48" s="92"/>
      <c r="CL48" s="92"/>
      <c r="CM48" s="92"/>
      <c r="CN48" s="92"/>
      <c r="CO48" s="92"/>
      <c r="CP48" s="92"/>
      <c r="CQ48" s="92"/>
      <c r="CR48" s="92"/>
      <c r="CS48" s="92"/>
      <c r="CT48" s="92"/>
      <c r="CU48" s="92"/>
      <c r="CV48" s="92"/>
      <c r="CW48" s="92"/>
      <c r="CX48" s="92"/>
    </row>
    <row r="49" spans="1:102" ht="13.5" customHeight="1">
      <c r="A49" s="1469" t="s">
        <v>744</v>
      </c>
      <c r="B49" s="1469"/>
      <c r="C49" s="532"/>
      <c r="D49" s="532"/>
      <c r="E49" s="532"/>
      <c r="F49" s="532"/>
      <c r="G49" s="532"/>
      <c r="H49" s="58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92"/>
      <c r="CJ49" s="92"/>
      <c r="CK49" s="92"/>
      <c r="CL49" s="92"/>
      <c r="CM49" s="92"/>
      <c r="CN49" s="92"/>
      <c r="CO49" s="92"/>
      <c r="CP49" s="92"/>
      <c r="CQ49" s="92"/>
      <c r="CR49" s="92"/>
      <c r="CS49" s="92"/>
      <c r="CT49" s="92"/>
      <c r="CU49" s="92"/>
      <c r="CV49" s="92"/>
      <c r="CW49" s="92"/>
      <c r="CX49" s="92"/>
    </row>
    <row r="50" spans="1:102" ht="13.5" customHeight="1">
      <c r="A50" s="1469" t="s">
        <v>743</v>
      </c>
      <c r="B50" s="1469"/>
      <c r="C50" s="532"/>
      <c r="D50" s="532"/>
      <c r="E50" s="532"/>
      <c r="F50" s="532"/>
      <c r="G50" s="532"/>
      <c r="H50" s="58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92"/>
      <c r="CP50" s="92"/>
      <c r="CQ50" s="92"/>
      <c r="CR50" s="92"/>
      <c r="CS50" s="92"/>
      <c r="CT50" s="92"/>
      <c r="CU50" s="92"/>
      <c r="CV50" s="92"/>
      <c r="CW50" s="92"/>
      <c r="CX50" s="92"/>
    </row>
    <row r="51" spans="1:102" ht="13.5" customHeight="1">
      <c r="A51" s="1851" t="s">
        <v>742</v>
      </c>
      <c r="B51" s="1851"/>
      <c r="C51" s="532"/>
      <c r="D51" s="532"/>
      <c r="E51" s="532"/>
      <c r="F51" s="532"/>
      <c r="G51" s="532"/>
      <c r="H51" s="58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  <c r="CN51" s="92"/>
      <c r="CO51" s="92"/>
      <c r="CP51" s="92"/>
      <c r="CQ51" s="92"/>
      <c r="CR51" s="92"/>
      <c r="CS51" s="92"/>
      <c r="CT51" s="92"/>
      <c r="CU51" s="92"/>
      <c r="CV51" s="92"/>
      <c r="CW51" s="92"/>
      <c r="CX51" s="92"/>
    </row>
    <row r="52" spans="1:102" ht="14.25" customHeight="1" thickBot="1">
      <c r="A52" s="1851" t="s">
        <v>741</v>
      </c>
      <c r="B52" s="1851"/>
      <c r="C52" s="532"/>
      <c r="D52" s="532"/>
      <c r="E52" s="532"/>
      <c r="F52" s="532"/>
      <c r="G52" s="532"/>
      <c r="H52" s="58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92"/>
      <c r="CP52" s="92"/>
      <c r="CQ52" s="92"/>
      <c r="CR52" s="92"/>
      <c r="CS52" s="92"/>
      <c r="CT52" s="92"/>
      <c r="CU52" s="92"/>
      <c r="CV52" s="92"/>
      <c r="CW52" s="92"/>
      <c r="CX52" s="92"/>
    </row>
    <row r="53" spans="1:102" ht="32.450000000000003" customHeight="1" thickBot="1">
      <c r="A53" s="1391" t="s">
        <v>3041</v>
      </c>
      <c r="B53" s="1392"/>
      <c r="C53" s="1414">
        <v>2005</v>
      </c>
      <c r="D53" s="1123">
        <v>2010</v>
      </c>
      <c r="E53" s="1420">
        <v>2013</v>
      </c>
      <c r="F53" s="1847">
        <v>2015</v>
      </c>
      <c r="G53" s="1414">
        <v>2016</v>
      </c>
      <c r="H53" s="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  <c r="CI53" s="92"/>
      <c r="CJ53" s="92"/>
      <c r="CK53" s="92"/>
      <c r="CL53" s="92"/>
      <c r="CM53" s="92"/>
      <c r="CN53" s="92"/>
      <c r="CO53" s="92"/>
      <c r="CP53" s="92"/>
      <c r="CQ53" s="92"/>
      <c r="CR53" s="92"/>
      <c r="CS53" s="92"/>
      <c r="CT53" s="92"/>
      <c r="CU53" s="92"/>
      <c r="CV53" s="92"/>
    </row>
    <row r="54" spans="1:102" ht="13.5" customHeight="1">
      <c r="A54" s="120"/>
      <c r="B54" s="120"/>
      <c r="C54" s="92"/>
      <c r="D54" s="92"/>
      <c r="E54" s="92"/>
      <c r="F54" s="92"/>
      <c r="G54" s="92"/>
      <c r="H54" s="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  <c r="CI54" s="92"/>
      <c r="CJ54" s="92"/>
      <c r="CK54" s="92"/>
      <c r="CL54" s="92"/>
      <c r="CM54" s="92"/>
      <c r="CN54" s="92"/>
      <c r="CO54" s="92"/>
      <c r="CP54" s="92"/>
      <c r="CQ54" s="92"/>
      <c r="CR54" s="92"/>
      <c r="CS54" s="92"/>
      <c r="CT54" s="92"/>
      <c r="CU54" s="92"/>
      <c r="CV54" s="92"/>
      <c r="CW54" s="92"/>
      <c r="CX54" s="92"/>
    </row>
    <row r="55" spans="1:102" ht="13.5" customHeight="1">
      <c r="A55" s="811" t="s">
        <v>740</v>
      </c>
      <c r="B55" s="811"/>
      <c r="C55" s="789"/>
      <c r="D55" s="789"/>
      <c r="E55" s="789"/>
      <c r="F55" s="789"/>
      <c r="G55" s="789"/>
      <c r="H55" s="3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2"/>
      <c r="CO55" s="92"/>
      <c r="CP55" s="92"/>
      <c r="CQ55" s="92"/>
      <c r="CR55" s="92"/>
      <c r="CS55" s="92"/>
      <c r="CT55" s="92"/>
      <c r="CU55" s="92"/>
      <c r="CV55" s="92"/>
      <c r="CW55" s="92"/>
      <c r="CX55" s="92"/>
    </row>
    <row r="56" spans="1:102" ht="13.5" customHeight="1">
      <c r="A56" s="2117" t="s">
        <v>739</v>
      </c>
      <c r="B56" s="2117"/>
      <c r="C56" s="2113"/>
      <c r="D56" s="2113"/>
      <c r="E56" s="2113"/>
      <c r="F56" s="2113"/>
      <c r="G56" s="2113"/>
      <c r="H56" s="2311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2"/>
      <c r="CO56" s="92"/>
      <c r="CP56" s="92"/>
      <c r="CQ56" s="92"/>
      <c r="CR56" s="92"/>
      <c r="CS56" s="92"/>
      <c r="CT56" s="92"/>
      <c r="CU56" s="92"/>
      <c r="CV56" s="92"/>
      <c r="CW56" s="92"/>
      <c r="CX56" s="92"/>
    </row>
    <row r="57" spans="1:102" ht="13.5" customHeight="1">
      <c r="A57" s="770"/>
      <c r="B57" s="770"/>
      <c r="C57" s="1562"/>
      <c r="D57" s="1562"/>
      <c r="E57" s="1562"/>
      <c r="F57" s="1562"/>
      <c r="G57" s="1562"/>
      <c r="H57" s="47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2"/>
      <c r="CO57" s="92"/>
      <c r="CP57" s="92"/>
      <c r="CQ57" s="92"/>
      <c r="CR57" s="92"/>
      <c r="CS57" s="92"/>
      <c r="CT57" s="92"/>
      <c r="CU57" s="92"/>
      <c r="CV57" s="92"/>
      <c r="CW57" s="92"/>
      <c r="CX57" s="92"/>
    </row>
    <row r="58" spans="1:102" ht="13.5" customHeight="1">
      <c r="A58" s="92" t="s">
        <v>738</v>
      </c>
      <c r="B58" s="797"/>
      <c r="C58" s="92"/>
      <c r="D58" s="795"/>
      <c r="E58" s="795"/>
      <c r="F58" s="795"/>
      <c r="G58" s="91"/>
      <c r="H58" s="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2"/>
      <c r="CO58" s="92"/>
      <c r="CP58" s="92"/>
      <c r="CQ58" s="92"/>
      <c r="CR58" s="92"/>
      <c r="CS58" s="92"/>
      <c r="CT58" s="92"/>
      <c r="CU58" s="92"/>
      <c r="CV58" s="92"/>
    </row>
    <row r="59" spans="1:102" ht="13.5" customHeight="1">
      <c r="A59" s="120" t="s">
        <v>737</v>
      </c>
      <c r="B59" s="798"/>
      <c r="C59" s="769"/>
      <c r="D59" s="795"/>
      <c r="E59" s="795"/>
      <c r="F59" s="795"/>
      <c r="G59" s="91"/>
      <c r="H59" s="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2"/>
      <c r="CO59" s="92"/>
      <c r="CP59" s="92"/>
      <c r="CQ59" s="92"/>
      <c r="CR59" s="92"/>
      <c r="CS59" s="92"/>
      <c r="CT59" s="92"/>
      <c r="CU59" s="92"/>
      <c r="CV59" s="92"/>
    </row>
    <row r="60" spans="1:102" ht="13.5" customHeight="1">
      <c r="A60" s="1141" t="s">
        <v>736</v>
      </c>
      <c r="B60" s="799"/>
      <c r="C60" s="1850">
        <v>0.75</v>
      </c>
      <c r="D60" s="1842">
        <v>0.7</v>
      </c>
      <c r="E60" s="1840">
        <v>0.69</v>
      </c>
      <c r="F60" s="795">
        <v>0.77</v>
      </c>
      <c r="G60" s="91">
        <v>0.83</v>
      </c>
      <c r="H60" s="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2"/>
      <c r="CO60" s="92"/>
      <c r="CP60" s="92"/>
      <c r="CQ60" s="92"/>
      <c r="CR60" s="92"/>
      <c r="CS60" s="92"/>
      <c r="CT60" s="92"/>
      <c r="CU60" s="92"/>
      <c r="CV60" s="92"/>
    </row>
    <row r="61" spans="1:102" ht="13.5" customHeight="1">
      <c r="A61" s="1135" t="s">
        <v>735</v>
      </c>
      <c r="B61" s="1136"/>
      <c r="C61" s="769"/>
      <c r="D61" s="1600"/>
      <c r="E61" s="1841"/>
      <c r="F61" s="795"/>
      <c r="G61" s="91"/>
      <c r="H61" s="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  <c r="CC61" s="92"/>
      <c r="CD61" s="92"/>
      <c r="CE61" s="92"/>
      <c r="CF61" s="92"/>
      <c r="CG61" s="92"/>
      <c r="CH61" s="92"/>
      <c r="CI61" s="92"/>
      <c r="CJ61" s="92"/>
      <c r="CK61" s="92"/>
      <c r="CL61" s="92"/>
      <c r="CM61" s="92"/>
      <c r="CN61" s="92"/>
      <c r="CO61" s="92"/>
      <c r="CP61" s="92"/>
      <c r="CQ61" s="92"/>
      <c r="CR61" s="92"/>
      <c r="CS61" s="92"/>
      <c r="CT61" s="92"/>
      <c r="CU61" s="92"/>
      <c r="CV61" s="92"/>
    </row>
    <row r="62" spans="1:102" ht="13.5" customHeight="1">
      <c r="A62" s="1141" t="s">
        <v>734</v>
      </c>
      <c r="B62" s="799"/>
      <c r="C62" s="1850">
        <v>1.02</v>
      </c>
      <c r="D62" s="1842">
        <v>0.82</v>
      </c>
      <c r="E62" s="1840">
        <v>0.92</v>
      </c>
      <c r="F62" s="795">
        <v>0.91</v>
      </c>
      <c r="G62" s="91">
        <v>0.94</v>
      </c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2"/>
      <c r="CO62" s="92"/>
      <c r="CP62" s="92"/>
      <c r="CQ62" s="92"/>
      <c r="CR62" s="92"/>
      <c r="CS62" s="92"/>
      <c r="CT62" s="92"/>
      <c r="CU62" s="92"/>
      <c r="CV62" s="92"/>
    </row>
    <row r="63" spans="1:102" ht="13.5" customHeight="1">
      <c r="A63" s="1135" t="s">
        <v>733</v>
      </c>
      <c r="B63" s="1136"/>
      <c r="C63" s="769"/>
      <c r="D63" s="1600"/>
      <c r="E63" s="1841"/>
      <c r="F63" s="795"/>
      <c r="G63" s="91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2"/>
      <c r="CO63" s="92"/>
      <c r="CP63" s="92"/>
      <c r="CQ63" s="92"/>
      <c r="CR63" s="92"/>
      <c r="CS63" s="92"/>
      <c r="CT63" s="92"/>
      <c r="CU63" s="92"/>
      <c r="CV63" s="92"/>
    </row>
    <row r="64" spans="1:102" ht="13.5" customHeight="1">
      <c r="A64" s="1141" t="s">
        <v>732</v>
      </c>
      <c r="B64" s="799"/>
      <c r="C64" s="1850">
        <v>0.79</v>
      </c>
      <c r="D64" s="1842">
        <v>0.56999999999999995</v>
      </c>
      <c r="E64" s="1840">
        <v>0.66</v>
      </c>
      <c r="F64" s="795">
        <v>0.72</v>
      </c>
      <c r="G64" s="91">
        <v>0.83</v>
      </c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2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2"/>
      <c r="CO64" s="92"/>
      <c r="CP64" s="92"/>
      <c r="CQ64" s="92"/>
      <c r="CR64" s="92"/>
      <c r="CS64" s="92"/>
      <c r="CT64" s="92"/>
      <c r="CU64" s="92"/>
      <c r="CV64" s="92"/>
    </row>
    <row r="65" spans="1:100" ht="13.5" customHeight="1">
      <c r="A65" s="1135" t="s">
        <v>731</v>
      </c>
      <c r="B65" s="1136"/>
      <c r="C65" s="769"/>
      <c r="D65" s="1600"/>
      <c r="E65" s="795"/>
      <c r="F65" s="795"/>
      <c r="G65" s="91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2"/>
      <c r="BS65" s="92"/>
      <c r="BT65" s="92"/>
      <c r="BU65" s="92"/>
      <c r="BV65" s="92"/>
      <c r="BW65" s="92"/>
      <c r="BX65" s="92"/>
      <c r="BY65" s="92"/>
      <c r="BZ65" s="92"/>
      <c r="CA65" s="92"/>
      <c r="CB65" s="92"/>
      <c r="CC65" s="92"/>
      <c r="CD65" s="92"/>
      <c r="CE65" s="92"/>
      <c r="CF65" s="92"/>
      <c r="CG65" s="92"/>
      <c r="CH65" s="92"/>
      <c r="CI65" s="92"/>
      <c r="CJ65" s="92"/>
      <c r="CK65" s="92"/>
      <c r="CL65" s="92"/>
      <c r="CM65" s="92"/>
      <c r="CN65" s="92"/>
      <c r="CO65" s="92"/>
      <c r="CP65" s="92"/>
      <c r="CQ65" s="92"/>
      <c r="CR65" s="92"/>
      <c r="CS65" s="92"/>
      <c r="CT65" s="92"/>
      <c r="CU65" s="92"/>
      <c r="CV65" s="92"/>
    </row>
    <row r="66" spans="1:100" ht="13.5" customHeight="1">
      <c r="A66" s="1141" t="s">
        <v>730</v>
      </c>
      <c r="B66" s="799"/>
      <c r="C66" s="224">
        <v>0.96</v>
      </c>
      <c r="D66" s="1852">
        <v>0.99</v>
      </c>
      <c r="E66" s="1600">
        <v>0.84</v>
      </c>
      <c r="F66" s="795">
        <v>0.85</v>
      </c>
      <c r="G66" s="91">
        <v>0.85</v>
      </c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2"/>
      <c r="CA66" s="92"/>
      <c r="CB66" s="92"/>
      <c r="CC66" s="92"/>
      <c r="CD66" s="92"/>
      <c r="CE66" s="92"/>
      <c r="CF66" s="92"/>
      <c r="CG66" s="92"/>
      <c r="CH66" s="92"/>
      <c r="CI66" s="92"/>
      <c r="CJ66" s="92"/>
      <c r="CK66" s="92"/>
      <c r="CL66" s="92"/>
      <c r="CM66" s="92"/>
      <c r="CN66" s="92"/>
      <c r="CO66" s="92"/>
      <c r="CP66" s="92"/>
      <c r="CQ66" s="92"/>
      <c r="CR66" s="92"/>
      <c r="CS66" s="92"/>
      <c r="CT66" s="92"/>
      <c r="CU66" s="92"/>
      <c r="CV66" s="92"/>
    </row>
    <row r="67" spans="1:100" ht="13.5" customHeight="1">
      <c r="A67" s="1135" t="s">
        <v>729</v>
      </c>
      <c r="B67" s="799"/>
      <c r="C67" s="1850"/>
      <c r="D67" s="1842"/>
      <c r="E67" s="1600"/>
      <c r="F67" s="795"/>
      <c r="G67" s="91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BM67" s="92"/>
      <c r="BN67" s="92"/>
      <c r="BO67" s="92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2"/>
      <c r="CA67" s="92"/>
      <c r="CB67" s="92"/>
      <c r="CC67" s="92"/>
      <c r="CD67" s="92"/>
      <c r="CE67" s="92"/>
      <c r="CF67" s="92"/>
      <c r="CG67" s="92"/>
      <c r="CH67" s="92"/>
      <c r="CI67" s="92"/>
      <c r="CJ67" s="92"/>
      <c r="CK67" s="92"/>
      <c r="CL67" s="92"/>
      <c r="CM67" s="92"/>
      <c r="CN67" s="92"/>
      <c r="CO67" s="92"/>
      <c r="CP67" s="92"/>
      <c r="CQ67" s="92"/>
      <c r="CR67" s="92"/>
      <c r="CS67" s="92"/>
      <c r="CT67" s="92"/>
      <c r="CU67" s="92"/>
      <c r="CV67" s="92"/>
    </row>
    <row r="68" spans="1:100" ht="13.5" customHeight="1">
      <c r="A68" s="1141" t="s">
        <v>57</v>
      </c>
      <c r="B68" s="799"/>
      <c r="C68" s="1850">
        <v>2.78</v>
      </c>
      <c r="D68" s="1842">
        <v>2.44</v>
      </c>
      <c r="E68" s="1840">
        <v>2.4500000000000002</v>
      </c>
      <c r="F68" s="795">
        <v>2.39</v>
      </c>
      <c r="G68" s="91">
        <v>2.48</v>
      </c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92"/>
      <c r="CC68" s="92"/>
      <c r="CD68" s="92"/>
      <c r="CE68" s="92"/>
      <c r="CF68" s="92"/>
      <c r="CG68" s="92"/>
      <c r="CH68" s="92"/>
      <c r="CI68" s="92"/>
      <c r="CJ68" s="92"/>
      <c r="CK68" s="92"/>
      <c r="CL68" s="92"/>
      <c r="CM68" s="92"/>
      <c r="CN68" s="92"/>
      <c r="CO68" s="92"/>
      <c r="CP68" s="92"/>
      <c r="CQ68" s="92"/>
      <c r="CR68" s="92"/>
      <c r="CS68" s="92"/>
      <c r="CT68" s="92"/>
      <c r="CU68" s="92"/>
      <c r="CV68" s="92"/>
    </row>
    <row r="69" spans="1:100" ht="13.5" customHeight="1">
      <c r="A69" s="1135" t="s">
        <v>56</v>
      </c>
      <c r="B69" s="1136"/>
      <c r="C69" s="769"/>
      <c r="D69" s="1600"/>
      <c r="E69" s="1841"/>
      <c r="F69" s="795"/>
      <c r="G69" s="91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92"/>
      <c r="CA69" s="92"/>
      <c r="CB69" s="92"/>
      <c r="CC69" s="92"/>
      <c r="CD69" s="92"/>
      <c r="CE69" s="92"/>
      <c r="CF69" s="92"/>
      <c r="CG69" s="92"/>
      <c r="CH69" s="92"/>
      <c r="CI69" s="92"/>
      <c r="CJ69" s="92"/>
      <c r="CK69" s="92"/>
      <c r="CL69" s="92"/>
      <c r="CM69" s="92"/>
      <c r="CN69" s="92"/>
      <c r="CO69" s="92"/>
      <c r="CP69" s="92"/>
      <c r="CQ69" s="92"/>
      <c r="CR69" s="92"/>
      <c r="CS69" s="92"/>
      <c r="CT69" s="92"/>
      <c r="CU69" s="92"/>
      <c r="CV69" s="92"/>
    </row>
    <row r="70" spans="1:100" ht="13.5" customHeight="1">
      <c r="A70" s="1141" t="s">
        <v>55</v>
      </c>
      <c r="B70" s="799"/>
      <c r="C70" s="1850">
        <v>1.91</v>
      </c>
      <c r="D70" s="1842">
        <v>0.76</v>
      </c>
      <c r="E70" s="1840">
        <v>0.75</v>
      </c>
      <c r="F70" s="795">
        <v>0.72</v>
      </c>
      <c r="G70" s="91">
        <v>0.75</v>
      </c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  <c r="CC70" s="92"/>
      <c r="CD70" s="92"/>
      <c r="CE70" s="92"/>
      <c r="CF70" s="92"/>
      <c r="CG70" s="92"/>
      <c r="CH70" s="92"/>
      <c r="CI70" s="92"/>
      <c r="CJ70" s="92"/>
      <c r="CK70" s="92"/>
      <c r="CL70" s="92"/>
      <c r="CM70" s="92"/>
      <c r="CN70" s="92"/>
      <c r="CO70" s="92"/>
      <c r="CP70" s="92"/>
      <c r="CQ70" s="92"/>
      <c r="CR70" s="92"/>
      <c r="CS70" s="92"/>
      <c r="CT70" s="92"/>
      <c r="CU70" s="92"/>
      <c r="CV70" s="92"/>
    </row>
    <row r="71" spans="1:100" ht="13.5" customHeight="1">
      <c r="A71" s="1135" t="s">
        <v>54</v>
      </c>
      <c r="B71" s="1136"/>
      <c r="C71" s="769"/>
      <c r="D71" s="1600"/>
      <c r="E71" s="1841"/>
      <c r="F71" s="795"/>
      <c r="G71" s="91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  <c r="CB71" s="92"/>
      <c r="CC71" s="92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92"/>
      <c r="CO71" s="92"/>
      <c r="CP71" s="92"/>
      <c r="CQ71" s="92"/>
      <c r="CR71" s="92"/>
      <c r="CS71" s="92"/>
      <c r="CT71" s="92"/>
      <c r="CU71" s="92"/>
      <c r="CV71" s="92"/>
    </row>
    <row r="72" spans="1:100" ht="13.5" customHeight="1">
      <c r="A72" s="1141" t="s">
        <v>728</v>
      </c>
      <c r="B72" s="799"/>
      <c r="C72" s="1850">
        <v>1.05</v>
      </c>
      <c r="D72" s="1842">
        <v>1.07</v>
      </c>
      <c r="E72" s="1840">
        <v>0.92</v>
      </c>
      <c r="F72" s="795">
        <v>1.1200000000000001</v>
      </c>
      <c r="G72" s="224">
        <v>1.3</v>
      </c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  <c r="CD72" s="92"/>
      <c r="CE72" s="92"/>
      <c r="CF72" s="92"/>
      <c r="CG72" s="92"/>
      <c r="CH72" s="92"/>
      <c r="CI72" s="92"/>
      <c r="CJ72" s="92"/>
      <c r="CK72" s="92"/>
      <c r="CL72" s="92"/>
      <c r="CM72" s="92"/>
      <c r="CN72" s="92"/>
      <c r="CO72" s="92"/>
      <c r="CP72" s="92"/>
      <c r="CQ72" s="92"/>
      <c r="CR72" s="92"/>
      <c r="CS72" s="92"/>
      <c r="CT72" s="92"/>
      <c r="CU72" s="92"/>
      <c r="CV72" s="92"/>
    </row>
    <row r="73" spans="1:100" ht="13.5" customHeight="1">
      <c r="A73" s="1135" t="s">
        <v>727</v>
      </c>
      <c r="B73" s="1136"/>
      <c r="C73" s="769"/>
      <c r="D73" s="1600"/>
      <c r="E73" s="1841"/>
      <c r="F73" s="795"/>
      <c r="G73" s="224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  <c r="CC73" s="92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92"/>
      <c r="CO73" s="92"/>
      <c r="CP73" s="92"/>
      <c r="CQ73" s="92"/>
      <c r="CR73" s="92"/>
      <c r="CS73" s="92"/>
      <c r="CT73" s="92"/>
      <c r="CU73" s="92"/>
      <c r="CV73" s="92"/>
    </row>
    <row r="74" spans="1:100" ht="13.5" customHeight="1">
      <c r="A74" s="1141" t="s">
        <v>726</v>
      </c>
      <c r="B74" s="799"/>
      <c r="C74" s="1850">
        <v>4.8</v>
      </c>
      <c r="D74" s="1842">
        <v>5.2</v>
      </c>
      <c r="E74" s="1840">
        <v>4.22</v>
      </c>
      <c r="F74" s="795">
        <v>5.94</v>
      </c>
      <c r="G74" s="224">
        <v>7.3</v>
      </c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92"/>
      <c r="CO74" s="92"/>
      <c r="CP74" s="92"/>
      <c r="CQ74" s="92"/>
      <c r="CR74" s="92"/>
      <c r="CS74" s="92"/>
      <c r="CT74" s="92"/>
      <c r="CU74" s="92"/>
      <c r="CV74" s="92"/>
    </row>
    <row r="75" spans="1:100" ht="13.5" customHeight="1">
      <c r="A75" s="1135" t="s">
        <v>725</v>
      </c>
      <c r="B75" s="1136"/>
      <c r="C75" s="1853"/>
      <c r="D75" s="795"/>
      <c r="E75" s="1841"/>
      <c r="F75" s="795"/>
      <c r="G75" s="91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92"/>
      <c r="CO75" s="92"/>
      <c r="CP75" s="92"/>
      <c r="CQ75" s="92"/>
      <c r="CR75" s="92"/>
      <c r="CS75" s="92"/>
      <c r="CT75" s="92"/>
      <c r="CU75" s="92"/>
      <c r="CV75" s="92"/>
    </row>
    <row r="76" spans="1:100" ht="13.5" customHeight="1">
      <c r="A76" s="92" t="s">
        <v>724</v>
      </c>
      <c r="B76" s="797"/>
      <c r="C76" s="1853"/>
      <c r="D76" s="795"/>
      <c r="E76" s="1841"/>
      <c r="F76" s="795"/>
      <c r="G76" s="91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2"/>
      <c r="CO76" s="92"/>
      <c r="CP76" s="92"/>
      <c r="CQ76" s="92"/>
      <c r="CR76" s="92"/>
      <c r="CS76" s="92"/>
      <c r="CT76" s="92"/>
      <c r="CU76" s="92"/>
      <c r="CV76" s="92"/>
    </row>
    <row r="77" spans="1:100" ht="13.5" customHeight="1">
      <c r="A77" s="120" t="s">
        <v>723</v>
      </c>
      <c r="B77" s="798"/>
      <c r="C77" s="1853"/>
      <c r="D77" s="795"/>
      <c r="E77" s="1841"/>
      <c r="F77" s="795"/>
      <c r="G77" s="91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92"/>
      <c r="CO77" s="92"/>
      <c r="CP77" s="92"/>
      <c r="CQ77" s="92"/>
      <c r="CR77" s="92"/>
      <c r="CS77" s="92"/>
      <c r="CT77" s="92"/>
      <c r="CU77" s="92"/>
      <c r="CV77" s="92"/>
    </row>
    <row r="78" spans="1:100" ht="13.5" customHeight="1">
      <c r="A78" s="1141" t="s">
        <v>722</v>
      </c>
      <c r="B78" s="799"/>
      <c r="C78" s="1850">
        <v>1.84</v>
      </c>
      <c r="D78" s="1842">
        <v>1.27</v>
      </c>
      <c r="E78" s="1840">
        <v>1.3</v>
      </c>
      <c r="F78" s="604">
        <v>1.5</v>
      </c>
      <c r="G78" s="1854">
        <v>1.59</v>
      </c>
      <c r="H78" s="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  <c r="CD78" s="92"/>
      <c r="CE78" s="92"/>
      <c r="CF78" s="92"/>
      <c r="CG78" s="92"/>
      <c r="CH78" s="92"/>
      <c r="CI78" s="92"/>
      <c r="CJ78" s="92"/>
      <c r="CK78" s="92"/>
      <c r="CL78" s="92"/>
      <c r="CM78" s="92"/>
      <c r="CN78" s="92"/>
      <c r="CO78" s="92"/>
      <c r="CP78" s="92"/>
      <c r="CQ78" s="92"/>
      <c r="CR78" s="92"/>
      <c r="CS78" s="92"/>
      <c r="CT78" s="92"/>
      <c r="CU78" s="92"/>
      <c r="CV78" s="92"/>
    </row>
    <row r="79" spans="1:100" ht="13.5" customHeight="1">
      <c r="A79" s="1135" t="s">
        <v>721</v>
      </c>
      <c r="B79" s="1136"/>
      <c r="C79" s="769"/>
      <c r="D79" s="1600"/>
      <c r="E79" s="1841"/>
      <c r="F79" s="795"/>
      <c r="G79" s="91"/>
      <c r="H79" s="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92"/>
      <c r="CC79" s="92"/>
      <c r="CD79" s="92"/>
      <c r="CE79" s="92"/>
      <c r="CF79" s="92"/>
      <c r="CG79" s="92"/>
      <c r="CH79" s="92"/>
      <c r="CI79" s="92"/>
      <c r="CJ79" s="92"/>
      <c r="CK79" s="92"/>
      <c r="CL79" s="92"/>
      <c r="CM79" s="92"/>
      <c r="CN79" s="92"/>
      <c r="CO79" s="92"/>
      <c r="CP79" s="92"/>
      <c r="CQ79" s="92"/>
      <c r="CR79" s="92"/>
      <c r="CS79" s="92"/>
      <c r="CT79" s="92"/>
      <c r="CU79" s="92"/>
      <c r="CV79" s="92"/>
    </row>
    <row r="80" spans="1:100" ht="13.5" customHeight="1">
      <c r="A80" s="1141" t="s">
        <v>720</v>
      </c>
      <c r="B80" s="799"/>
      <c r="C80" s="1850">
        <v>4.4400000000000004</v>
      </c>
      <c r="D80" s="1842">
        <v>2.46</v>
      </c>
      <c r="E80" s="1840">
        <v>2.0299999999999998</v>
      </c>
      <c r="F80" s="795">
        <v>2.41</v>
      </c>
      <c r="G80" s="91">
        <v>2.63</v>
      </c>
      <c r="H80" s="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92"/>
      <c r="CC80" s="92"/>
      <c r="CD80" s="92"/>
      <c r="CE80" s="92"/>
      <c r="CF80" s="92"/>
      <c r="CG80" s="92"/>
      <c r="CH80" s="92"/>
      <c r="CI80" s="92"/>
      <c r="CJ80" s="92"/>
      <c r="CK80" s="92"/>
      <c r="CL80" s="92"/>
      <c r="CM80" s="92"/>
      <c r="CN80" s="92"/>
      <c r="CO80" s="92"/>
      <c r="CP80" s="92"/>
      <c r="CQ80" s="92"/>
      <c r="CR80" s="92"/>
      <c r="CS80" s="92"/>
      <c r="CT80" s="92"/>
      <c r="CU80" s="92"/>
      <c r="CV80" s="92"/>
    </row>
    <row r="81" spans="1:100" ht="13.5" customHeight="1">
      <c r="A81" s="1135" t="s">
        <v>719</v>
      </c>
      <c r="B81" s="1136"/>
      <c r="C81" s="769"/>
      <c r="D81" s="1600"/>
      <c r="E81" s="1841"/>
      <c r="F81" s="795"/>
      <c r="G81" s="91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  <c r="BZ81" s="92"/>
      <c r="CA81" s="92"/>
      <c r="CB81" s="92"/>
      <c r="CC81" s="92"/>
      <c r="CD81" s="92"/>
      <c r="CE81" s="92"/>
      <c r="CF81" s="92"/>
      <c r="CG81" s="92"/>
      <c r="CH81" s="92"/>
      <c r="CI81" s="92"/>
      <c r="CJ81" s="92"/>
      <c r="CK81" s="92"/>
      <c r="CL81" s="92"/>
      <c r="CM81" s="92"/>
      <c r="CN81" s="92"/>
      <c r="CO81" s="92"/>
      <c r="CP81" s="92"/>
      <c r="CQ81" s="92"/>
      <c r="CR81" s="92"/>
      <c r="CS81" s="92"/>
      <c r="CT81" s="92"/>
      <c r="CU81" s="92"/>
      <c r="CV81" s="92"/>
    </row>
    <row r="82" spans="1:100" ht="13.5" customHeight="1">
      <c r="A82" s="1141" t="s">
        <v>718</v>
      </c>
      <c r="B82" s="799"/>
      <c r="C82" s="1850">
        <v>2.08</v>
      </c>
      <c r="D82" s="1842">
        <v>1.3</v>
      </c>
      <c r="E82" s="1840">
        <v>1.35</v>
      </c>
      <c r="F82" s="795">
        <v>1.29</v>
      </c>
      <c r="G82" s="91">
        <v>1.51</v>
      </c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  <c r="CC82" s="92"/>
      <c r="CD82" s="92"/>
      <c r="CE82" s="92"/>
      <c r="CF82" s="92"/>
      <c r="CG82" s="92"/>
      <c r="CH82" s="92"/>
      <c r="CI82" s="92"/>
      <c r="CJ82" s="92"/>
      <c r="CK82" s="92"/>
      <c r="CL82" s="92"/>
      <c r="CM82" s="92"/>
      <c r="CN82" s="92"/>
      <c r="CO82" s="92"/>
      <c r="CP82" s="92"/>
      <c r="CQ82" s="92"/>
      <c r="CR82" s="92"/>
      <c r="CS82" s="92"/>
      <c r="CT82" s="92"/>
      <c r="CU82" s="92"/>
      <c r="CV82" s="92"/>
    </row>
    <row r="83" spans="1:100" ht="13.5" customHeight="1">
      <c r="A83" s="1135" t="s">
        <v>717</v>
      </c>
      <c r="B83" s="1136"/>
      <c r="C83" s="769"/>
      <c r="D83" s="1600"/>
      <c r="E83" s="1841"/>
      <c r="F83" s="795"/>
      <c r="G83" s="91"/>
      <c r="H83" s="237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  <c r="CI83" s="92"/>
      <c r="CJ83" s="92"/>
      <c r="CK83" s="92"/>
      <c r="CL83" s="92"/>
      <c r="CM83" s="92"/>
      <c r="CN83" s="92"/>
      <c r="CO83" s="92"/>
      <c r="CP83" s="92"/>
      <c r="CQ83" s="92"/>
      <c r="CR83" s="92"/>
      <c r="CS83" s="92"/>
      <c r="CT83" s="92"/>
      <c r="CU83" s="92"/>
      <c r="CV83" s="92"/>
    </row>
    <row r="84" spans="1:100" ht="13.5" customHeight="1">
      <c r="A84" s="1141" t="s">
        <v>716</v>
      </c>
      <c r="B84" s="799"/>
      <c r="C84" s="1850">
        <v>1.9</v>
      </c>
      <c r="D84" s="1842">
        <v>1.28</v>
      </c>
      <c r="E84" s="1840">
        <v>1.18</v>
      </c>
      <c r="F84" s="795">
        <v>1.31</v>
      </c>
      <c r="G84" s="91">
        <v>1.32</v>
      </c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2"/>
      <c r="BR84" s="92"/>
      <c r="BS84" s="92"/>
      <c r="BT84" s="92"/>
      <c r="BU84" s="92"/>
      <c r="BV84" s="92"/>
      <c r="BW84" s="92"/>
      <c r="BX84" s="92"/>
      <c r="BY84" s="92"/>
      <c r="BZ84" s="92"/>
      <c r="CA84" s="92"/>
      <c r="CB84" s="92"/>
      <c r="CC84" s="92"/>
      <c r="CD84" s="92"/>
      <c r="CE84" s="92"/>
      <c r="CF84" s="92"/>
      <c r="CG84" s="92"/>
      <c r="CH84" s="92"/>
      <c r="CI84" s="92"/>
      <c r="CJ84" s="92"/>
      <c r="CK84" s="92"/>
      <c r="CL84" s="92"/>
      <c r="CM84" s="92"/>
      <c r="CN84" s="92"/>
      <c r="CO84" s="92"/>
      <c r="CP84" s="92"/>
      <c r="CQ84" s="92"/>
      <c r="CR84" s="92"/>
      <c r="CS84" s="92"/>
      <c r="CT84" s="92"/>
      <c r="CU84" s="92"/>
      <c r="CV84" s="92"/>
    </row>
    <row r="85" spans="1:100" ht="13.5" customHeight="1">
      <c r="A85" s="1135" t="s">
        <v>715</v>
      </c>
      <c r="B85" s="1136"/>
      <c r="C85" s="769"/>
      <c r="D85" s="1600"/>
      <c r="E85" s="1841"/>
      <c r="F85" s="795"/>
      <c r="G85" s="91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BM85" s="92"/>
      <c r="BN85" s="92"/>
      <c r="BO85" s="92"/>
      <c r="BP85" s="92"/>
      <c r="BQ85" s="92"/>
      <c r="BR85" s="92"/>
      <c r="BS85" s="92"/>
      <c r="BT85" s="92"/>
      <c r="BU85" s="92"/>
      <c r="BV85" s="92"/>
      <c r="BW85" s="92"/>
      <c r="BX85" s="92"/>
      <c r="BY85" s="92"/>
      <c r="BZ85" s="92"/>
      <c r="CA85" s="92"/>
      <c r="CB85" s="92"/>
      <c r="CC85" s="92"/>
      <c r="CD85" s="92"/>
      <c r="CE85" s="92"/>
      <c r="CF85" s="92"/>
      <c r="CG85" s="92"/>
      <c r="CH85" s="92"/>
      <c r="CI85" s="92"/>
      <c r="CJ85" s="92"/>
      <c r="CK85" s="92"/>
      <c r="CL85" s="92"/>
      <c r="CM85" s="92"/>
      <c r="CN85" s="92"/>
      <c r="CO85" s="92"/>
      <c r="CP85" s="92"/>
      <c r="CQ85" s="92"/>
      <c r="CR85" s="92"/>
      <c r="CS85" s="92"/>
      <c r="CT85" s="92"/>
      <c r="CU85" s="92"/>
      <c r="CV85" s="92"/>
    </row>
    <row r="86" spans="1:100" ht="13.5" customHeight="1">
      <c r="A86" s="1137" t="s">
        <v>3042</v>
      </c>
      <c r="B86" s="1138"/>
      <c r="C86" s="1850">
        <v>2.81</v>
      </c>
      <c r="D86" s="1842">
        <v>1.98</v>
      </c>
      <c r="E86" s="1840">
        <v>1.89</v>
      </c>
      <c r="F86" s="795">
        <v>1.89</v>
      </c>
      <c r="G86" s="91">
        <v>1.98</v>
      </c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2"/>
      <c r="BP86" s="92"/>
      <c r="BQ86" s="92"/>
      <c r="BR86" s="92"/>
      <c r="BS86" s="92"/>
      <c r="BT86" s="92"/>
      <c r="BU86" s="92"/>
      <c r="BV86" s="92"/>
      <c r="BW86" s="92"/>
      <c r="BX86" s="92"/>
      <c r="BY86" s="92"/>
      <c r="BZ86" s="92"/>
      <c r="CA86" s="92"/>
      <c r="CB86" s="92"/>
      <c r="CC86" s="92"/>
      <c r="CD86" s="92"/>
      <c r="CE86" s="92"/>
      <c r="CF86" s="92"/>
      <c r="CG86" s="92"/>
      <c r="CH86" s="92"/>
      <c r="CI86" s="92"/>
      <c r="CJ86" s="92"/>
      <c r="CK86" s="92"/>
      <c r="CL86" s="92"/>
      <c r="CM86" s="92"/>
      <c r="CN86" s="92"/>
      <c r="CO86" s="92"/>
      <c r="CP86" s="92"/>
      <c r="CQ86" s="92"/>
      <c r="CR86" s="92"/>
      <c r="CS86" s="92"/>
      <c r="CT86" s="92"/>
      <c r="CU86" s="92"/>
      <c r="CV86" s="92"/>
    </row>
    <row r="87" spans="1:100" ht="13.5" customHeight="1">
      <c r="A87" s="1131" t="s">
        <v>3043</v>
      </c>
      <c r="B87" s="1132"/>
      <c r="C87" s="769"/>
      <c r="D87" s="1600"/>
      <c r="E87" s="1841"/>
      <c r="F87" s="795"/>
      <c r="G87" s="91"/>
    </row>
    <row r="88" spans="1:100" ht="13.5" customHeight="1">
      <c r="A88" s="1137" t="s">
        <v>3044</v>
      </c>
      <c r="B88" s="1138"/>
      <c r="C88" s="766">
        <v>1.97</v>
      </c>
      <c r="D88" s="1842">
        <v>1.29</v>
      </c>
      <c r="E88" s="1840">
        <v>1.2</v>
      </c>
      <c r="F88" s="795">
        <v>1.37</v>
      </c>
      <c r="G88" s="224">
        <v>1.3</v>
      </c>
    </row>
    <row r="89" spans="1:100" ht="13.5" customHeight="1">
      <c r="A89" s="120" t="s">
        <v>3045</v>
      </c>
      <c r="B89" s="798"/>
      <c r="C89" s="769"/>
      <c r="D89" s="795"/>
      <c r="E89" s="795"/>
      <c r="F89" s="795"/>
      <c r="G89" s="91"/>
    </row>
    <row r="90" spans="1:100" ht="10.5" customHeight="1">
      <c r="A90" s="119"/>
      <c r="B90" s="119"/>
      <c r="C90" s="91"/>
      <c r="D90" s="91"/>
      <c r="E90" s="91"/>
      <c r="F90" s="91"/>
      <c r="G90" s="91"/>
      <c r="I90" s="92"/>
    </row>
    <row r="91" spans="1:100" s="93" customFormat="1" ht="10.5" customHeight="1">
      <c r="A91" s="119" t="s">
        <v>3046</v>
      </c>
      <c r="B91" s="119"/>
      <c r="C91" s="91"/>
      <c r="D91" s="91"/>
      <c r="E91" s="91"/>
      <c r="F91" s="91"/>
      <c r="G91" s="91"/>
      <c r="H91" s="4"/>
      <c r="I91" s="94"/>
    </row>
    <row r="92" spans="1:100" s="93" customFormat="1" ht="10.5" customHeight="1">
      <c r="A92" s="119" t="s">
        <v>714</v>
      </c>
      <c r="B92" s="119"/>
      <c r="C92" s="91"/>
      <c r="D92" s="91"/>
      <c r="E92" s="91"/>
      <c r="F92" s="91"/>
      <c r="G92" s="91"/>
      <c r="H92" s="4"/>
      <c r="I92" s="94"/>
    </row>
    <row r="93" spans="1:100">
      <c r="A93" s="91"/>
      <c r="B93" s="91"/>
      <c r="C93" s="91"/>
      <c r="D93" s="91"/>
      <c r="E93" s="91"/>
      <c r="F93" s="91"/>
      <c r="G93" s="91"/>
      <c r="I93" s="92"/>
    </row>
    <row r="94" spans="1:100">
      <c r="A94" s="91"/>
      <c r="B94" s="91"/>
      <c r="C94" s="91"/>
      <c r="D94" s="91"/>
      <c r="E94" s="91"/>
      <c r="F94" s="91"/>
      <c r="G94" s="91"/>
      <c r="I94" s="92"/>
    </row>
    <row r="95" spans="1:100">
      <c r="A95" s="91"/>
      <c r="B95" s="91"/>
      <c r="C95" s="91"/>
      <c r="D95" s="91"/>
      <c r="E95" s="91"/>
      <c r="F95" s="91"/>
      <c r="G95" s="91"/>
      <c r="I95" s="92"/>
    </row>
    <row r="96" spans="1:100">
      <c r="A96" s="91"/>
      <c r="B96" s="91"/>
      <c r="C96" s="91"/>
      <c r="D96" s="91"/>
      <c r="E96" s="91"/>
      <c r="F96" s="91"/>
      <c r="G96" s="91"/>
      <c r="I96" s="92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2">
    <mergeCell ref="A9:H9"/>
    <mergeCell ref="A56:H56"/>
  </mergeCells>
  <pageMargins left="0.51181102362204722" right="0.39370078740157483" top="0.59055118110236227" bottom="0.19685039370078741" header="0.51181102362204722" footer="0.51181102362204722"/>
  <pageSetup paperSize="9" orientation="portrait" r:id="rId1"/>
  <headerFooter alignWithMargins="0"/>
  <rowBreaks count="1" manualBreakCount="1">
    <brk id="47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zoomScaleNormal="100" workbookViewId="0">
      <selection activeCell="I16" sqref="I16"/>
    </sheetView>
  </sheetViews>
  <sheetFormatPr defaultColWidth="9.140625" defaultRowHeight="12.75"/>
  <cols>
    <col min="1" max="1" width="40.140625" style="91" customWidth="1"/>
    <col min="2" max="7" width="7.7109375" style="91" customWidth="1"/>
    <col min="8" max="8" width="8.28515625" style="91" customWidth="1"/>
    <col min="9" max="16384" width="9.140625" style="91"/>
  </cols>
  <sheetData>
    <row r="1" spans="1:8" ht="15">
      <c r="A1" s="1833" t="s">
        <v>3034</v>
      </c>
      <c r="G1" s="289"/>
    </row>
    <row r="2" spans="1:8" ht="15">
      <c r="A2" s="1834" t="s">
        <v>799</v>
      </c>
      <c r="G2" s="289"/>
    </row>
    <row r="3" spans="1:8" ht="15">
      <c r="A3" s="1835" t="s">
        <v>776</v>
      </c>
      <c r="G3" s="289"/>
    </row>
    <row r="4" spans="1:8" ht="15">
      <c r="A4" s="1835" t="s">
        <v>798</v>
      </c>
      <c r="G4" s="289"/>
    </row>
    <row r="5" spans="1:8" ht="10.15" customHeight="1" thickBot="1">
      <c r="A5" s="1836"/>
      <c r="G5" s="289"/>
    </row>
    <row r="6" spans="1:8" ht="21" customHeight="1">
      <c r="A6" s="1191" t="s">
        <v>561</v>
      </c>
      <c r="B6" s="1837">
        <v>2005</v>
      </c>
      <c r="C6" s="1200">
        <v>2010</v>
      </c>
      <c r="D6" s="1838">
        <v>2013</v>
      </c>
      <c r="E6" s="1200">
        <v>2015</v>
      </c>
      <c r="F6" s="1200">
        <v>2016</v>
      </c>
    </row>
    <row r="7" spans="1:8" ht="19.5" customHeight="1" thickBot="1">
      <c r="A7" s="1448" t="s">
        <v>560</v>
      </c>
      <c r="B7" s="2285" t="s">
        <v>3035</v>
      </c>
      <c r="C7" s="2286"/>
      <c r="D7" s="2286"/>
      <c r="E7" s="2286"/>
      <c r="F7" s="2286"/>
      <c r="G7" s="235"/>
      <c r="H7" s="251"/>
    </row>
    <row r="8" spans="1:8" ht="7.5" customHeight="1">
      <c r="A8" s="797"/>
      <c r="B8" s="795"/>
      <c r="C8" s="795"/>
      <c r="D8" s="783"/>
      <c r="E8" s="783"/>
      <c r="F8" s="92"/>
    </row>
    <row r="9" spans="1:8" ht="18.95" customHeight="1">
      <c r="A9" s="1302" t="s">
        <v>797</v>
      </c>
      <c r="B9" s="1255"/>
      <c r="C9" s="1255"/>
      <c r="D9" s="795"/>
      <c r="E9" s="795"/>
    </row>
    <row r="10" spans="1:8" ht="12.6" customHeight="1">
      <c r="A10" s="1136" t="s">
        <v>796</v>
      </c>
      <c r="B10" s="1255"/>
      <c r="C10" s="1255"/>
      <c r="D10" s="795"/>
      <c r="E10" s="795"/>
    </row>
    <row r="11" spans="1:8" ht="18.95" customHeight="1">
      <c r="A11" s="799" t="s">
        <v>595</v>
      </c>
      <c r="B11" s="1839">
        <v>45.49</v>
      </c>
      <c r="C11" s="1065">
        <v>64.91</v>
      </c>
      <c r="D11" s="1840">
        <v>97.5</v>
      </c>
      <c r="E11" s="795">
        <v>75.59</v>
      </c>
      <c r="F11" s="91">
        <v>75.11</v>
      </c>
    </row>
    <row r="12" spans="1:8" ht="13.15" customHeight="1">
      <c r="A12" s="1136" t="s">
        <v>594</v>
      </c>
      <c r="B12" s="769"/>
      <c r="C12" s="1600"/>
      <c r="D12" s="1840"/>
      <c r="E12" s="795"/>
    </row>
    <row r="13" spans="1:8" ht="18.95" customHeight="1">
      <c r="A13" s="799" t="s">
        <v>593</v>
      </c>
      <c r="B13" s="1839">
        <v>34.67</v>
      </c>
      <c r="C13" s="1065">
        <v>48.58</v>
      </c>
      <c r="D13" s="1840">
        <v>72.89</v>
      </c>
      <c r="E13" s="795">
        <v>58.67</v>
      </c>
      <c r="F13" s="91">
        <v>59.33</v>
      </c>
    </row>
    <row r="14" spans="1:8" ht="12" customHeight="1">
      <c r="A14" s="1136" t="s">
        <v>592</v>
      </c>
      <c r="B14" s="769"/>
      <c r="C14" s="1600"/>
      <c r="D14" s="1840"/>
      <c r="E14" s="795"/>
    </row>
    <row r="15" spans="1:8" ht="18.95" customHeight="1">
      <c r="A15" s="799" t="s">
        <v>795</v>
      </c>
      <c r="B15" s="1839">
        <v>42.71</v>
      </c>
      <c r="C15" s="1065">
        <v>57.88</v>
      </c>
      <c r="D15" s="1840">
        <v>87.55</v>
      </c>
      <c r="E15" s="795">
        <v>70.739999999999995</v>
      </c>
      <c r="F15" s="91">
        <v>69.510000000000005</v>
      </c>
    </row>
    <row r="16" spans="1:8" ht="12" customHeight="1">
      <c r="A16" s="1136" t="s">
        <v>590</v>
      </c>
      <c r="B16" s="769"/>
      <c r="C16" s="1600"/>
      <c r="D16" s="1840"/>
      <c r="E16" s="795"/>
    </row>
    <row r="17" spans="1:7" ht="18.95" customHeight="1">
      <c r="A17" s="799" t="s">
        <v>794</v>
      </c>
      <c r="B17" s="1839">
        <v>37.020000000000003</v>
      </c>
      <c r="C17" s="1065">
        <v>49.22</v>
      </c>
      <c r="D17" s="1840">
        <v>70.400000000000006</v>
      </c>
      <c r="E17" s="795">
        <v>59.92</v>
      </c>
      <c r="F17" s="91">
        <v>60.97</v>
      </c>
    </row>
    <row r="18" spans="1:7" ht="10.9" customHeight="1">
      <c r="A18" s="1136" t="s">
        <v>793</v>
      </c>
      <c r="B18" s="769"/>
      <c r="C18" s="1600"/>
      <c r="D18" s="1840"/>
      <c r="E18" s="795"/>
    </row>
    <row r="19" spans="1:7" ht="18.95" customHeight="1">
      <c r="A19" s="799" t="s">
        <v>586</v>
      </c>
      <c r="B19" s="1839">
        <v>98.21</v>
      </c>
      <c r="C19" s="1065">
        <v>187.84</v>
      </c>
      <c r="D19" s="1840">
        <v>167.86</v>
      </c>
      <c r="E19" s="795">
        <v>222.78</v>
      </c>
      <c r="F19" s="91">
        <v>250.34</v>
      </c>
    </row>
    <row r="20" spans="1:7" ht="10.9" customHeight="1">
      <c r="A20" s="1136" t="s">
        <v>585</v>
      </c>
      <c r="B20" s="1207"/>
      <c r="C20" s="795"/>
      <c r="D20" s="1840"/>
      <c r="E20" s="795"/>
    </row>
    <row r="21" spans="1:7" ht="18.95" customHeight="1">
      <c r="A21" s="1302" t="s">
        <v>792</v>
      </c>
      <c r="B21" s="1207"/>
      <c r="C21" s="795"/>
      <c r="D21" s="1841"/>
      <c r="E21" s="795"/>
    </row>
    <row r="22" spans="1:7" ht="10.9" customHeight="1">
      <c r="A22" s="1136" t="s">
        <v>791</v>
      </c>
      <c r="B22" s="1207"/>
      <c r="C22" s="795"/>
      <c r="D22" s="1840"/>
      <c r="E22" s="795"/>
    </row>
    <row r="23" spans="1:7" ht="18.95" customHeight="1">
      <c r="A23" s="799" t="s">
        <v>790</v>
      </c>
      <c r="B23" s="1088">
        <v>187.69</v>
      </c>
      <c r="C23" s="1065">
        <v>279.70999999999998</v>
      </c>
      <c r="D23" s="1840">
        <v>314.5</v>
      </c>
      <c r="E23" s="795">
        <v>319.27999999999997</v>
      </c>
      <c r="F23" s="91">
        <v>316.98</v>
      </c>
    </row>
    <row r="24" spans="1:7" ht="10.9" customHeight="1">
      <c r="A24" s="1136" t="s">
        <v>577</v>
      </c>
      <c r="B24" s="769"/>
      <c r="C24" s="1600"/>
      <c r="D24" s="1840"/>
      <c r="E24" s="795"/>
    </row>
    <row r="25" spans="1:7" ht="18.95" customHeight="1">
      <c r="A25" s="799" t="s">
        <v>789</v>
      </c>
      <c r="B25" s="1839">
        <v>354.45</v>
      </c>
      <c r="C25" s="1065">
        <v>609.57000000000005</v>
      </c>
      <c r="D25" s="1840">
        <v>822.71</v>
      </c>
      <c r="E25" s="795">
        <v>935.58</v>
      </c>
      <c r="F25" s="224">
        <v>963.6</v>
      </c>
    </row>
    <row r="26" spans="1:7" ht="10.9" customHeight="1">
      <c r="A26" s="1136" t="s">
        <v>788</v>
      </c>
      <c r="B26" s="769"/>
      <c r="C26" s="1600"/>
      <c r="D26" s="1840"/>
      <c r="E26" s="795"/>
    </row>
    <row r="27" spans="1:7" ht="18.95" customHeight="1">
      <c r="A27" s="799" t="s">
        <v>787</v>
      </c>
      <c r="B27" s="1839">
        <v>52.87</v>
      </c>
      <c r="C27" s="1065">
        <v>98.51</v>
      </c>
      <c r="D27" s="1840">
        <v>100.22</v>
      </c>
      <c r="E27" s="795">
        <v>82.04</v>
      </c>
      <c r="F27" s="91">
        <v>96.02</v>
      </c>
    </row>
    <row r="28" spans="1:7" ht="12.6" customHeight="1">
      <c r="A28" s="1132" t="s">
        <v>786</v>
      </c>
      <c r="B28" s="769"/>
      <c r="C28" s="1600"/>
      <c r="D28" s="1840"/>
      <c r="E28" s="795"/>
    </row>
    <row r="29" spans="1:7" ht="18.95" customHeight="1">
      <c r="A29" s="799" t="s">
        <v>785</v>
      </c>
      <c r="B29" s="1088">
        <v>71</v>
      </c>
      <c r="C29" s="1065">
        <v>132</v>
      </c>
      <c r="D29" s="1840">
        <v>126</v>
      </c>
      <c r="E29" s="1600">
        <v>128</v>
      </c>
      <c r="F29" s="224">
        <v>137</v>
      </c>
    </row>
    <row r="30" spans="1:7" ht="11.45" customHeight="1">
      <c r="A30" s="1136" t="s">
        <v>784</v>
      </c>
      <c r="B30" s="1094"/>
      <c r="C30" s="1600"/>
      <c r="D30" s="1840"/>
      <c r="E30" s="795"/>
    </row>
    <row r="31" spans="1:7" ht="18.95" customHeight="1">
      <c r="A31" s="799" t="s">
        <v>783</v>
      </c>
      <c r="B31" s="769">
        <v>1.54</v>
      </c>
      <c r="C31" s="1842">
        <v>2</v>
      </c>
      <c r="D31" s="1840">
        <v>2.35</v>
      </c>
      <c r="E31" s="795">
        <v>2.21</v>
      </c>
      <c r="F31" s="91">
        <v>2.15</v>
      </c>
      <c r="G31" s="230"/>
    </row>
    <row r="32" spans="1:7" ht="11.45" customHeight="1">
      <c r="A32" s="1136" t="s">
        <v>782</v>
      </c>
      <c r="B32" s="769"/>
      <c r="C32" s="1600"/>
      <c r="D32" s="1840"/>
      <c r="E32" s="795"/>
    </row>
    <row r="33" spans="1:8" ht="18.95" customHeight="1">
      <c r="A33" s="799" t="s">
        <v>781</v>
      </c>
      <c r="B33" s="1088">
        <v>29.69</v>
      </c>
      <c r="C33" s="1065">
        <v>41</v>
      </c>
      <c r="D33" s="1840">
        <v>37.909999999999997</v>
      </c>
      <c r="E33" s="795">
        <v>38.03</v>
      </c>
      <c r="F33" s="91">
        <v>39.24</v>
      </c>
    </row>
    <row r="34" spans="1:8" ht="10.9" customHeight="1">
      <c r="A34" s="1136" t="s">
        <v>780</v>
      </c>
      <c r="B34" s="769"/>
      <c r="C34" s="1600"/>
      <c r="D34" s="1841"/>
      <c r="E34" s="795"/>
    </row>
    <row r="35" spans="1:8" ht="18.95" customHeight="1">
      <c r="A35" s="799" t="s">
        <v>779</v>
      </c>
      <c r="B35" s="1839">
        <v>18.48</v>
      </c>
      <c r="C35" s="1065">
        <v>28.62</v>
      </c>
      <c r="D35" s="1840">
        <v>30.35</v>
      </c>
      <c r="E35" s="795">
        <v>27.62</v>
      </c>
      <c r="F35" s="91">
        <v>29.69</v>
      </c>
    </row>
    <row r="36" spans="1:8" ht="10.9" customHeight="1">
      <c r="A36" s="1136" t="s">
        <v>778</v>
      </c>
      <c r="B36" s="1207"/>
      <c r="C36" s="795"/>
      <c r="D36" s="795"/>
      <c r="E36" s="795"/>
    </row>
    <row r="37" spans="1:8" ht="18.95" customHeight="1">
      <c r="A37" s="1359"/>
      <c r="B37" s="1843"/>
      <c r="C37" s="1843"/>
      <c r="D37" s="1843"/>
      <c r="E37" s="1843"/>
      <c r="F37" s="1843"/>
      <c r="G37" s="92"/>
    </row>
    <row r="38" spans="1:8" ht="13.15" customHeight="1">
      <c r="A38" s="207"/>
      <c r="B38" s="93"/>
      <c r="C38" s="93"/>
      <c r="D38" s="93"/>
      <c r="E38" s="93"/>
      <c r="F38" s="93"/>
      <c r="G38" s="94"/>
    </row>
    <row r="39" spans="1:8" ht="13.9" customHeight="1">
      <c r="A39" s="207"/>
      <c r="B39" s="93"/>
      <c r="C39" s="93"/>
      <c r="D39" s="93"/>
      <c r="E39" s="93"/>
      <c r="F39" s="93"/>
      <c r="G39" s="94"/>
    </row>
    <row r="40" spans="1:8" ht="12" customHeight="1">
      <c r="A40" s="1833" t="s">
        <v>3034</v>
      </c>
      <c r="G40" s="287"/>
    </row>
    <row r="41" spans="1:8" ht="12" customHeight="1">
      <c r="A41" s="1834" t="s">
        <v>777</v>
      </c>
      <c r="G41" s="287"/>
    </row>
    <row r="42" spans="1:8" ht="12" customHeight="1">
      <c r="A42" s="1835" t="s">
        <v>776</v>
      </c>
      <c r="G42" s="287"/>
    </row>
    <row r="43" spans="1:8" ht="12" customHeight="1">
      <c r="A43" s="1835" t="s">
        <v>775</v>
      </c>
      <c r="G43" s="287"/>
    </row>
    <row r="44" spans="1:8" ht="12" customHeight="1" thickBot="1">
      <c r="A44" s="1836"/>
      <c r="G44" s="287"/>
    </row>
    <row r="45" spans="1:8" ht="21" customHeight="1">
      <c r="A45" s="2122" t="s">
        <v>3036</v>
      </c>
      <c r="B45" s="1837">
        <v>2005</v>
      </c>
      <c r="C45" s="1200">
        <v>2010</v>
      </c>
      <c r="D45" s="1193">
        <v>2013</v>
      </c>
      <c r="E45" s="1200">
        <v>2015</v>
      </c>
      <c r="F45" s="1200">
        <v>2016</v>
      </c>
    </row>
    <row r="46" spans="1:8" ht="21" customHeight="1" thickBot="1">
      <c r="A46" s="2123"/>
      <c r="B46" s="2426" t="s">
        <v>3035</v>
      </c>
      <c r="C46" s="2427"/>
      <c r="D46" s="2427"/>
      <c r="E46" s="2427"/>
      <c r="F46" s="2427"/>
      <c r="G46" s="235"/>
      <c r="H46" s="251"/>
    </row>
    <row r="47" spans="1:8" ht="12.75" customHeight="1">
      <c r="A47" s="1306"/>
      <c r="B47" s="1255"/>
      <c r="C47" s="795"/>
      <c r="D47" s="1205"/>
      <c r="E47" s="1205"/>
      <c r="F47" s="1205"/>
    </row>
    <row r="48" spans="1:8" ht="14.1" customHeight="1">
      <c r="A48" s="1302" t="s">
        <v>774</v>
      </c>
      <c r="B48" s="1255"/>
      <c r="C48" s="795"/>
      <c r="D48" s="795"/>
      <c r="E48" s="795"/>
    </row>
    <row r="49" spans="1:6" ht="14.1" customHeight="1">
      <c r="A49" s="1136" t="s">
        <v>773</v>
      </c>
      <c r="B49" s="1255"/>
      <c r="C49" s="795"/>
      <c r="D49" s="795"/>
      <c r="E49" s="795"/>
    </row>
    <row r="50" spans="1:6" ht="14.1" customHeight="1">
      <c r="A50" s="799" t="s">
        <v>772</v>
      </c>
      <c r="B50" s="1839">
        <v>2061</v>
      </c>
      <c r="C50" s="1143">
        <v>2495</v>
      </c>
      <c r="D50" s="1844">
        <v>3053</v>
      </c>
      <c r="E50" s="795">
        <v>3091</v>
      </c>
      <c r="F50" s="91">
        <v>3078</v>
      </c>
    </row>
    <row r="51" spans="1:6" ht="14.1" customHeight="1">
      <c r="A51" s="1136" t="s">
        <v>771</v>
      </c>
      <c r="B51" s="769"/>
      <c r="C51" s="795"/>
      <c r="D51" s="1844"/>
      <c r="E51" s="795"/>
    </row>
    <row r="52" spans="1:6" ht="14.1" customHeight="1">
      <c r="A52" s="799" t="s">
        <v>770</v>
      </c>
      <c r="B52" s="1839">
        <v>1298</v>
      </c>
      <c r="C52" s="1143">
        <v>1573</v>
      </c>
      <c r="D52" s="1844">
        <v>1965</v>
      </c>
      <c r="E52" s="795">
        <v>1947</v>
      </c>
      <c r="F52" s="91">
        <v>2001</v>
      </c>
    </row>
    <row r="53" spans="1:6" ht="14.1" customHeight="1">
      <c r="A53" s="1136" t="s">
        <v>769</v>
      </c>
      <c r="B53" s="769"/>
      <c r="C53" s="795"/>
      <c r="D53" s="1840"/>
      <c r="E53" s="795"/>
    </row>
    <row r="54" spans="1:6" ht="14.1" customHeight="1">
      <c r="A54" s="799" t="s">
        <v>768</v>
      </c>
      <c r="B54" s="1088">
        <v>131</v>
      </c>
      <c r="C54" s="1065">
        <v>130.19999999999999</v>
      </c>
      <c r="D54" s="1840">
        <v>169.56</v>
      </c>
      <c r="E54" s="795">
        <v>154.03</v>
      </c>
      <c r="F54" s="91">
        <v>154.62</v>
      </c>
    </row>
    <row r="55" spans="1:6" ht="14.1" customHeight="1">
      <c r="A55" s="1136" t="s">
        <v>767</v>
      </c>
      <c r="B55" s="769"/>
      <c r="C55" s="795"/>
      <c r="D55" s="1840"/>
      <c r="E55" s="795"/>
    </row>
    <row r="56" spans="1:6" ht="14.1" customHeight="1">
      <c r="A56" s="799" t="s">
        <v>766</v>
      </c>
      <c r="B56" s="1839">
        <v>3336</v>
      </c>
      <c r="C56" s="1143">
        <v>3675</v>
      </c>
      <c r="D56" s="1844">
        <v>4193</v>
      </c>
      <c r="E56" s="795">
        <v>4275</v>
      </c>
      <c r="F56" s="91">
        <v>4459</v>
      </c>
    </row>
    <row r="57" spans="1:6" ht="14.1" customHeight="1">
      <c r="A57" s="1136" t="s">
        <v>765</v>
      </c>
      <c r="B57" s="769"/>
      <c r="C57" s="795"/>
      <c r="D57" s="1844"/>
      <c r="E57" s="795"/>
    </row>
    <row r="58" spans="1:6" ht="14.1" customHeight="1">
      <c r="A58" s="799" t="s">
        <v>764</v>
      </c>
      <c r="B58" s="1839">
        <v>2363</v>
      </c>
      <c r="C58" s="1143">
        <v>2167</v>
      </c>
      <c r="D58" s="1844">
        <v>2876</v>
      </c>
      <c r="E58" s="795">
        <v>3070</v>
      </c>
      <c r="F58" s="91">
        <v>3044</v>
      </c>
    </row>
    <row r="59" spans="1:6" ht="14.1" customHeight="1">
      <c r="A59" s="1136" t="s">
        <v>763</v>
      </c>
      <c r="B59" s="1207"/>
      <c r="C59" s="795"/>
      <c r="D59" s="1840"/>
      <c r="E59" s="795"/>
    </row>
    <row r="60" spans="1:6" ht="14.1" customHeight="1">
      <c r="A60" s="1138" t="s">
        <v>762</v>
      </c>
      <c r="B60" s="1207"/>
      <c r="C60" s="795"/>
      <c r="D60" s="1840"/>
      <c r="E60" s="795"/>
    </row>
    <row r="61" spans="1:6" ht="14.1" customHeight="1">
      <c r="A61" s="1132" t="s">
        <v>761</v>
      </c>
      <c r="B61" s="1207"/>
      <c r="C61" s="795"/>
      <c r="D61" s="1840"/>
      <c r="E61" s="795"/>
    </row>
    <row r="62" spans="1:6" ht="14.1" customHeight="1">
      <c r="A62" s="797" t="s">
        <v>3037</v>
      </c>
      <c r="B62" s="1839">
        <v>4.13</v>
      </c>
      <c r="C62" s="1143">
        <v>4.79</v>
      </c>
      <c r="D62" s="1840">
        <v>6.62</v>
      </c>
      <c r="E62" s="795">
        <v>6.52</v>
      </c>
      <c r="F62" s="91">
        <v>6.54</v>
      </c>
    </row>
    <row r="63" spans="1:6" ht="14.1" customHeight="1">
      <c r="A63" s="1136" t="s">
        <v>3038</v>
      </c>
      <c r="B63" s="769"/>
      <c r="C63" s="795"/>
      <c r="D63" s="1840"/>
      <c r="E63" s="795"/>
    </row>
    <row r="64" spans="1:6" ht="14.1" customHeight="1">
      <c r="A64" s="799" t="s">
        <v>720</v>
      </c>
      <c r="B64" s="1839">
        <v>7.12</v>
      </c>
      <c r="C64" s="795">
        <v>8.7200000000000006</v>
      </c>
      <c r="D64" s="1840">
        <v>9.6199999999999992</v>
      </c>
      <c r="E64" s="795">
        <v>9.7100000000000009</v>
      </c>
      <c r="F64" s="91">
        <v>9.8699999999999992</v>
      </c>
    </row>
    <row r="65" spans="1:7" ht="14.1" customHeight="1">
      <c r="A65" s="1136" t="s">
        <v>719</v>
      </c>
      <c r="B65" s="769"/>
      <c r="C65" s="795"/>
      <c r="D65" s="1840"/>
      <c r="E65" s="795"/>
    </row>
    <row r="66" spans="1:7" ht="14.1" customHeight="1">
      <c r="A66" s="799" t="s">
        <v>718</v>
      </c>
      <c r="B66" s="1839">
        <v>3.91</v>
      </c>
      <c r="C66" s="1143">
        <v>3.83</v>
      </c>
      <c r="D66" s="1840">
        <v>5.36</v>
      </c>
      <c r="E66" s="795">
        <v>4.54</v>
      </c>
      <c r="F66" s="91">
        <v>4.6100000000000003</v>
      </c>
    </row>
    <row r="67" spans="1:7" ht="14.1" customHeight="1">
      <c r="A67" s="1136" t="s">
        <v>717</v>
      </c>
      <c r="B67" s="769"/>
      <c r="C67" s="795"/>
      <c r="D67" s="1840"/>
      <c r="E67" s="795"/>
    </row>
    <row r="68" spans="1:7" ht="14.1" customHeight="1">
      <c r="A68" s="799" t="s">
        <v>760</v>
      </c>
      <c r="B68" s="1839">
        <v>11.56</v>
      </c>
      <c r="C68" s="1143">
        <v>17.46</v>
      </c>
      <c r="D68" s="1840">
        <v>19.899999999999999</v>
      </c>
      <c r="E68" s="1600">
        <v>20.5</v>
      </c>
      <c r="F68" s="224">
        <v>20.53</v>
      </c>
    </row>
    <row r="69" spans="1:7" ht="14.1" customHeight="1">
      <c r="A69" s="1136" t="s">
        <v>759</v>
      </c>
      <c r="B69" s="769"/>
      <c r="C69" s="795"/>
      <c r="D69" s="1840"/>
      <c r="E69" s="795"/>
    </row>
    <row r="70" spans="1:7" ht="14.1" customHeight="1">
      <c r="A70" s="799" t="s">
        <v>758</v>
      </c>
      <c r="B70" s="1839">
        <v>0.37</v>
      </c>
      <c r="C70" s="1143">
        <v>0.52</v>
      </c>
      <c r="D70" s="1840">
        <v>0.66</v>
      </c>
      <c r="E70" s="795">
        <v>0.66</v>
      </c>
      <c r="F70" s="91">
        <v>0.67</v>
      </c>
    </row>
    <row r="71" spans="1:7" ht="14.1" customHeight="1">
      <c r="A71" s="1136" t="s">
        <v>757</v>
      </c>
      <c r="B71" s="1207"/>
      <c r="C71" s="795"/>
      <c r="D71" s="795"/>
      <c r="E71" s="795"/>
    </row>
    <row r="72" spans="1:7" ht="10.5" customHeight="1">
      <c r="A72" s="119"/>
      <c r="B72" s="92"/>
      <c r="D72" s="92"/>
      <c r="E72" s="92"/>
      <c r="F72" s="92"/>
    </row>
    <row r="73" spans="1:7" s="93" customFormat="1" ht="12.95" customHeight="1">
      <c r="A73" s="207" t="s">
        <v>3039</v>
      </c>
    </row>
    <row r="74" spans="1:7" s="93" customFormat="1" ht="12.95" customHeight="1">
      <c r="A74" s="207" t="s">
        <v>756</v>
      </c>
    </row>
    <row r="75" spans="1:7" s="93" customFormat="1" ht="12.95" customHeight="1">
      <c r="A75" s="207" t="s">
        <v>755</v>
      </c>
    </row>
    <row r="76" spans="1:7" ht="12.95" customHeight="1">
      <c r="B76" s="93"/>
      <c r="C76" s="93"/>
      <c r="D76" s="93"/>
      <c r="E76" s="93"/>
      <c r="F76" s="93"/>
      <c r="G76" s="93"/>
    </row>
  </sheetData>
  <mergeCells count="3">
    <mergeCell ref="A45:A46"/>
    <mergeCell ref="B46:F46"/>
    <mergeCell ref="B7:F7"/>
  </mergeCells>
  <pageMargins left="0.59055118110236227" right="0.39370078740157483" top="0.59055118110236227" bottom="0" header="0.51181102362204722" footer="0.51181102362204722"/>
  <pageSetup paperSize="9" orientation="portrait" horizontalDpi="300" verticalDpi="300" r:id="rId1"/>
  <headerFooter alignWithMargins="0"/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="120" zoomScaleNormal="120" workbookViewId="0">
      <selection activeCell="A3" sqref="A3"/>
    </sheetView>
  </sheetViews>
  <sheetFormatPr defaultColWidth="9.140625" defaultRowHeight="12.75"/>
  <cols>
    <col min="1" max="1" width="45.85546875" style="1" customWidth="1"/>
    <col min="2" max="6" width="8.28515625" style="1" customWidth="1"/>
    <col min="7" max="16384" width="9.140625" style="1"/>
  </cols>
  <sheetData>
    <row r="1" spans="1:7" ht="14.25" customHeight="1">
      <c r="A1" s="786" t="s">
        <v>90</v>
      </c>
      <c r="B1" s="91"/>
      <c r="C1" s="91"/>
      <c r="D1" s="91"/>
      <c r="E1" s="91"/>
      <c r="F1" s="91"/>
      <c r="G1" s="91"/>
    </row>
    <row r="2" spans="1:7" ht="13.5" customHeight="1">
      <c r="A2" s="786" t="s">
        <v>89</v>
      </c>
      <c r="B2" s="91"/>
      <c r="C2" s="91"/>
      <c r="D2" s="91"/>
      <c r="E2" s="91"/>
      <c r="F2" s="91"/>
      <c r="G2" s="91"/>
    </row>
    <row r="3" spans="1:7" ht="12.75" customHeight="1">
      <c r="A3" s="787" t="s">
        <v>88</v>
      </c>
      <c r="B3" s="91"/>
      <c r="C3" s="91"/>
      <c r="D3" s="91"/>
      <c r="E3" s="91"/>
      <c r="F3" s="91"/>
      <c r="G3" s="91"/>
    </row>
    <row r="4" spans="1:7" ht="8.25" customHeight="1">
      <c r="A4" s="787"/>
      <c r="B4" s="91"/>
      <c r="C4" s="91"/>
      <c r="D4" s="91"/>
      <c r="E4" s="91"/>
      <c r="F4" s="91"/>
      <c r="G4" s="91"/>
    </row>
    <row r="5" spans="1:7" ht="10.5" customHeight="1">
      <c r="A5" s="786" t="s">
        <v>87</v>
      </c>
      <c r="B5" s="91"/>
      <c r="C5" s="91"/>
      <c r="D5" s="91"/>
      <c r="E5" s="91"/>
      <c r="F5" s="91"/>
      <c r="G5" s="91"/>
    </row>
    <row r="6" spans="1:7" ht="10.5" customHeight="1">
      <c r="A6" s="787" t="s">
        <v>86</v>
      </c>
      <c r="B6" s="91"/>
      <c r="C6" s="91"/>
      <c r="D6" s="91"/>
      <c r="E6" s="91"/>
      <c r="F6" s="91"/>
      <c r="G6" s="91"/>
    </row>
    <row r="7" spans="1:7" ht="15.75" customHeight="1">
      <c r="A7" s="91"/>
      <c r="B7" s="91"/>
      <c r="C7" s="91"/>
      <c r="D7" s="91"/>
      <c r="E7" s="91"/>
      <c r="F7" s="91"/>
      <c r="G7" s="91"/>
    </row>
    <row r="8" spans="1:7" ht="13.5" customHeight="1">
      <c r="A8" s="91" t="s">
        <v>2568</v>
      </c>
      <c r="B8" s="91"/>
      <c r="C8" s="91"/>
      <c r="D8" s="91"/>
      <c r="E8" s="92"/>
      <c r="F8" s="92"/>
      <c r="G8" s="91"/>
    </row>
    <row r="9" spans="1:7" ht="14.25" thickBot="1">
      <c r="A9" s="606" t="s">
        <v>85</v>
      </c>
      <c r="B9" s="91"/>
      <c r="C9" s="91"/>
      <c r="D9" s="92"/>
      <c r="E9" s="92"/>
      <c r="F9" s="92"/>
      <c r="G9" s="91"/>
    </row>
    <row r="10" spans="1:7" ht="9.75" customHeight="1">
      <c r="A10" s="2122" t="s">
        <v>2569</v>
      </c>
      <c r="B10" s="2118">
        <v>2005</v>
      </c>
      <c r="C10" s="2120">
        <v>2010</v>
      </c>
      <c r="D10" s="2115">
        <v>2013</v>
      </c>
      <c r="E10" s="2115">
        <v>2015</v>
      </c>
      <c r="F10" s="2115">
        <v>2016</v>
      </c>
      <c r="G10" s="91"/>
    </row>
    <row r="11" spans="1:7" ht="9" customHeight="1" thickBot="1">
      <c r="A11" s="2123"/>
      <c r="B11" s="2119"/>
      <c r="C11" s="2121"/>
      <c r="D11" s="2116"/>
      <c r="E11" s="2116"/>
      <c r="F11" s="2116"/>
      <c r="G11" s="91"/>
    </row>
    <row r="12" spans="1:7" ht="8.25" customHeight="1">
      <c r="A12" s="788"/>
      <c r="B12" s="789"/>
      <c r="C12" s="235"/>
      <c r="D12" s="92"/>
      <c r="E12" s="92"/>
      <c r="F12" s="92"/>
      <c r="G12" s="91"/>
    </row>
    <row r="13" spans="1:7" ht="11.25" customHeight="1">
      <c r="A13" s="789" t="s">
        <v>2570</v>
      </c>
      <c r="B13" s="789"/>
      <c r="C13" s="789"/>
      <c r="D13" s="789"/>
      <c r="E13" s="789"/>
      <c r="F13" s="92"/>
      <c r="G13" s="91"/>
    </row>
    <row r="14" spans="1:7" ht="9" customHeight="1">
      <c r="A14" s="788"/>
      <c r="B14" s="788"/>
      <c r="C14" s="788"/>
      <c r="D14" s="788"/>
      <c r="E14" s="788"/>
      <c r="F14" s="92"/>
      <c r="G14" s="91"/>
    </row>
    <row r="15" spans="1:7" ht="12.6" customHeight="1">
      <c r="A15" s="790" t="s">
        <v>6</v>
      </c>
      <c r="B15" s="791">
        <v>30948</v>
      </c>
      <c r="C15" s="791">
        <v>41324.5</v>
      </c>
      <c r="D15" s="791">
        <v>58916.3</v>
      </c>
      <c r="E15" s="791">
        <v>57040.2</v>
      </c>
      <c r="F15" s="792">
        <v>58446.1</v>
      </c>
      <c r="G15" s="91"/>
    </row>
    <row r="16" spans="1:7" ht="13.5">
      <c r="A16" s="793" t="s">
        <v>5</v>
      </c>
      <c r="B16" s="794"/>
      <c r="C16" s="769"/>
      <c r="D16" s="795"/>
      <c r="E16" s="795"/>
      <c r="F16" s="91"/>
      <c r="G16" s="91"/>
    </row>
    <row r="17" spans="1:7" ht="11.45" customHeight="1">
      <c r="A17" s="790" t="s">
        <v>84</v>
      </c>
      <c r="B17" s="791">
        <v>8562</v>
      </c>
      <c r="C17" s="796">
        <v>13777.6</v>
      </c>
      <c r="D17" s="791">
        <v>20324.8</v>
      </c>
      <c r="E17" s="791">
        <v>18600.099999999999</v>
      </c>
      <c r="F17" s="792">
        <v>18838.400000000001</v>
      </c>
      <c r="G17" s="91"/>
    </row>
    <row r="18" spans="1:7" ht="11.45" customHeight="1">
      <c r="A18" s="793" t="s">
        <v>83</v>
      </c>
      <c r="B18" s="794"/>
      <c r="C18" s="769"/>
      <c r="D18" s="795"/>
      <c r="E18" s="795"/>
      <c r="F18" s="91"/>
      <c r="G18" s="91"/>
    </row>
    <row r="19" spans="1:7" ht="11.45" customHeight="1">
      <c r="A19" s="797" t="s">
        <v>35</v>
      </c>
      <c r="B19" s="794"/>
      <c r="C19" s="769"/>
      <c r="D19" s="795"/>
      <c r="E19" s="795"/>
      <c r="F19" s="91"/>
      <c r="G19" s="91"/>
    </row>
    <row r="20" spans="1:7" ht="11.45" customHeight="1">
      <c r="A20" s="798" t="s">
        <v>82</v>
      </c>
      <c r="B20" s="794"/>
      <c r="C20" s="769"/>
      <c r="D20" s="795"/>
      <c r="E20" s="795"/>
      <c r="F20" s="91"/>
      <c r="G20" s="91"/>
    </row>
    <row r="21" spans="1:7" ht="11.45" customHeight="1">
      <c r="A21" s="799" t="s">
        <v>81</v>
      </c>
      <c r="B21" s="794">
        <v>2782.8</v>
      </c>
      <c r="C21" s="800">
        <v>5241.3</v>
      </c>
      <c r="D21" s="801">
        <v>7666.5</v>
      </c>
      <c r="E21" s="801">
        <v>7492.6</v>
      </c>
      <c r="F21" s="802">
        <v>7558.5</v>
      </c>
      <c r="G21" s="91"/>
    </row>
    <row r="22" spans="1:7" ht="11.45" customHeight="1">
      <c r="A22" s="798" t="s">
        <v>80</v>
      </c>
      <c r="B22" s="794"/>
      <c r="C22" s="769"/>
      <c r="D22" s="795"/>
      <c r="E22" s="795"/>
      <c r="F22" s="91"/>
      <c r="G22" s="91"/>
    </row>
    <row r="23" spans="1:7" ht="11.45" customHeight="1">
      <c r="A23" s="803" t="s">
        <v>71</v>
      </c>
      <c r="B23" s="794">
        <v>2427.1999999999998</v>
      </c>
      <c r="C23" s="766">
        <v>4575.7</v>
      </c>
      <c r="D23" s="794">
        <v>5940.6</v>
      </c>
      <c r="E23" s="801">
        <v>6287</v>
      </c>
      <c r="F23" s="802">
        <v>6227.8</v>
      </c>
      <c r="G23" s="91"/>
    </row>
    <row r="24" spans="1:7" s="25" customFormat="1" ht="11.45" customHeight="1">
      <c r="A24" s="804" t="s">
        <v>70</v>
      </c>
      <c r="B24" s="805"/>
      <c r="C24" s="806"/>
      <c r="D24" s="807"/>
      <c r="E24" s="807"/>
      <c r="F24" s="119"/>
      <c r="G24" s="119"/>
    </row>
    <row r="25" spans="1:7" ht="11.45" customHeight="1">
      <c r="A25" s="799" t="s">
        <v>69</v>
      </c>
      <c r="B25" s="794">
        <v>1788.5</v>
      </c>
      <c r="C25" s="766">
        <v>3358.1</v>
      </c>
      <c r="D25" s="801">
        <v>4019</v>
      </c>
      <c r="E25" s="794">
        <v>4541.1000000000004</v>
      </c>
      <c r="F25" s="292">
        <v>4750.7</v>
      </c>
      <c r="G25" s="91"/>
    </row>
    <row r="26" spans="1:7" ht="11.45" customHeight="1">
      <c r="A26" s="804" t="s">
        <v>79</v>
      </c>
      <c r="B26" s="794"/>
      <c r="C26" s="769"/>
      <c r="D26" s="795"/>
      <c r="E26" s="795"/>
      <c r="F26" s="91"/>
      <c r="G26" s="91"/>
    </row>
    <row r="27" spans="1:7" ht="11.45" customHeight="1">
      <c r="A27" s="799" t="s">
        <v>67</v>
      </c>
      <c r="B27" s="794">
        <v>243.4</v>
      </c>
      <c r="C27" s="800">
        <v>397</v>
      </c>
      <c r="D27" s="801">
        <v>709.8</v>
      </c>
      <c r="E27" s="801">
        <v>458.2</v>
      </c>
      <c r="F27" s="802">
        <v>409.6</v>
      </c>
      <c r="G27" s="91"/>
    </row>
    <row r="28" spans="1:7" ht="11.45" customHeight="1">
      <c r="A28" s="804" t="s">
        <v>78</v>
      </c>
      <c r="B28" s="794"/>
      <c r="C28" s="769"/>
      <c r="D28" s="795"/>
      <c r="E28" s="795"/>
      <c r="F28" s="91"/>
      <c r="G28" s="91"/>
    </row>
    <row r="29" spans="1:7" ht="11.45" customHeight="1">
      <c r="A29" s="799" t="s">
        <v>65</v>
      </c>
      <c r="B29" s="794">
        <v>232.7</v>
      </c>
      <c r="C29" s="766">
        <v>418.5</v>
      </c>
      <c r="D29" s="801">
        <v>698</v>
      </c>
      <c r="E29" s="794">
        <v>536.9</v>
      </c>
      <c r="F29" s="292">
        <v>475.7</v>
      </c>
      <c r="G29" s="91"/>
    </row>
    <row r="30" spans="1:7" ht="11.45" customHeight="1">
      <c r="A30" s="804" t="s">
        <v>77</v>
      </c>
      <c r="B30" s="794"/>
      <c r="C30" s="769"/>
      <c r="D30" s="795"/>
      <c r="E30" s="795"/>
      <c r="F30" s="91"/>
      <c r="G30" s="91"/>
    </row>
    <row r="31" spans="1:7" ht="11.45" customHeight="1">
      <c r="A31" s="799" t="s">
        <v>76</v>
      </c>
      <c r="B31" s="794">
        <v>31.1</v>
      </c>
      <c r="C31" s="800">
        <v>36</v>
      </c>
      <c r="D31" s="794">
        <v>67.400000000000006</v>
      </c>
      <c r="E31" s="794">
        <v>57.6</v>
      </c>
      <c r="F31" s="292">
        <v>58.2</v>
      </c>
      <c r="G31" s="91"/>
    </row>
    <row r="32" spans="1:7" ht="11.45" customHeight="1">
      <c r="A32" s="804" t="s">
        <v>75</v>
      </c>
      <c r="B32" s="794"/>
      <c r="C32" s="769"/>
      <c r="D32" s="795"/>
      <c r="E32" s="795"/>
      <c r="F32" s="91"/>
      <c r="G32" s="91"/>
    </row>
    <row r="33" spans="1:7" ht="11.45" customHeight="1">
      <c r="A33" s="799" t="s">
        <v>61</v>
      </c>
      <c r="B33" s="794">
        <v>131.5</v>
      </c>
      <c r="C33" s="766">
        <v>366.1</v>
      </c>
      <c r="D33" s="794">
        <v>446.4</v>
      </c>
      <c r="E33" s="794">
        <v>693.2</v>
      </c>
      <c r="F33" s="292">
        <v>533.6</v>
      </c>
      <c r="G33" s="91"/>
    </row>
    <row r="34" spans="1:7" ht="11.45" customHeight="1">
      <c r="A34" s="804" t="s">
        <v>74</v>
      </c>
      <c r="B34" s="794"/>
      <c r="C34" s="769"/>
      <c r="D34" s="795"/>
      <c r="E34" s="795"/>
      <c r="F34" s="91"/>
      <c r="G34" s="91"/>
    </row>
    <row r="35" spans="1:7" ht="11.45" customHeight="1">
      <c r="A35" s="804" t="s">
        <v>59</v>
      </c>
      <c r="B35" s="794">
        <v>344.6</v>
      </c>
      <c r="C35" s="769">
        <v>650.20000000000005</v>
      </c>
      <c r="D35" s="795">
        <v>1706.6</v>
      </c>
      <c r="E35" s="794">
        <v>1190.5999999999999</v>
      </c>
      <c r="F35" s="292">
        <v>1308.5</v>
      </c>
      <c r="G35" s="91"/>
    </row>
    <row r="36" spans="1:7" ht="11.45" customHeight="1">
      <c r="A36" s="804" t="s">
        <v>58</v>
      </c>
      <c r="B36" s="794"/>
      <c r="C36" s="769"/>
      <c r="D36" s="795"/>
      <c r="E36" s="795"/>
      <c r="F36" s="91"/>
      <c r="G36" s="91"/>
    </row>
    <row r="37" spans="1:7" ht="11.45" customHeight="1">
      <c r="A37" s="808" t="s">
        <v>73</v>
      </c>
      <c r="B37" s="794">
        <v>2747.7</v>
      </c>
      <c r="C37" s="766">
        <v>5195.3999999999996</v>
      </c>
      <c r="D37" s="794">
        <v>7594.7</v>
      </c>
      <c r="E37" s="794">
        <v>7406.9</v>
      </c>
      <c r="F37" s="292">
        <v>7502.7</v>
      </c>
      <c r="G37" s="91"/>
    </row>
    <row r="38" spans="1:7" ht="11.45" customHeight="1">
      <c r="A38" s="809" t="s">
        <v>72</v>
      </c>
      <c r="B38" s="794"/>
      <c r="C38" s="769"/>
      <c r="D38" s="795"/>
      <c r="E38" s="795"/>
      <c r="F38" s="91"/>
      <c r="G38" s="91"/>
    </row>
    <row r="39" spans="1:7" ht="11.45" customHeight="1">
      <c r="A39" s="803" t="s">
        <v>71</v>
      </c>
      <c r="B39" s="801">
        <v>2404</v>
      </c>
      <c r="C39" s="800">
        <v>4536.3</v>
      </c>
      <c r="D39" s="801">
        <v>5880.2</v>
      </c>
      <c r="E39" s="801">
        <v>6208</v>
      </c>
      <c r="F39" s="802">
        <v>6182.7</v>
      </c>
      <c r="G39" s="91"/>
    </row>
    <row r="40" spans="1:7" ht="11.45" customHeight="1">
      <c r="A40" s="804" t="s">
        <v>70</v>
      </c>
      <c r="B40" s="794"/>
      <c r="C40" s="769"/>
      <c r="D40" s="795"/>
      <c r="E40" s="795"/>
      <c r="F40" s="91"/>
      <c r="G40" s="91"/>
    </row>
    <row r="41" spans="1:7" ht="11.45" customHeight="1">
      <c r="A41" s="799" t="s">
        <v>69</v>
      </c>
      <c r="B41" s="794">
        <v>1780.3</v>
      </c>
      <c r="C41" s="766">
        <v>3339.7</v>
      </c>
      <c r="D41" s="794">
        <v>3994.7</v>
      </c>
      <c r="E41" s="794">
        <v>4503.8</v>
      </c>
      <c r="F41" s="292">
        <v>4728.8</v>
      </c>
      <c r="G41" s="91"/>
    </row>
    <row r="42" spans="1:7" ht="11.45" customHeight="1">
      <c r="A42" s="804" t="s">
        <v>68</v>
      </c>
      <c r="B42" s="794"/>
      <c r="C42" s="769"/>
      <c r="D42" s="795"/>
      <c r="E42" s="795"/>
      <c r="F42" s="91"/>
      <c r="G42" s="91"/>
    </row>
    <row r="43" spans="1:7" ht="11.45" customHeight="1">
      <c r="A43" s="799" t="s">
        <v>67</v>
      </c>
      <c r="B43" s="794">
        <v>239.4</v>
      </c>
      <c r="C43" s="766">
        <v>394.3</v>
      </c>
      <c r="D43" s="794">
        <v>705.2</v>
      </c>
      <c r="E43" s="794">
        <v>450.7</v>
      </c>
      <c r="F43" s="292">
        <v>407.3</v>
      </c>
      <c r="G43" s="91"/>
    </row>
    <row r="44" spans="1:7" ht="11.45" customHeight="1">
      <c r="A44" s="804" t="s">
        <v>66</v>
      </c>
      <c r="B44" s="794"/>
      <c r="C44" s="769"/>
      <c r="D44" s="795"/>
      <c r="E44" s="795"/>
      <c r="F44" s="91"/>
      <c r="G44" s="91"/>
    </row>
    <row r="45" spans="1:7" ht="11.45" customHeight="1">
      <c r="A45" s="799" t="s">
        <v>65</v>
      </c>
      <c r="B45" s="794">
        <v>227.7</v>
      </c>
      <c r="C45" s="766">
        <v>410.7</v>
      </c>
      <c r="D45" s="794">
        <v>682.9</v>
      </c>
      <c r="E45" s="801">
        <v>523</v>
      </c>
      <c r="F45" s="802">
        <v>467</v>
      </c>
      <c r="G45" s="91"/>
    </row>
    <row r="46" spans="1:7" ht="11.45" customHeight="1">
      <c r="A46" s="804" t="s">
        <v>64</v>
      </c>
      <c r="B46" s="794"/>
      <c r="C46" s="769"/>
      <c r="D46" s="795"/>
      <c r="E46" s="795"/>
      <c r="F46" s="91"/>
      <c r="G46" s="91"/>
    </row>
    <row r="47" spans="1:7" ht="11.45" customHeight="1">
      <c r="A47" s="799" t="s">
        <v>63</v>
      </c>
      <c r="B47" s="794">
        <v>29.5</v>
      </c>
      <c r="C47" s="766">
        <v>33.6</v>
      </c>
      <c r="D47" s="794">
        <v>64.400000000000006</v>
      </c>
      <c r="E47" s="794">
        <v>53.5</v>
      </c>
      <c r="F47" s="292">
        <v>55.7</v>
      </c>
      <c r="G47" s="91"/>
    </row>
    <row r="48" spans="1:7" ht="11.45" customHeight="1">
      <c r="A48" s="804" t="s">
        <v>62</v>
      </c>
      <c r="B48" s="794"/>
      <c r="C48" s="769"/>
      <c r="D48" s="795"/>
      <c r="E48" s="795"/>
      <c r="F48" s="91"/>
      <c r="G48" s="91"/>
    </row>
    <row r="49" spans="1:7" ht="11.45" customHeight="1">
      <c r="A49" s="799" t="s">
        <v>61</v>
      </c>
      <c r="B49" s="794">
        <v>127.1</v>
      </c>
      <c r="C49" s="800">
        <v>358</v>
      </c>
      <c r="D49" s="801">
        <v>433</v>
      </c>
      <c r="E49" s="810">
        <v>677</v>
      </c>
      <c r="F49" s="208">
        <v>523.9</v>
      </c>
      <c r="G49" s="91"/>
    </row>
    <row r="50" spans="1:7" ht="11.45" customHeight="1">
      <c r="A50" s="804" t="s">
        <v>60</v>
      </c>
      <c r="B50" s="794"/>
      <c r="C50" s="769"/>
      <c r="D50" s="795"/>
      <c r="E50" s="795"/>
      <c r="F50" s="91"/>
      <c r="G50" s="91"/>
    </row>
    <row r="51" spans="1:7" ht="11.45" customHeight="1">
      <c r="A51" s="804" t="s">
        <v>59</v>
      </c>
      <c r="B51" s="794">
        <v>333.1</v>
      </c>
      <c r="C51" s="769">
        <v>643.9</v>
      </c>
      <c r="D51" s="795">
        <v>1695.7</v>
      </c>
      <c r="E51" s="794">
        <v>1184.2</v>
      </c>
      <c r="F51" s="802">
        <v>1298</v>
      </c>
      <c r="G51" s="91"/>
    </row>
    <row r="52" spans="1:7" ht="11.45" customHeight="1">
      <c r="A52" s="804" t="s">
        <v>58</v>
      </c>
      <c r="B52" s="794"/>
      <c r="C52" s="769"/>
      <c r="D52" s="795"/>
      <c r="E52" s="795"/>
      <c r="F52" s="91"/>
      <c r="G52" s="91"/>
    </row>
    <row r="53" spans="1:7" ht="12" customHeight="1">
      <c r="A53" s="797" t="s">
        <v>2571</v>
      </c>
      <c r="B53" s="794">
        <v>11.6</v>
      </c>
      <c r="C53" s="800">
        <v>14</v>
      </c>
      <c r="D53" s="794">
        <v>16.399999999999999</v>
      </c>
      <c r="E53" s="794">
        <v>27.8</v>
      </c>
      <c r="F53" s="292">
        <v>30.3</v>
      </c>
      <c r="G53" s="91"/>
    </row>
    <row r="54" spans="1:7" ht="13.5" customHeight="1">
      <c r="A54" s="798" t="s">
        <v>2572</v>
      </c>
      <c r="B54" s="794"/>
      <c r="C54" s="769"/>
      <c r="D54" s="795"/>
      <c r="E54" s="795"/>
      <c r="F54" s="91"/>
      <c r="G54" s="91"/>
    </row>
    <row r="55" spans="1:7" ht="11.45" customHeight="1">
      <c r="A55" s="799" t="s">
        <v>57</v>
      </c>
      <c r="B55" s="794">
        <v>274.60000000000002</v>
      </c>
      <c r="C55" s="766">
        <v>417.7</v>
      </c>
      <c r="D55" s="801">
        <v>674.1</v>
      </c>
      <c r="E55" s="794">
        <v>610.9</v>
      </c>
      <c r="F55" s="292">
        <v>722.8</v>
      </c>
      <c r="G55" s="91"/>
    </row>
    <row r="56" spans="1:7" ht="11.45" customHeight="1">
      <c r="A56" s="798" t="s">
        <v>56</v>
      </c>
      <c r="B56" s="794"/>
      <c r="C56" s="769"/>
      <c r="D56" s="795"/>
      <c r="E56" s="795"/>
      <c r="F56" s="91"/>
      <c r="G56" s="91"/>
    </row>
    <row r="57" spans="1:7" ht="11.45" customHeight="1">
      <c r="A57" s="799" t="s">
        <v>55</v>
      </c>
      <c r="B57" s="794">
        <v>2083.6</v>
      </c>
      <c r="C57" s="766">
        <v>1089.2</v>
      </c>
      <c r="D57" s="794">
        <v>1774.3</v>
      </c>
      <c r="E57" s="794">
        <v>1277.3</v>
      </c>
      <c r="F57" s="292">
        <v>1543.6</v>
      </c>
      <c r="G57" s="91"/>
    </row>
    <row r="58" spans="1:7" ht="11.45" customHeight="1">
      <c r="A58" s="798" t="s">
        <v>54</v>
      </c>
      <c r="B58" s="794"/>
      <c r="C58" s="769"/>
      <c r="D58" s="795"/>
      <c r="E58" s="795"/>
      <c r="F58" s="91"/>
      <c r="G58" s="91"/>
    </row>
    <row r="59" spans="1:7" ht="11.45" customHeight="1">
      <c r="A59" s="799" t="s">
        <v>53</v>
      </c>
      <c r="B59" s="794">
        <v>1051.2</v>
      </c>
      <c r="C59" s="800">
        <v>2539</v>
      </c>
      <c r="D59" s="801">
        <v>3377.5</v>
      </c>
      <c r="E59" s="801">
        <v>2857</v>
      </c>
      <c r="F59" s="802">
        <v>2176.4</v>
      </c>
      <c r="G59" s="91"/>
    </row>
    <row r="60" spans="1:7" ht="11.45" customHeight="1">
      <c r="A60" s="798" t="s">
        <v>52</v>
      </c>
      <c r="B60" s="794"/>
      <c r="C60" s="769"/>
      <c r="D60" s="795"/>
      <c r="E60" s="795"/>
      <c r="F60" s="91"/>
      <c r="G60" s="91"/>
    </row>
    <row r="61" spans="1:7" ht="11.45" customHeight="1">
      <c r="A61" s="799" t="s">
        <v>51</v>
      </c>
      <c r="B61" s="794">
        <v>1049.3</v>
      </c>
      <c r="C61" s="800">
        <v>2535.4</v>
      </c>
      <c r="D61" s="801">
        <v>3368.6</v>
      </c>
      <c r="E61" s="801">
        <v>2838.9</v>
      </c>
      <c r="F61" s="802">
        <v>2175</v>
      </c>
      <c r="G61" s="91"/>
    </row>
    <row r="62" spans="1:7" ht="11.45" customHeight="1">
      <c r="A62" s="798" t="s">
        <v>50</v>
      </c>
      <c r="B62" s="794"/>
      <c r="C62" s="769"/>
      <c r="D62" s="795"/>
      <c r="E62" s="795"/>
      <c r="F62" s="91"/>
      <c r="G62" s="91"/>
    </row>
    <row r="63" spans="1:7" ht="11.45" customHeight="1">
      <c r="A63" s="799" t="s">
        <v>49</v>
      </c>
      <c r="B63" s="794">
        <v>102.1</v>
      </c>
      <c r="C63" s="800">
        <v>229.9</v>
      </c>
      <c r="D63" s="794">
        <v>174.4</v>
      </c>
      <c r="E63" s="794">
        <v>209.1</v>
      </c>
      <c r="F63" s="292">
        <v>175.8</v>
      </c>
      <c r="G63" s="91"/>
    </row>
    <row r="64" spans="1:7" ht="11.45" customHeight="1">
      <c r="A64" s="798" t="s">
        <v>48</v>
      </c>
      <c r="B64" s="794"/>
      <c r="C64" s="769"/>
      <c r="D64" s="795"/>
      <c r="E64" s="795"/>
      <c r="F64" s="91"/>
      <c r="G64" s="91"/>
    </row>
    <row r="65" spans="1:7" ht="11.45" customHeight="1">
      <c r="A65" s="799" t="s">
        <v>47</v>
      </c>
      <c r="B65" s="794">
        <v>27.3</v>
      </c>
      <c r="C65" s="766">
        <v>16.7</v>
      </c>
      <c r="D65" s="794">
        <v>19.600000000000001</v>
      </c>
      <c r="E65" s="801">
        <v>22.7</v>
      </c>
      <c r="F65" s="802">
        <v>25.2</v>
      </c>
      <c r="G65" s="91"/>
    </row>
    <row r="66" spans="1:7" ht="11.45" customHeight="1">
      <c r="A66" s="798" t="s">
        <v>46</v>
      </c>
      <c r="B66" s="794"/>
      <c r="C66" s="769"/>
      <c r="D66" s="795"/>
      <c r="E66" s="795"/>
      <c r="F66" s="91"/>
      <c r="G66" s="91"/>
    </row>
    <row r="67" spans="1:7" ht="11.45" customHeight="1">
      <c r="A67" s="799" t="s">
        <v>45</v>
      </c>
      <c r="B67" s="794">
        <v>689.9</v>
      </c>
      <c r="C67" s="766">
        <v>1291.3</v>
      </c>
      <c r="D67" s="794">
        <v>1626.5</v>
      </c>
      <c r="E67" s="801">
        <v>1817</v>
      </c>
      <c r="F67" s="802">
        <v>1771.2</v>
      </c>
      <c r="G67" s="91"/>
    </row>
    <row r="68" spans="1:7" ht="11.45" customHeight="1">
      <c r="A68" s="798" t="s">
        <v>44</v>
      </c>
      <c r="B68" s="794"/>
      <c r="C68" s="769"/>
      <c r="D68" s="795"/>
      <c r="E68" s="795"/>
      <c r="F68" s="91"/>
      <c r="G68" s="91"/>
    </row>
    <row r="69" spans="1:7" ht="11.45" customHeight="1">
      <c r="A69" s="799" t="s">
        <v>43</v>
      </c>
      <c r="B69" s="794">
        <v>975.2</v>
      </c>
      <c r="C69" s="766">
        <v>1904.2</v>
      </c>
      <c r="D69" s="794">
        <v>3794.2</v>
      </c>
      <c r="E69" s="794">
        <v>3211.6</v>
      </c>
      <c r="F69" s="292">
        <v>2769.8</v>
      </c>
      <c r="G69" s="91"/>
    </row>
    <row r="70" spans="1:7" ht="11.45" customHeight="1">
      <c r="A70" s="798" t="s">
        <v>42</v>
      </c>
      <c r="B70" s="794"/>
      <c r="C70" s="769"/>
      <c r="D70" s="795"/>
      <c r="E70" s="795"/>
      <c r="F70" s="91"/>
      <c r="G70" s="91"/>
    </row>
    <row r="71" spans="1:7" ht="11.45" customHeight="1">
      <c r="A71" s="799" t="s">
        <v>41</v>
      </c>
      <c r="B71" s="794">
        <v>0.4</v>
      </c>
      <c r="C71" s="800">
        <v>1.8</v>
      </c>
      <c r="D71" s="801">
        <v>5.7</v>
      </c>
      <c r="E71" s="801">
        <v>4.5</v>
      </c>
      <c r="F71" s="802">
        <v>2.2000000000000002</v>
      </c>
      <c r="G71" s="91"/>
    </row>
    <row r="72" spans="1:7" ht="11.45" customHeight="1">
      <c r="A72" s="798" t="s">
        <v>40</v>
      </c>
      <c r="B72" s="794"/>
      <c r="C72" s="769"/>
      <c r="D72" s="795"/>
      <c r="E72" s="795"/>
      <c r="F72" s="91"/>
      <c r="G72" s="91"/>
    </row>
    <row r="73" spans="1:7" ht="11.45" customHeight="1">
      <c r="A73" s="799" t="s">
        <v>39</v>
      </c>
      <c r="B73" s="794">
        <v>15.9</v>
      </c>
      <c r="C73" s="800">
        <v>15.4</v>
      </c>
      <c r="D73" s="801">
        <v>36.1</v>
      </c>
      <c r="E73" s="801">
        <v>24.5</v>
      </c>
      <c r="F73" s="802">
        <v>24.9</v>
      </c>
      <c r="G73" s="254"/>
    </row>
    <row r="74" spans="1:7" ht="11.45" customHeight="1">
      <c r="A74" s="798" t="s">
        <v>38</v>
      </c>
      <c r="B74" s="795"/>
      <c r="C74" s="769"/>
      <c r="D74" s="795"/>
      <c r="E74" s="795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790" t="s">
        <v>37</v>
      </c>
      <c r="B77" s="791">
        <v>22386</v>
      </c>
      <c r="C77" s="791">
        <v>27546.9</v>
      </c>
      <c r="D77" s="791">
        <v>38591.5</v>
      </c>
      <c r="E77" s="791">
        <v>38440.1</v>
      </c>
      <c r="F77" s="792">
        <v>39607.699999999997</v>
      </c>
      <c r="G77" s="91"/>
    </row>
    <row r="78" spans="1:7" ht="13.5">
      <c r="A78" s="793" t="s">
        <v>36</v>
      </c>
      <c r="B78" s="794"/>
      <c r="C78" s="769"/>
      <c r="D78" s="795"/>
      <c r="E78" s="795"/>
      <c r="F78" s="91"/>
      <c r="G78" s="91"/>
    </row>
    <row r="79" spans="1:7">
      <c r="A79" s="797" t="s">
        <v>35</v>
      </c>
      <c r="B79" s="794"/>
      <c r="C79" s="769"/>
      <c r="D79" s="795"/>
      <c r="E79" s="795"/>
      <c r="F79" s="91"/>
      <c r="G79" s="91"/>
    </row>
    <row r="80" spans="1:7">
      <c r="A80" s="798" t="s">
        <v>34</v>
      </c>
      <c r="B80" s="794"/>
      <c r="C80" s="769"/>
      <c r="D80" s="795"/>
      <c r="E80" s="795"/>
      <c r="F80" s="91"/>
      <c r="G80" s="91"/>
    </row>
    <row r="81" spans="1:7">
      <c r="A81" s="799" t="s">
        <v>33</v>
      </c>
      <c r="B81" s="794">
        <v>1983.8</v>
      </c>
      <c r="C81" s="766">
        <v>2797.4</v>
      </c>
      <c r="D81" s="794">
        <v>3999.4</v>
      </c>
      <c r="E81" s="801">
        <v>5008</v>
      </c>
      <c r="F81" s="802">
        <v>4837.8</v>
      </c>
      <c r="G81" s="91"/>
    </row>
    <row r="82" spans="1:7">
      <c r="A82" s="798" t="s">
        <v>32</v>
      </c>
      <c r="B82" s="794"/>
      <c r="C82" s="769"/>
      <c r="D82" s="795"/>
      <c r="E82" s="795"/>
      <c r="F82" s="91"/>
      <c r="G82" s="91"/>
    </row>
    <row r="83" spans="1:7">
      <c r="A83" s="799" t="s">
        <v>31</v>
      </c>
      <c r="B83" s="794">
        <v>157.6</v>
      </c>
      <c r="C83" s="800">
        <v>119</v>
      </c>
      <c r="D83" s="794">
        <v>112.6</v>
      </c>
      <c r="E83" s="794">
        <v>140.69999999999999</v>
      </c>
      <c r="F83" s="292">
        <v>91.2</v>
      </c>
      <c r="G83" s="91"/>
    </row>
    <row r="84" spans="1:7">
      <c r="A84" s="798" t="s">
        <v>30</v>
      </c>
      <c r="B84" s="794"/>
      <c r="C84" s="769"/>
      <c r="D84" s="795"/>
      <c r="E84" s="795"/>
      <c r="F84" s="91"/>
      <c r="G84" s="91"/>
    </row>
    <row r="85" spans="1:7">
      <c r="A85" s="799" t="s">
        <v>29</v>
      </c>
      <c r="B85" s="801">
        <v>7429</v>
      </c>
      <c r="C85" s="766">
        <v>7731.9</v>
      </c>
      <c r="D85" s="794">
        <v>10875.6</v>
      </c>
      <c r="E85" s="794">
        <v>9665.4</v>
      </c>
      <c r="F85" s="292">
        <v>10827.5</v>
      </c>
      <c r="G85" s="91"/>
    </row>
    <row r="86" spans="1:7" s="25" customFormat="1">
      <c r="A86" s="798" t="s">
        <v>28</v>
      </c>
      <c r="B86" s="805"/>
      <c r="C86" s="806"/>
      <c r="D86" s="807"/>
      <c r="E86" s="807"/>
      <c r="F86" s="119"/>
      <c r="G86" s="119"/>
    </row>
    <row r="87" spans="1:7">
      <c r="A87" s="799" t="s">
        <v>27</v>
      </c>
      <c r="B87" s="794">
        <v>14.2</v>
      </c>
      <c r="C87" s="800">
        <v>10</v>
      </c>
      <c r="D87" s="810">
        <v>11</v>
      </c>
      <c r="E87" s="801">
        <v>12</v>
      </c>
      <c r="F87" s="802">
        <v>14.8</v>
      </c>
      <c r="G87" s="91"/>
    </row>
    <row r="88" spans="1:7">
      <c r="A88" s="798" t="s">
        <v>26</v>
      </c>
      <c r="B88" s="794"/>
      <c r="C88" s="769"/>
      <c r="D88" s="795"/>
      <c r="E88" s="795"/>
      <c r="F88" s="91"/>
      <c r="G88" s="91"/>
    </row>
    <row r="89" spans="1:7">
      <c r="A89" s="799" t="s">
        <v>25</v>
      </c>
      <c r="B89" s="794">
        <v>125.5</v>
      </c>
      <c r="C89" s="766">
        <v>102.1</v>
      </c>
      <c r="D89" s="794">
        <v>101.6</v>
      </c>
      <c r="E89" s="794">
        <v>120.1</v>
      </c>
      <c r="F89" s="292">
        <v>117.3</v>
      </c>
      <c r="G89" s="91"/>
    </row>
    <row r="90" spans="1:7">
      <c r="A90" s="798" t="s">
        <v>24</v>
      </c>
      <c r="B90" s="794"/>
      <c r="C90" s="769"/>
      <c r="D90" s="795"/>
      <c r="E90" s="795"/>
      <c r="F90" s="91"/>
      <c r="G90" s="91"/>
    </row>
    <row r="91" spans="1:7">
      <c r="A91" s="799" t="s">
        <v>23</v>
      </c>
      <c r="B91" s="794">
        <v>4109.5</v>
      </c>
      <c r="C91" s="766">
        <v>6245.8</v>
      </c>
      <c r="D91" s="794">
        <v>9396.1</v>
      </c>
      <c r="E91" s="794">
        <v>10550.8</v>
      </c>
      <c r="F91" s="292">
        <v>10856.2</v>
      </c>
      <c r="G91" s="91"/>
    </row>
    <row r="92" spans="1:7">
      <c r="A92" s="798" t="s">
        <v>22</v>
      </c>
      <c r="B92" s="794"/>
      <c r="C92" s="769"/>
      <c r="D92" s="795"/>
      <c r="E92" s="795"/>
      <c r="F92" s="91"/>
      <c r="G92" s="91"/>
    </row>
    <row r="93" spans="1:7">
      <c r="A93" s="799" t="s">
        <v>21</v>
      </c>
      <c r="B93" s="794">
        <v>7976.2</v>
      </c>
      <c r="C93" s="766">
        <v>9338.2000000000007</v>
      </c>
      <c r="D93" s="794">
        <v>13079.2</v>
      </c>
      <c r="E93" s="794">
        <v>11983.7</v>
      </c>
      <c r="F93" s="292">
        <v>11972.3</v>
      </c>
      <c r="G93" s="91"/>
    </row>
    <row r="94" spans="1:7">
      <c r="A94" s="798" t="s">
        <v>20</v>
      </c>
      <c r="B94" s="794"/>
      <c r="C94" s="769"/>
      <c r="D94" s="795"/>
      <c r="E94" s="795"/>
      <c r="F94" s="91"/>
      <c r="G94" s="91"/>
    </row>
    <row r="95" spans="1:7" ht="15.75">
      <c r="A95" s="797" t="s">
        <v>2573</v>
      </c>
      <c r="B95" s="794">
        <v>223.5</v>
      </c>
      <c r="C95" s="800">
        <v>349</v>
      </c>
      <c r="D95" s="794">
        <v>262.3</v>
      </c>
      <c r="E95" s="794">
        <v>246.6</v>
      </c>
      <c r="F95" s="292">
        <v>105.2</v>
      </c>
      <c r="G95" s="91"/>
    </row>
    <row r="96" spans="1:7">
      <c r="A96" s="798" t="s">
        <v>19</v>
      </c>
      <c r="B96" s="794"/>
      <c r="C96" s="769"/>
      <c r="D96" s="795"/>
      <c r="E96" s="795"/>
      <c r="F96" s="91"/>
      <c r="G96" s="91"/>
    </row>
    <row r="97" spans="1:8">
      <c r="A97" s="799" t="s">
        <v>18</v>
      </c>
      <c r="B97" s="794">
        <v>0.8</v>
      </c>
      <c r="C97" s="766">
        <v>0.9</v>
      </c>
      <c r="D97" s="794">
        <v>1.1000000000000001</v>
      </c>
      <c r="E97" s="801">
        <v>10</v>
      </c>
      <c r="F97" s="802">
        <v>0.7</v>
      </c>
      <c r="G97" s="91"/>
    </row>
    <row r="98" spans="1:8">
      <c r="A98" s="798" t="s">
        <v>17</v>
      </c>
      <c r="B98" s="794"/>
      <c r="C98" s="769"/>
      <c r="D98" s="795"/>
      <c r="E98" s="795"/>
      <c r="F98" s="91"/>
      <c r="G98" s="91"/>
    </row>
    <row r="99" spans="1:8">
      <c r="A99" s="799" t="s">
        <v>16</v>
      </c>
      <c r="B99" s="794">
        <v>17.2</v>
      </c>
      <c r="C99" s="766">
        <v>23.1</v>
      </c>
      <c r="D99" s="794">
        <v>25.4</v>
      </c>
      <c r="E99" s="794">
        <v>38.6</v>
      </c>
      <c r="F99" s="292">
        <v>31.1</v>
      </c>
      <c r="G99" s="254"/>
    </row>
    <row r="100" spans="1:8">
      <c r="A100" s="798" t="s">
        <v>15</v>
      </c>
      <c r="B100" s="794"/>
      <c r="C100" s="769"/>
      <c r="D100" s="795"/>
      <c r="E100" s="795"/>
      <c r="F100" s="91"/>
      <c r="G100" s="91"/>
    </row>
    <row r="101" spans="1:8">
      <c r="A101" s="92"/>
      <c r="B101" s="91"/>
      <c r="C101" s="91"/>
      <c r="D101" s="91"/>
      <c r="E101" s="248"/>
      <c r="F101" s="91"/>
      <c r="G101" s="92"/>
    </row>
    <row r="102" spans="1:8">
      <c r="A102" s="811" t="s">
        <v>14</v>
      </c>
      <c r="B102" s="812"/>
      <c r="C102" s="812"/>
      <c r="D102" s="812"/>
      <c r="E102" s="812"/>
      <c r="F102" s="812"/>
      <c r="G102" s="92"/>
      <c r="H102" s="3"/>
    </row>
    <row r="103" spans="1:8" ht="13.5">
      <c r="A103" s="2117" t="s">
        <v>13</v>
      </c>
      <c r="B103" s="2113"/>
      <c r="C103" s="2113"/>
      <c r="D103" s="2113"/>
      <c r="E103" s="2113"/>
      <c r="F103" s="2113"/>
      <c r="G103" s="92"/>
      <c r="H103" s="3"/>
    </row>
    <row r="104" spans="1:8">
      <c r="A104" s="790" t="s">
        <v>6</v>
      </c>
      <c r="B104" s="813">
        <v>1945</v>
      </c>
      <c r="C104" s="814">
        <v>2781</v>
      </c>
      <c r="D104" s="815">
        <v>4033</v>
      </c>
      <c r="E104" s="815">
        <v>3922</v>
      </c>
      <c r="F104" s="816">
        <v>4019</v>
      </c>
      <c r="G104" s="91"/>
    </row>
    <row r="105" spans="1:8" ht="13.5">
      <c r="A105" s="793" t="s">
        <v>5</v>
      </c>
      <c r="B105" s="766"/>
      <c r="C105" s="794"/>
      <c r="D105" s="795"/>
      <c r="E105" s="795"/>
      <c r="F105" s="91"/>
      <c r="G105" s="91"/>
    </row>
    <row r="106" spans="1:8">
      <c r="A106" s="799" t="s">
        <v>12</v>
      </c>
      <c r="B106" s="766">
        <v>538</v>
      </c>
      <c r="C106" s="795">
        <v>927</v>
      </c>
      <c r="D106" s="794">
        <v>1391</v>
      </c>
      <c r="E106" s="794">
        <v>1279</v>
      </c>
      <c r="F106" s="292">
        <v>1295</v>
      </c>
      <c r="G106" s="91"/>
    </row>
    <row r="107" spans="1:8">
      <c r="A107" s="798" t="s">
        <v>11</v>
      </c>
      <c r="B107" s="766"/>
      <c r="C107" s="794"/>
      <c r="D107" s="795"/>
      <c r="E107" s="795"/>
      <c r="F107" s="91"/>
      <c r="G107" s="91"/>
    </row>
    <row r="108" spans="1:8">
      <c r="A108" s="803" t="s">
        <v>10</v>
      </c>
      <c r="B108" s="766">
        <v>1407</v>
      </c>
      <c r="C108" s="795">
        <v>1854</v>
      </c>
      <c r="D108" s="794">
        <v>2642</v>
      </c>
      <c r="E108" s="794">
        <v>2643</v>
      </c>
      <c r="F108" s="292">
        <v>2724</v>
      </c>
      <c r="G108" s="254"/>
    </row>
    <row r="109" spans="1:8">
      <c r="A109" s="804" t="s">
        <v>9</v>
      </c>
      <c r="B109" s="769"/>
      <c r="C109" s="795"/>
      <c r="D109" s="795"/>
      <c r="E109" s="795"/>
      <c r="F109" s="91"/>
      <c r="G109" s="91"/>
    </row>
    <row r="110" spans="1:8">
      <c r="A110" s="2113" t="s">
        <v>8</v>
      </c>
      <c r="B110" s="2113"/>
      <c r="C110" s="2113"/>
      <c r="D110" s="2113"/>
      <c r="E110" s="2113"/>
      <c r="F110" s="2113"/>
      <c r="G110" s="2113"/>
      <c r="H110" s="3"/>
    </row>
    <row r="111" spans="1:8" ht="13.5">
      <c r="A111" s="2114" t="s">
        <v>7</v>
      </c>
      <c r="B111" s="2114"/>
      <c r="C111" s="2114"/>
      <c r="D111" s="2114"/>
      <c r="E111" s="2114"/>
      <c r="F111" s="2114"/>
      <c r="G111" s="2114"/>
      <c r="H111" s="3"/>
    </row>
    <row r="112" spans="1:8">
      <c r="A112" s="790" t="s">
        <v>6</v>
      </c>
      <c r="B112" s="817">
        <v>61.7</v>
      </c>
      <c r="C112" s="817">
        <v>62.1</v>
      </c>
      <c r="D112" s="815">
        <v>66.8</v>
      </c>
      <c r="E112" s="813">
        <v>69.8</v>
      </c>
      <c r="F112" s="796">
        <v>67.2</v>
      </c>
      <c r="G112" s="91"/>
    </row>
    <row r="113" spans="1:8" ht="13.5">
      <c r="A113" s="793" t="s">
        <v>5</v>
      </c>
      <c r="B113" s="817"/>
      <c r="C113" s="769"/>
      <c r="D113" s="795"/>
      <c r="E113" s="795"/>
      <c r="F113" s="91"/>
      <c r="G113" s="91"/>
    </row>
    <row r="114" spans="1:8">
      <c r="A114" s="91"/>
      <c r="B114" s="91"/>
      <c r="C114" s="91"/>
      <c r="D114" s="91"/>
      <c r="E114" s="91"/>
      <c r="F114" s="91"/>
      <c r="G114" s="91"/>
      <c r="H114" s="3"/>
    </row>
    <row r="115" spans="1:8" ht="15" customHeight="1">
      <c r="A115" s="818" t="s">
        <v>4</v>
      </c>
      <c r="B115" s="92"/>
      <c r="C115" s="92"/>
      <c r="D115" s="92"/>
      <c r="E115" s="92"/>
      <c r="F115" s="92"/>
      <c r="G115" s="92"/>
    </row>
    <row r="116" spans="1:8" ht="11.1" customHeight="1">
      <c r="A116" s="818" t="s">
        <v>3</v>
      </c>
      <c r="B116" s="92"/>
      <c r="C116" s="92"/>
      <c r="D116" s="92"/>
      <c r="E116" s="92"/>
      <c r="F116" s="92"/>
      <c r="G116" s="92"/>
    </row>
  </sheetData>
  <mergeCells count="9">
    <mergeCell ref="A110:G110"/>
    <mergeCell ref="A111:G111"/>
    <mergeCell ref="E10:E11"/>
    <mergeCell ref="A103:F103"/>
    <mergeCell ref="B10:B11"/>
    <mergeCell ref="C10:C11"/>
    <mergeCell ref="A10:A11"/>
    <mergeCell ref="D10:D11"/>
    <mergeCell ref="F10:F11"/>
  </mergeCells>
  <pageMargins left="0.39370078740157483" right="0.19685039370078741" top="0" bottom="0" header="0.51181102362204722" footer="0.51181102362204722"/>
  <pageSetup paperSize="9" scale="96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5"/>
  <sheetViews>
    <sheetView zoomScale="110" zoomScaleNormal="110" zoomScaleSheetLayoutView="75" workbookViewId="0">
      <pane xSplit="3" topLeftCell="D1" activePane="topRight" state="frozen"/>
      <selection activeCell="I16" sqref="I16"/>
      <selection pane="topRight" activeCell="I16" sqref="I16"/>
    </sheetView>
  </sheetViews>
  <sheetFormatPr defaultColWidth="9.140625" defaultRowHeight="12.75"/>
  <cols>
    <col min="1" max="1" width="4" style="93" customWidth="1"/>
    <col min="2" max="2" width="20.140625" style="91" customWidth="1"/>
    <col min="3" max="3" width="7.7109375" style="91" customWidth="1"/>
    <col min="4" max="4" width="8.85546875" style="91" customWidth="1"/>
    <col min="5" max="5" width="7.42578125" style="91" customWidth="1"/>
    <col min="6" max="6" width="8.5703125" style="91" customWidth="1"/>
    <col min="7" max="7" width="7.42578125" style="91" customWidth="1"/>
    <col min="8" max="8" width="7.5703125" style="248" customWidth="1"/>
    <col min="9" max="9" width="10.42578125" style="248" customWidth="1"/>
    <col min="10" max="10" width="10.85546875" style="248" customWidth="1"/>
    <col min="11" max="11" width="9.140625" style="290" customWidth="1"/>
    <col min="12" max="12" width="8.85546875" style="91" customWidth="1"/>
    <col min="13" max="13" width="9.5703125" style="91" customWidth="1"/>
    <col min="14" max="14" width="8.7109375" style="91" customWidth="1"/>
    <col min="15" max="15" width="9.28515625" style="91" customWidth="1"/>
    <col min="16" max="16" width="9.140625" style="91" customWidth="1"/>
    <col min="17" max="17" width="9.42578125" style="91" customWidth="1"/>
    <col min="18" max="18" width="7.85546875" style="91" customWidth="1"/>
    <col min="19" max="19" width="4.42578125" style="93" customWidth="1"/>
    <col min="20" max="16384" width="9.140625" style="91"/>
  </cols>
  <sheetData>
    <row r="1" spans="1:20">
      <c r="A1" s="252" t="s">
        <v>3027</v>
      </c>
      <c r="C1" s="92"/>
      <c r="H1" s="19"/>
      <c r="I1" s="19"/>
      <c r="J1" s="19"/>
      <c r="K1" s="249"/>
      <c r="L1" s="4"/>
      <c r="M1" s="4"/>
      <c r="N1" s="4"/>
      <c r="O1" s="4"/>
      <c r="P1" s="4"/>
      <c r="Q1" s="4"/>
      <c r="R1" s="4"/>
      <c r="S1" s="63"/>
    </row>
    <row r="2" spans="1:20" ht="14.25" thickBot="1">
      <c r="A2" s="91"/>
      <c r="B2" s="606" t="s">
        <v>820</v>
      </c>
      <c r="C2" s="92"/>
      <c r="H2" s="19"/>
      <c r="I2" s="19"/>
      <c r="J2" s="19"/>
      <c r="K2" s="249"/>
      <c r="L2" s="4"/>
      <c r="M2" s="4"/>
      <c r="N2" s="4"/>
      <c r="O2" s="4"/>
      <c r="P2" s="4"/>
      <c r="Q2" s="4"/>
      <c r="R2" s="4"/>
      <c r="S2" s="63"/>
    </row>
    <row r="3" spans="1:20" ht="37.5" customHeight="1">
      <c r="A3" s="2402" t="s">
        <v>3028</v>
      </c>
      <c r="B3" s="2429" t="s">
        <v>3029</v>
      </c>
      <c r="C3" s="2122"/>
      <c r="D3" s="2437" t="s">
        <v>3030</v>
      </c>
      <c r="E3" s="2437"/>
      <c r="F3" s="2437"/>
      <c r="G3" s="2438"/>
      <c r="H3" s="316" t="s">
        <v>819</v>
      </c>
      <c r="I3" s="315"/>
      <c r="J3" s="2439" t="s">
        <v>818</v>
      </c>
      <c r="K3" s="2441" t="s">
        <v>817</v>
      </c>
      <c r="L3" s="2443" t="s">
        <v>816</v>
      </c>
      <c r="M3" s="2444"/>
      <c r="N3" s="2444"/>
      <c r="O3" s="2444"/>
      <c r="P3" s="2445"/>
      <c r="Q3" s="2435" t="s">
        <v>815</v>
      </c>
      <c r="R3" s="2435" t="s">
        <v>814</v>
      </c>
      <c r="S3" s="2432" t="s">
        <v>813</v>
      </c>
      <c r="T3" s="92"/>
    </row>
    <row r="4" spans="1:20" ht="84" customHeight="1">
      <c r="A4" s="2403"/>
      <c r="B4" s="2430"/>
      <c r="C4" s="2214"/>
      <c r="D4" s="1813" t="s">
        <v>812</v>
      </c>
      <c r="E4" s="1813" t="s">
        <v>811</v>
      </c>
      <c r="F4" s="1814" t="s">
        <v>3031</v>
      </c>
      <c r="G4" s="1814" t="s">
        <v>3032</v>
      </c>
      <c r="H4" s="314" t="s">
        <v>810</v>
      </c>
      <c r="I4" s="313" t="s">
        <v>809</v>
      </c>
      <c r="J4" s="2440"/>
      <c r="K4" s="2442"/>
      <c r="L4" s="312" t="s">
        <v>808</v>
      </c>
      <c r="M4" s="312" t="s">
        <v>807</v>
      </c>
      <c r="N4" s="312" t="s">
        <v>806</v>
      </c>
      <c r="O4" s="312" t="s">
        <v>805</v>
      </c>
      <c r="P4" s="312" t="s">
        <v>804</v>
      </c>
      <c r="Q4" s="2436"/>
      <c r="R4" s="2436"/>
      <c r="S4" s="2433"/>
      <c r="T4" s="92"/>
    </row>
    <row r="5" spans="1:20" ht="19.5" customHeight="1" thickBot="1">
      <c r="A5" s="2428"/>
      <c r="B5" s="2431"/>
      <c r="C5" s="2123"/>
      <c r="D5" s="1815" t="s">
        <v>3033</v>
      </c>
      <c r="E5" s="1815"/>
      <c r="F5" s="1815"/>
      <c r="G5" s="1815"/>
      <c r="H5" s="311"/>
      <c r="I5" s="311"/>
      <c r="J5" s="311"/>
      <c r="K5" s="310"/>
      <c r="L5" s="309"/>
      <c r="M5" s="309" t="s">
        <v>803</v>
      </c>
      <c r="N5" s="309"/>
      <c r="O5" s="309"/>
      <c r="P5" s="309"/>
      <c r="Q5" s="309"/>
      <c r="R5" s="308"/>
      <c r="S5" s="2434"/>
      <c r="T5" s="92"/>
    </row>
    <row r="6" spans="1:20" ht="11.1" customHeight="1">
      <c r="A6" s="1816"/>
      <c r="B6" s="769"/>
      <c r="C6" s="1817"/>
      <c r="D6" s="1818"/>
      <c r="E6" s="1600"/>
      <c r="F6" s="1600"/>
      <c r="G6" s="1600"/>
      <c r="H6" s="232"/>
      <c r="I6" s="232"/>
      <c r="J6" s="232"/>
      <c r="K6" s="232"/>
      <c r="L6" s="100"/>
      <c r="M6" s="226"/>
      <c r="N6" s="226"/>
      <c r="O6" s="100"/>
      <c r="P6" s="100"/>
      <c r="Q6" s="226"/>
      <c r="R6" s="226"/>
      <c r="S6" s="307"/>
    </row>
    <row r="7" spans="1:20" ht="14.25" customHeight="1">
      <c r="A7" s="1816" t="s">
        <v>692</v>
      </c>
      <c r="B7" s="817" t="s">
        <v>802</v>
      </c>
      <c r="C7" s="1819" t="s">
        <v>660</v>
      </c>
      <c r="D7" s="1820">
        <v>64.91</v>
      </c>
      <c r="E7" s="1821">
        <v>48.58</v>
      </c>
      <c r="F7" s="1821">
        <v>57.88</v>
      </c>
      <c r="G7" s="779">
        <v>49.22</v>
      </c>
      <c r="H7" s="269">
        <v>279.70999999999998</v>
      </c>
      <c r="I7" s="269">
        <v>609.57000000000005</v>
      </c>
      <c r="J7" s="269">
        <v>98.51</v>
      </c>
      <c r="K7" s="269">
        <v>132</v>
      </c>
      <c r="L7" s="306">
        <v>2495</v>
      </c>
      <c r="M7" s="306">
        <v>1573</v>
      </c>
      <c r="N7" s="270">
        <v>130.19999999999999</v>
      </c>
      <c r="O7" s="306">
        <v>3675</v>
      </c>
      <c r="P7" s="306">
        <v>2167</v>
      </c>
      <c r="Q7" s="270">
        <v>17.46</v>
      </c>
      <c r="R7" s="270">
        <v>0.52</v>
      </c>
      <c r="S7" s="299" t="s">
        <v>692</v>
      </c>
    </row>
    <row r="8" spans="1:20" ht="14.25" customHeight="1">
      <c r="A8" s="1816" t="s">
        <v>691</v>
      </c>
      <c r="B8" s="817" t="s">
        <v>154</v>
      </c>
      <c r="C8" s="1397">
        <v>2016</v>
      </c>
      <c r="D8" s="1822">
        <v>75.11</v>
      </c>
      <c r="E8" s="779">
        <v>59.33</v>
      </c>
      <c r="F8" s="779">
        <v>69.510000000000005</v>
      </c>
      <c r="G8" s="779">
        <v>60.97</v>
      </c>
      <c r="H8" s="269">
        <v>316.98</v>
      </c>
      <c r="I8" s="269">
        <v>963.6</v>
      </c>
      <c r="J8" s="269">
        <v>96.02</v>
      </c>
      <c r="K8" s="269">
        <v>137</v>
      </c>
      <c r="L8" s="306">
        <v>3078</v>
      </c>
      <c r="M8" s="306">
        <v>2001</v>
      </c>
      <c r="N8" s="270">
        <v>154.62</v>
      </c>
      <c r="O8" s="306">
        <v>4459</v>
      </c>
      <c r="P8" s="306">
        <v>3044</v>
      </c>
      <c r="Q8" s="270">
        <v>20.53</v>
      </c>
      <c r="R8" s="270">
        <v>0.67</v>
      </c>
      <c r="S8" s="299" t="s">
        <v>691</v>
      </c>
    </row>
    <row r="9" spans="1:20" ht="6.75" customHeight="1">
      <c r="A9" s="1816"/>
      <c r="B9" s="769"/>
      <c r="C9" s="797"/>
      <c r="D9" s="1198"/>
      <c r="E9" s="795"/>
      <c r="F9" s="795"/>
      <c r="G9" s="1255"/>
      <c r="H9" s="57"/>
      <c r="I9" s="57"/>
      <c r="J9" s="57"/>
      <c r="K9" s="246"/>
      <c r="L9" s="245"/>
      <c r="M9" s="245"/>
      <c r="N9" s="245"/>
      <c r="O9" s="245"/>
      <c r="P9" s="245"/>
      <c r="Q9" s="245"/>
      <c r="R9" s="245"/>
      <c r="S9" s="95"/>
    </row>
    <row r="10" spans="1:20" ht="15.75" customHeight="1">
      <c r="A10" s="1816" t="s">
        <v>690</v>
      </c>
      <c r="B10" s="1823" t="s">
        <v>153</v>
      </c>
      <c r="C10" s="1817" t="s">
        <v>660</v>
      </c>
      <c r="D10" s="1818">
        <v>71.650000000000006</v>
      </c>
      <c r="E10" s="1824">
        <v>69.5</v>
      </c>
      <c r="F10" s="1824">
        <v>64</v>
      </c>
      <c r="G10" s="1825" t="s">
        <v>135</v>
      </c>
      <c r="H10" s="246">
        <v>391.67</v>
      </c>
      <c r="I10" s="246">
        <v>588.54</v>
      </c>
      <c r="J10" s="246">
        <v>107</v>
      </c>
      <c r="K10" s="285">
        <v>130</v>
      </c>
      <c r="L10" s="296" t="s">
        <v>280</v>
      </c>
      <c r="M10" s="296" t="s">
        <v>280</v>
      </c>
      <c r="N10" s="296" t="s">
        <v>280</v>
      </c>
      <c r="O10" s="296" t="s">
        <v>280</v>
      </c>
      <c r="P10" s="296" t="s">
        <v>280</v>
      </c>
      <c r="Q10" s="241">
        <v>17.86</v>
      </c>
      <c r="R10" s="231">
        <v>0.52</v>
      </c>
      <c r="S10" s="299" t="s">
        <v>690</v>
      </c>
    </row>
    <row r="11" spans="1:20" ht="15.75" customHeight="1">
      <c r="A11" s="1816" t="s">
        <v>689</v>
      </c>
      <c r="B11" s="769"/>
      <c r="C11" s="797">
        <v>2016</v>
      </c>
      <c r="D11" s="1067">
        <v>79.069999999999993</v>
      </c>
      <c r="E11" s="1826">
        <v>61.25</v>
      </c>
      <c r="F11" s="1826">
        <v>70.73</v>
      </c>
      <c r="G11" s="1826">
        <v>66.97</v>
      </c>
      <c r="H11" s="305" t="s">
        <v>135</v>
      </c>
      <c r="I11" s="246">
        <v>1197.22</v>
      </c>
      <c r="J11" s="246">
        <v>108.16</v>
      </c>
      <c r="K11" s="285">
        <v>141</v>
      </c>
      <c r="L11" s="296" t="s">
        <v>280</v>
      </c>
      <c r="M11" s="296" t="s">
        <v>280</v>
      </c>
      <c r="N11" s="296" t="s">
        <v>280</v>
      </c>
      <c r="O11" s="296" t="s">
        <v>280</v>
      </c>
      <c r="P11" s="296" t="s">
        <v>280</v>
      </c>
      <c r="Q11" s="241">
        <v>22.95</v>
      </c>
      <c r="R11" s="231">
        <v>0.69</v>
      </c>
      <c r="S11" s="299" t="s">
        <v>689</v>
      </c>
    </row>
    <row r="12" spans="1:20" ht="6.75" customHeight="1">
      <c r="A12" s="1816"/>
      <c r="B12" s="769"/>
      <c r="C12" s="797"/>
      <c r="D12" s="1067"/>
      <c r="E12" s="1825"/>
      <c r="F12" s="1825"/>
      <c r="G12" s="1825"/>
      <c r="H12" s="246"/>
      <c r="I12" s="246"/>
      <c r="J12" s="246"/>
      <c r="K12" s="285"/>
      <c r="L12" s="300"/>
      <c r="M12" s="300"/>
      <c r="N12" s="296"/>
      <c r="O12" s="300"/>
      <c r="P12" s="300"/>
      <c r="Q12" s="241"/>
      <c r="R12" s="231"/>
      <c r="S12" s="299"/>
    </row>
    <row r="13" spans="1:20" ht="15" customHeight="1">
      <c r="A13" s="1816" t="s">
        <v>688</v>
      </c>
      <c r="B13" s="1823" t="s">
        <v>152</v>
      </c>
      <c r="C13" s="1817" t="s">
        <v>660</v>
      </c>
      <c r="D13" s="1818">
        <v>58.25</v>
      </c>
      <c r="E13" s="1824">
        <v>54.02</v>
      </c>
      <c r="F13" s="1824">
        <v>52.67</v>
      </c>
      <c r="G13" s="1825">
        <v>45.54</v>
      </c>
      <c r="H13" s="246">
        <v>313.44</v>
      </c>
      <c r="I13" s="246">
        <v>622.41999999999996</v>
      </c>
      <c r="J13" s="246">
        <v>98.56</v>
      </c>
      <c r="K13" s="285">
        <v>129</v>
      </c>
      <c r="L13" s="296" t="s">
        <v>280</v>
      </c>
      <c r="M13" s="296" t="s">
        <v>280</v>
      </c>
      <c r="N13" s="296">
        <v>132.85</v>
      </c>
      <c r="O13" s="296" t="s">
        <v>280</v>
      </c>
      <c r="P13" s="296" t="s">
        <v>280</v>
      </c>
      <c r="Q13" s="241">
        <v>12.34</v>
      </c>
      <c r="R13" s="231">
        <v>0.46</v>
      </c>
      <c r="S13" s="299" t="s">
        <v>688</v>
      </c>
    </row>
    <row r="14" spans="1:20" ht="15" customHeight="1">
      <c r="A14" s="1816" t="s">
        <v>687</v>
      </c>
      <c r="B14" s="769"/>
      <c r="C14" s="797">
        <v>2016</v>
      </c>
      <c r="D14" s="1067">
        <v>76.12</v>
      </c>
      <c r="E14" s="1825">
        <v>59.38</v>
      </c>
      <c r="F14" s="1825">
        <v>71.349999999999994</v>
      </c>
      <c r="G14" s="1825">
        <v>67.88</v>
      </c>
      <c r="H14" s="246">
        <v>245.34</v>
      </c>
      <c r="I14" s="246">
        <v>761.85</v>
      </c>
      <c r="J14" s="246">
        <v>95.85</v>
      </c>
      <c r="K14" s="285">
        <v>125</v>
      </c>
      <c r="L14" s="296" t="s">
        <v>280</v>
      </c>
      <c r="M14" s="296" t="s">
        <v>280</v>
      </c>
      <c r="N14" s="304">
        <v>135.91999999999999</v>
      </c>
      <c r="O14" s="296" t="s">
        <v>280</v>
      </c>
      <c r="P14" s="296" t="s">
        <v>280</v>
      </c>
      <c r="Q14" s="241">
        <v>18.02</v>
      </c>
      <c r="R14" s="231">
        <v>0.6</v>
      </c>
      <c r="S14" s="299" t="s">
        <v>687</v>
      </c>
    </row>
    <row r="15" spans="1:20" ht="9.75" customHeight="1">
      <c r="A15" s="1816"/>
      <c r="B15" s="769"/>
      <c r="C15" s="797"/>
      <c r="D15" s="1067"/>
      <c r="E15" s="1825"/>
      <c r="F15" s="1825"/>
      <c r="G15" s="1825"/>
      <c r="H15" s="246"/>
      <c r="I15" s="246"/>
      <c r="J15" s="246"/>
      <c r="K15" s="285"/>
      <c r="L15" s="300"/>
      <c r="M15" s="300"/>
      <c r="N15" s="304"/>
      <c r="O15" s="300"/>
      <c r="P15" s="300"/>
      <c r="Q15" s="241"/>
      <c r="R15" s="231"/>
      <c r="S15" s="299"/>
    </row>
    <row r="16" spans="1:20" ht="15" customHeight="1">
      <c r="A16" s="1816" t="s">
        <v>686</v>
      </c>
      <c r="B16" s="1823" t="s">
        <v>151</v>
      </c>
      <c r="C16" s="1817" t="s">
        <v>660</v>
      </c>
      <c r="D16" s="1818">
        <v>59.62</v>
      </c>
      <c r="E16" s="1824">
        <v>42.36</v>
      </c>
      <c r="F16" s="1824">
        <v>52.34</v>
      </c>
      <c r="G16" s="1825">
        <v>39.71</v>
      </c>
      <c r="H16" s="246">
        <v>386.43</v>
      </c>
      <c r="I16" s="246">
        <v>533.51</v>
      </c>
      <c r="J16" s="246">
        <v>80.989999999999995</v>
      </c>
      <c r="K16" s="285">
        <v>117</v>
      </c>
      <c r="L16" s="296" t="s">
        <v>280</v>
      </c>
      <c r="M16" s="296" t="s">
        <v>280</v>
      </c>
      <c r="N16" s="296">
        <v>111.43</v>
      </c>
      <c r="O16" s="296" t="s">
        <v>280</v>
      </c>
      <c r="P16" s="296" t="s">
        <v>280</v>
      </c>
      <c r="Q16" s="241">
        <v>9.98</v>
      </c>
      <c r="R16" s="231">
        <v>0.5</v>
      </c>
      <c r="S16" s="299" t="s">
        <v>686</v>
      </c>
    </row>
    <row r="17" spans="1:21" ht="15" customHeight="1">
      <c r="A17" s="1816" t="s">
        <v>685</v>
      </c>
      <c r="B17" s="769"/>
      <c r="C17" s="797">
        <v>2016</v>
      </c>
      <c r="D17" s="1067">
        <v>66</v>
      </c>
      <c r="E17" s="1825">
        <v>54.43</v>
      </c>
      <c r="F17" s="1825">
        <v>61.86</v>
      </c>
      <c r="G17" s="1825">
        <v>52.67</v>
      </c>
      <c r="H17" s="246">
        <v>505.06</v>
      </c>
      <c r="I17" s="246">
        <v>908.97</v>
      </c>
      <c r="J17" s="246">
        <v>90.7</v>
      </c>
      <c r="K17" s="285">
        <v>116</v>
      </c>
      <c r="L17" s="296" t="s">
        <v>280</v>
      </c>
      <c r="M17" s="296" t="s">
        <v>280</v>
      </c>
      <c r="N17" s="298">
        <v>137.01</v>
      </c>
      <c r="O17" s="296" t="s">
        <v>280</v>
      </c>
      <c r="P17" s="296" t="s">
        <v>280</v>
      </c>
      <c r="Q17" s="303">
        <v>15.61</v>
      </c>
      <c r="R17" s="231">
        <v>0.61</v>
      </c>
      <c r="S17" s="299" t="s">
        <v>685</v>
      </c>
    </row>
    <row r="18" spans="1:21" ht="10.5" customHeight="1">
      <c r="A18" s="1816"/>
      <c r="B18" s="769"/>
      <c r="C18" s="797"/>
      <c r="D18" s="1067"/>
      <c r="E18" s="1825"/>
      <c r="F18" s="1825"/>
      <c r="G18" s="1825"/>
      <c r="H18" s="246"/>
      <c r="I18" s="246"/>
      <c r="J18" s="246"/>
      <c r="K18" s="285"/>
      <c r="L18" s="300"/>
      <c r="M18" s="300"/>
      <c r="N18" s="298"/>
      <c r="O18" s="300"/>
      <c r="P18" s="300"/>
      <c r="Q18" s="241"/>
      <c r="R18" s="231"/>
      <c r="S18" s="299"/>
    </row>
    <row r="19" spans="1:21" ht="15" customHeight="1">
      <c r="A19" s="1816" t="s">
        <v>684</v>
      </c>
      <c r="B19" s="1823" t="s">
        <v>150</v>
      </c>
      <c r="C19" s="1817" t="s">
        <v>660</v>
      </c>
      <c r="D19" s="1818">
        <v>81.91</v>
      </c>
      <c r="E19" s="1824">
        <v>77.819999999999993</v>
      </c>
      <c r="F19" s="1824">
        <v>84.33</v>
      </c>
      <c r="G19" s="1825">
        <v>51.25</v>
      </c>
      <c r="H19" s="246">
        <v>250</v>
      </c>
      <c r="I19" s="246">
        <v>648.48</v>
      </c>
      <c r="J19" s="246">
        <v>108.81</v>
      </c>
      <c r="K19" s="285">
        <v>139</v>
      </c>
      <c r="L19" s="296" t="s">
        <v>280</v>
      </c>
      <c r="M19" s="296" t="s">
        <v>280</v>
      </c>
      <c r="N19" s="296" t="s">
        <v>135</v>
      </c>
      <c r="O19" s="296" t="s">
        <v>280</v>
      </c>
      <c r="P19" s="296" t="s">
        <v>280</v>
      </c>
      <c r="Q19" s="303" t="s">
        <v>280</v>
      </c>
      <c r="R19" s="231">
        <v>0.49</v>
      </c>
      <c r="S19" s="299" t="s">
        <v>684</v>
      </c>
    </row>
    <row r="20" spans="1:21" ht="15" customHeight="1">
      <c r="A20" s="1816" t="s">
        <v>683</v>
      </c>
      <c r="B20" s="769"/>
      <c r="C20" s="797">
        <v>2016</v>
      </c>
      <c r="D20" s="1067">
        <v>80.08</v>
      </c>
      <c r="E20" s="1825">
        <v>56.63</v>
      </c>
      <c r="F20" s="1825">
        <v>67.7</v>
      </c>
      <c r="G20" s="1825">
        <v>60.65</v>
      </c>
      <c r="H20" s="246">
        <v>303.81</v>
      </c>
      <c r="I20" s="246">
        <v>1023.61</v>
      </c>
      <c r="J20" s="246">
        <v>99.73</v>
      </c>
      <c r="K20" s="285">
        <v>163</v>
      </c>
      <c r="L20" s="296" t="s">
        <v>280</v>
      </c>
      <c r="M20" s="296" t="s">
        <v>280</v>
      </c>
      <c r="N20" s="296">
        <v>130</v>
      </c>
      <c r="O20" s="296" t="s">
        <v>280</v>
      </c>
      <c r="P20" s="296" t="s">
        <v>280</v>
      </c>
      <c r="Q20" s="303" t="s">
        <v>280</v>
      </c>
      <c r="R20" s="231">
        <v>0.64</v>
      </c>
      <c r="S20" s="299" t="s">
        <v>683</v>
      </c>
      <c r="U20" s="66"/>
    </row>
    <row r="21" spans="1:21" ht="8.25" customHeight="1">
      <c r="A21" s="1816"/>
      <c r="B21" s="769"/>
      <c r="C21" s="797"/>
      <c r="D21" s="1067"/>
      <c r="E21" s="1825"/>
      <c r="F21" s="1825"/>
      <c r="G21" s="1825"/>
      <c r="H21" s="246"/>
      <c r="I21" s="246"/>
      <c r="J21" s="246"/>
      <c r="K21" s="285"/>
      <c r="L21" s="300"/>
      <c r="M21" s="302"/>
      <c r="N21" s="296"/>
      <c r="O21" s="302"/>
      <c r="P21" s="302"/>
      <c r="Q21" s="241"/>
      <c r="R21" s="231"/>
      <c r="S21" s="299"/>
    </row>
    <row r="22" spans="1:21" ht="15" customHeight="1">
      <c r="A22" s="1816" t="s">
        <v>682</v>
      </c>
      <c r="B22" s="1823" t="s">
        <v>149</v>
      </c>
      <c r="C22" s="1817" t="s">
        <v>660</v>
      </c>
      <c r="D22" s="1818">
        <v>65.42</v>
      </c>
      <c r="E22" s="1824">
        <v>45.36</v>
      </c>
      <c r="F22" s="1824">
        <v>58.32</v>
      </c>
      <c r="G22" s="1825">
        <v>49.37</v>
      </c>
      <c r="H22" s="246">
        <v>193.41</v>
      </c>
      <c r="I22" s="246">
        <v>498.76</v>
      </c>
      <c r="J22" s="246">
        <v>91.28</v>
      </c>
      <c r="K22" s="285">
        <v>121</v>
      </c>
      <c r="L22" s="300">
        <v>2942</v>
      </c>
      <c r="M22" s="300">
        <v>1775</v>
      </c>
      <c r="N22" s="296">
        <v>125.3</v>
      </c>
      <c r="O22" s="296" t="s">
        <v>135</v>
      </c>
      <c r="P22" s="296" t="s">
        <v>135</v>
      </c>
      <c r="Q22" s="241">
        <v>19.059999999999999</v>
      </c>
      <c r="R22" s="231">
        <v>0.56999999999999995</v>
      </c>
      <c r="S22" s="299" t="s">
        <v>682</v>
      </c>
    </row>
    <row r="23" spans="1:21" ht="15" customHeight="1">
      <c r="A23" s="1816" t="s">
        <v>681</v>
      </c>
      <c r="B23" s="769"/>
      <c r="C23" s="797">
        <v>2016</v>
      </c>
      <c r="D23" s="1067">
        <v>73.45</v>
      </c>
      <c r="E23" s="1825">
        <v>58.19</v>
      </c>
      <c r="F23" s="1825">
        <v>71.709999999999994</v>
      </c>
      <c r="G23" s="1825">
        <v>62.34</v>
      </c>
      <c r="H23" s="246">
        <v>248.27</v>
      </c>
      <c r="I23" s="246">
        <v>776.77</v>
      </c>
      <c r="J23" s="246">
        <v>89.29</v>
      </c>
      <c r="K23" s="285">
        <v>123</v>
      </c>
      <c r="L23" s="300">
        <v>3663</v>
      </c>
      <c r="M23" s="300">
        <v>1800</v>
      </c>
      <c r="N23" s="296">
        <v>145.62</v>
      </c>
      <c r="O23" s="296" t="s">
        <v>135</v>
      </c>
      <c r="P23" s="296" t="s">
        <v>135</v>
      </c>
      <c r="Q23" s="241">
        <v>23.43</v>
      </c>
      <c r="R23" s="231">
        <v>0.66</v>
      </c>
      <c r="S23" s="299" t="s">
        <v>681</v>
      </c>
    </row>
    <row r="24" spans="1:21" ht="9.75" customHeight="1">
      <c r="A24" s="1816"/>
      <c r="B24" s="769"/>
      <c r="C24" s="797"/>
      <c r="D24" s="1067"/>
      <c r="E24" s="1825"/>
      <c r="F24" s="1825"/>
      <c r="G24" s="1825"/>
      <c r="H24" s="246"/>
      <c r="I24" s="246"/>
      <c r="J24" s="246"/>
      <c r="K24" s="285"/>
      <c r="L24" s="300"/>
      <c r="M24" s="300"/>
      <c r="N24" s="296"/>
      <c r="O24" s="300"/>
      <c r="P24" s="300"/>
      <c r="Q24" s="241"/>
      <c r="R24" s="231"/>
      <c r="S24" s="299"/>
    </row>
    <row r="25" spans="1:21" ht="15" customHeight="1">
      <c r="A25" s="1816" t="s">
        <v>680</v>
      </c>
      <c r="B25" s="1823" t="s">
        <v>148</v>
      </c>
      <c r="C25" s="1817" t="s">
        <v>660</v>
      </c>
      <c r="D25" s="1818">
        <v>68.209999999999994</v>
      </c>
      <c r="E25" s="1824">
        <v>58.78</v>
      </c>
      <c r="F25" s="1824">
        <v>61.47</v>
      </c>
      <c r="G25" s="1825">
        <v>57.54</v>
      </c>
      <c r="H25" s="246">
        <v>399.51</v>
      </c>
      <c r="I25" s="246">
        <v>701.32</v>
      </c>
      <c r="J25" s="246">
        <v>101.41</v>
      </c>
      <c r="K25" s="285">
        <v>136</v>
      </c>
      <c r="L25" s="300">
        <v>2255</v>
      </c>
      <c r="M25" s="300">
        <v>1578</v>
      </c>
      <c r="N25" s="296">
        <v>144.43</v>
      </c>
      <c r="O25" s="300">
        <v>4621</v>
      </c>
      <c r="P25" s="300">
        <v>2424</v>
      </c>
      <c r="Q25" s="241">
        <v>18.420000000000002</v>
      </c>
      <c r="R25" s="231">
        <v>0.57999999999999996</v>
      </c>
      <c r="S25" s="299" t="s">
        <v>680</v>
      </c>
    </row>
    <row r="26" spans="1:21" ht="15" customHeight="1">
      <c r="A26" s="1816" t="s">
        <v>679</v>
      </c>
      <c r="B26" s="769"/>
      <c r="C26" s="797">
        <v>2016</v>
      </c>
      <c r="D26" s="1067">
        <v>75.38</v>
      </c>
      <c r="E26" s="1825">
        <v>67.41</v>
      </c>
      <c r="F26" s="1825">
        <v>70.06</v>
      </c>
      <c r="G26" s="1825">
        <v>64.23</v>
      </c>
      <c r="H26" s="246">
        <v>332.21</v>
      </c>
      <c r="I26" s="246">
        <v>1287.76</v>
      </c>
      <c r="J26" s="246">
        <v>85.7</v>
      </c>
      <c r="K26" s="285">
        <v>128</v>
      </c>
      <c r="L26" s="300">
        <v>2907</v>
      </c>
      <c r="M26" s="300">
        <v>1953</v>
      </c>
      <c r="N26" s="296">
        <v>180.14</v>
      </c>
      <c r="O26" s="300">
        <v>5983</v>
      </c>
      <c r="P26" s="300">
        <v>3033</v>
      </c>
      <c r="Q26" s="241">
        <v>19.13</v>
      </c>
      <c r="R26" s="231">
        <v>0.79</v>
      </c>
      <c r="S26" s="299" t="s">
        <v>679</v>
      </c>
    </row>
    <row r="27" spans="1:21" ht="10.5" customHeight="1">
      <c r="A27" s="1816"/>
      <c r="B27" s="769"/>
      <c r="C27" s="797"/>
      <c r="D27" s="1067"/>
      <c r="E27" s="1825"/>
      <c r="F27" s="1825"/>
      <c r="G27" s="1825"/>
      <c r="H27" s="246"/>
      <c r="I27" s="246"/>
      <c r="J27" s="246"/>
      <c r="K27" s="285"/>
      <c r="L27" s="300"/>
      <c r="M27" s="300"/>
      <c r="N27" s="296"/>
      <c r="O27" s="300"/>
      <c r="P27" s="300"/>
      <c r="Q27" s="241"/>
      <c r="R27" s="231"/>
      <c r="S27" s="299"/>
    </row>
    <row r="28" spans="1:21" ht="15" customHeight="1">
      <c r="A28" s="1816" t="s">
        <v>678</v>
      </c>
      <c r="B28" s="1823" t="s">
        <v>147</v>
      </c>
      <c r="C28" s="1817" t="s">
        <v>660</v>
      </c>
      <c r="D28" s="1818">
        <v>63.54</v>
      </c>
      <c r="E28" s="1824">
        <v>41.09</v>
      </c>
      <c r="F28" s="1824">
        <v>55.69</v>
      </c>
      <c r="G28" s="1825">
        <v>44.18</v>
      </c>
      <c r="H28" s="246">
        <v>192.51</v>
      </c>
      <c r="I28" s="246">
        <v>523.79</v>
      </c>
      <c r="J28" s="246">
        <v>97.76</v>
      </c>
      <c r="K28" s="285">
        <v>130</v>
      </c>
      <c r="L28" s="300">
        <v>2356</v>
      </c>
      <c r="M28" s="300">
        <v>1428</v>
      </c>
      <c r="N28" s="296">
        <v>123.15</v>
      </c>
      <c r="O28" s="300">
        <v>2265</v>
      </c>
      <c r="P28" s="300">
        <v>1733</v>
      </c>
      <c r="Q28" s="241">
        <v>16.04</v>
      </c>
      <c r="R28" s="231">
        <v>0.55000000000000004</v>
      </c>
      <c r="S28" s="299" t="s">
        <v>678</v>
      </c>
    </row>
    <row r="29" spans="1:21" ht="15" customHeight="1">
      <c r="A29" s="1816" t="s">
        <v>677</v>
      </c>
      <c r="B29" s="769"/>
      <c r="C29" s="797">
        <v>2016</v>
      </c>
      <c r="D29" s="1067">
        <v>75.11</v>
      </c>
      <c r="E29" s="1825">
        <v>55.11</v>
      </c>
      <c r="F29" s="1825">
        <v>68.87</v>
      </c>
      <c r="G29" s="1825">
        <v>56.62</v>
      </c>
      <c r="H29" s="246">
        <v>233.97</v>
      </c>
      <c r="I29" s="246">
        <v>765.3</v>
      </c>
      <c r="J29" s="246">
        <v>98.16</v>
      </c>
      <c r="K29" s="285">
        <v>132</v>
      </c>
      <c r="L29" s="300">
        <v>2716</v>
      </c>
      <c r="M29" s="300">
        <v>1641</v>
      </c>
      <c r="N29" s="296">
        <v>128.53</v>
      </c>
      <c r="O29" s="300">
        <v>3168</v>
      </c>
      <c r="P29" s="300">
        <v>2453</v>
      </c>
      <c r="Q29" s="241">
        <v>17.39</v>
      </c>
      <c r="R29" s="231">
        <v>0.71</v>
      </c>
      <c r="S29" s="299" t="s">
        <v>677</v>
      </c>
    </row>
    <row r="30" spans="1:21" ht="9" customHeight="1">
      <c r="A30" s="1816"/>
      <c r="B30" s="769"/>
      <c r="C30" s="797"/>
      <c r="D30" s="1067"/>
      <c r="E30" s="1825"/>
      <c r="F30" s="1825"/>
      <c r="G30" s="1825"/>
      <c r="H30" s="246"/>
      <c r="I30" s="246"/>
      <c r="J30" s="246"/>
      <c r="K30" s="285"/>
      <c r="L30" s="300"/>
      <c r="M30" s="300"/>
      <c r="N30" s="296"/>
      <c r="O30" s="300"/>
      <c r="P30" s="302"/>
      <c r="Q30" s="241"/>
      <c r="R30" s="231"/>
      <c r="S30" s="299"/>
    </row>
    <row r="31" spans="1:21" ht="15" customHeight="1">
      <c r="A31" s="1816" t="s">
        <v>676</v>
      </c>
      <c r="B31" s="1823" t="s">
        <v>146</v>
      </c>
      <c r="C31" s="1817" t="s">
        <v>660</v>
      </c>
      <c r="D31" s="1818">
        <v>77.239999999999995</v>
      </c>
      <c r="E31" s="1824">
        <v>66.67</v>
      </c>
      <c r="F31" s="1825">
        <v>46.67</v>
      </c>
      <c r="G31" s="1825" t="s">
        <v>135</v>
      </c>
      <c r="H31" s="296" t="s">
        <v>135</v>
      </c>
      <c r="I31" s="296" t="s">
        <v>135</v>
      </c>
      <c r="J31" s="246">
        <v>113.73</v>
      </c>
      <c r="K31" s="285">
        <v>133</v>
      </c>
      <c r="L31" s="296" t="s">
        <v>135</v>
      </c>
      <c r="M31" s="296" t="s">
        <v>135</v>
      </c>
      <c r="N31" s="296" t="s">
        <v>135</v>
      </c>
      <c r="O31" s="296" t="s">
        <v>135</v>
      </c>
      <c r="P31" s="296" t="s">
        <v>135</v>
      </c>
      <c r="Q31" s="241">
        <v>16.09</v>
      </c>
      <c r="R31" s="231">
        <v>0.51</v>
      </c>
      <c r="S31" s="299" t="s">
        <v>676</v>
      </c>
    </row>
    <row r="32" spans="1:21" ht="15" customHeight="1">
      <c r="A32" s="1816" t="s">
        <v>675</v>
      </c>
      <c r="B32" s="769"/>
      <c r="C32" s="797">
        <v>2016</v>
      </c>
      <c r="D32" s="1067">
        <v>82</v>
      </c>
      <c r="E32" s="1825">
        <v>75.56</v>
      </c>
      <c r="F32" s="1825">
        <v>69.069999999999993</v>
      </c>
      <c r="G32" s="1825">
        <v>63.51</v>
      </c>
      <c r="H32" s="246">
        <v>177.5</v>
      </c>
      <c r="I32" s="297">
        <v>779.17</v>
      </c>
      <c r="J32" s="246">
        <v>105.2</v>
      </c>
      <c r="K32" s="285">
        <v>143</v>
      </c>
      <c r="L32" s="296" t="s">
        <v>135</v>
      </c>
      <c r="M32" s="296" t="s">
        <v>135</v>
      </c>
      <c r="N32" s="296" t="s">
        <v>135</v>
      </c>
      <c r="O32" s="296" t="s">
        <v>135</v>
      </c>
      <c r="P32" s="296" t="s">
        <v>135</v>
      </c>
      <c r="Q32" s="241">
        <v>15.56</v>
      </c>
      <c r="R32" s="231">
        <v>0.64</v>
      </c>
      <c r="S32" s="299" t="s">
        <v>675</v>
      </c>
    </row>
    <row r="33" spans="1:19" ht="10.5" customHeight="1">
      <c r="A33" s="1816"/>
      <c r="B33" s="769"/>
      <c r="C33" s="797"/>
      <c r="D33" s="1067"/>
      <c r="E33" s="1825"/>
      <c r="F33" s="1825"/>
      <c r="G33" s="1825"/>
      <c r="H33" s="246"/>
      <c r="I33" s="246"/>
      <c r="J33" s="246"/>
      <c r="K33" s="285"/>
      <c r="L33" s="300"/>
      <c r="M33" s="296"/>
      <c r="N33" s="296"/>
      <c r="O33" s="300"/>
      <c r="P33" s="300"/>
      <c r="Q33" s="241"/>
      <c r="R33" s="231"/>
      <c r="S33" s="299"/>
    </row>
    <row r="34" spans="1:19" ht="15" customHeight="1">
      <c r="A34" s="1816" t="s">
        <v>674</v>
      </c>
      <c r="B34" s="1823" t="s">
        <v>145</v>
      </c>
      <c r="C34" s="1817" t="s">
        <v>660</v>
      </c>
      <c r="D34" s="1818">
        <v>71.27</v>
      </c>
      <c r="E34" s="1824">
        <v>52.12</v>
      </c>
      <c r="F34" s="1824">
        <v>66.42</v>
      </c>
      <c r="G34" s="1825">
        <v>55.81</v>
      </c>
      <c r="H34" s="246">
        <v>391.92</v>
      </c>
      <c r="I34" s="246">
        <v>756.28</v>
      </c>
      <c r="J34" s="246">
        <v>108.76</v>
      </c>
      <c r="K34" s="285">
        <v>127</v>
      </c>
      <c r="L34" s="296" t="s">
        <v>135</v>
      </c>
      <c r="M34" s="296" t="s">
        <v>135</v>
      </c>
      <c r="N34" s="296">
        <v>129.65</v>
      </c>
      <c r="O34" s="296" t="s">
        <v>135</v>
      </c>
      <c r="P34" s="296" t="s">
        <v>135</v>
      </c>
      <c r="Q34" s="241">
        <v>17.399999999999999</v>
      </c>
      <c r="R34" s="231">
        <v>0.56000000000000005</v>
      </c>
      <c r="S34" s="299" t="s">
        <v>674</v>
      </c>
    </row>
    <row r="35" spans="1:19" ht="15" customHeight="1">
      <c r="A35" s="1816" t="s">
        <v>673</v>
      </c>
      <c r="B35" s="769"/>
      <c r="C35" s="797">
        <v>2016</v>
      </c>
      <c r="D35" s="1067">
        <v>76.400000000000006</v>
      </c>
      <c r="E35" s="1825">
        <v>59.87</v>
      </c>
      <c r="F35" s="1825">
        <v>71.17</v>
      </c>
      <c r="G35" s="1825">
        <v>57.98</v>
      </c>
      <c r="H35" s="246">
        <v>407.8</v>
      </c>
      <c r="I35" s="246">
        <v>1203.75</v>
      </c>
      <c r="J35" s="246">
        <v>93.3</v>
      </c>
      <c r="K35" s="285">
        <v>118</v>
      </c>
      <c r="L35" s="296" t="s">
        <v>135</v>
      </c>
      <c r="M35" s="296" t="s">
        <v>135</v>
      </c>
      <c r="N35" s="296">
        <v>166.02</v>
      </c>
      <c r="O35" s="296" t="s">
        <v>135</v>
      </c>
      <c r="P35" s="296" t="s">
        <v>135</v>
      </c>
      <c r="Q35" s="241">
        <v>23.41</v>
      </c>
      <c r="R35" s="231">
        <v>0.72</v>
      </c>
      <c r="S35" s="299" t="s">
        <v>673</v>
      </c>
    </row>
    <row r="36" spans="1:19" ht="9.75" customHeight="1">
      <c r="A36" s="1816"/>
      <c r="B36" s="769"/>
      <c r="C36" s="797"/>
      <c r="D36" s="1067"/>
      <c r="E36" s="1825"/>
      <c r="F36" s="1825"/>
      <c r="G36" s="1825"/>
      <c r="H36" s="246"/>
      <c r="I36" s="246"/>
      <c r="J36" s="246"/>
      <c r="K36" s="285"/>
      <c r="L36" s="300"/>
      <c r="M36" s="302"/>
      <c r="N36" s="296"/>
      <c r="O36" s="300"/>
      <c r="P36" s="300"/>
      <c r="Q36" s="241"/>
      <c r="R36" s="231"/>
      <c r="S36" s="299"/>
    </row>
    <row r="37" spans="1:19" ht="15" customHeight="1">
      <c r="A37" s="1816" t="s">
        <v>672</v>
      </c>
      <c r="B37" s="1827" t="s">
        <v>144</v>
      </c>
      <c r="C37" s="1817" t="s">
        <v>660</v>
      </c>
      <c r="D37" s="1818">
        <v>61.37</v>
      </c>
      <c r="E37" s="1824">
        <v>41.63</v>
      </c>
      <c r="F37" s="1824">
        <v>56.06</v>
      </c>
      <c r="G37" s="1825">
        <v>40.72</v>
      </c>
      <c r="H37" s="246">
        <v>148.55000000000001</v>
      </c>
      <c r="I37" s="296" t="s">
        <v>135</v>
      </c>
      <c r="J37" s="246">
        <v>92.43</v>
      </c>
      <c r="K37" s="285">
        <v>140</v>
      </c>
      <c r="L37" s="300">
        <v>2440</v>
      </c>
      <c r="M37" s="300">
        <v>1601</v>
      </c>
      <c r="N37" s="296">
        <v>132.74</v>
      </c>
      <c r="O37" s="300">
        <v>3997</v>
      </c>
      <c r="P37" s="300">
        <v>2600</v>
      </c>
      <c r="Q37" s="241">
        <v>12.89</v>
      </c>
      <c r="R37" s="231">
        <v>0.53</v>
      </c>
      <c r="S37" s="299" t="s">
        <v>672</v>
      </c>
    </row>
    <row r="38" spans="1:19" ht="15" customHeight="1">
      <c r="A38" s="1816" t="s">
        <v>671</v>
      </c>
      <c r="B38" s="769"/>
      <c r="C38" s="797">
        <v>2016</v>
      </c>
      <c r="D38" s="1067">
        <v>72.819999999999993</v>
      </c>
      <c r="E38" s="1825">
        <v>52.9</v>
      </c>
      <c r="F38" s="1825">
        <v>68.569999999999993</v>
      </c>
      <c r="G38" s="1825">
        <v>56.83</v>
      </c>
      <c r="H38" s="246">
        <v>133.29</v>
      </c>
      <c r="I38" s="296" t="s">
        <v>135</v>
      </c>
      <c r="J38" s="246">
        <v>103.77</v>
      </c>
      <c r="K38" s="285">
        <v>153</v>
      </c>
      <c r="L38" s="300">
        <v>3397</v>
      </c>
      <c r="M38" s="300">
        <v>1838</v>
      </c>
      <c r="N38" s="296">
        <v>149.55000000000001</v>
      </c>
      <c r="O38" s="300">
        <v>5078</v>
      </c>
      <c r="P38" s="300">
        <v>2767</v>
      </c>
      <c r="Q38" s="241">
        <v>18.670000000000002</v>
      </c>
      <c r="R38" s="231">
        <v>0.64</v>
      </c>
      <c r="S38" s="299" t="s">
        <v>671</v>
      </c>
    </row>
    <row r="39" spans="1:19" ht="9" customHeight="1">
      <c r="A39" s="1816"/>
      <c r="B39" s="769"/>
      <c r="C39" s="797"/>
      <c r="D39" s="1067"/>
      <c r="E39" s="1825"/>
      <c r="F39" s="1825"/>
      <c r="G39" s="1825"/>
      <c r="H39" s="246"/>
      <c r="I39" s="246"/>
      <c r="J39" s="246"/>
      <c r="K39" s="285"/>
      <c r="L39" s="300"/>
      <c r="M39" s="300"/>
      <c r="N39" s="296"/>
      <c r="O39" s="300"/>
      <c r="P39" s="300"/>
      <c r="Q39" s="241"/>
      <c r="R39" s="231"/>
      <c r="S39" s="299"/>
    </row>
    <row r="40" spans="1:19" ht="15" customHeight="1">
      <c r="A40" s="1816" t="s">
        <v>670</v>
      </c>
      <c r="B40" s="1823" t="s">
        <v>143</v>
      </c>
      <c r="C40" s="1817" t="s">
        <v>660</v>
      </c>
      <c r="D40" s="1818">
        <v>63.73</v>
      </c>
      <c r="E40" s="1824">
        <v>69.06</v>
      </c>
      <c r="F40" s="1824">
        <v>62.71</v>
      </c>
      <c r="G40" s="1825">
        <v>53.26</v>
      </c>
      <c r="H40" s="246">
        <v>241.67</v>
      </c>
      <c r="I40" s="246">
        <v>534.66</v>
      </c>
      <c r="J40" s="246">
        <v>98.4</v>
      </c>
      <c r="K40" s="285">
        <v>140</v>
      </c>
      <c r="L40" s="296" t="s">
        <v>135</v>
      </c>
      <c r="M40" s="296" t="s">
        <v>135</v>
      </c>
      <c r="N40" s="296">
        <v>141.59</v>
      </c>
      <c r="O40" s="296" t="s">
        <v>135</v>
      </c>
      <c r="P40" s="296" t="s">
        <v>135</v>
      </c>
      <c r="Q40" s="241">
        <v>20.45</v>
      </c>
      <c r="R40" s="231">
        <v>0.5</v>
      </c>
      <c r="S40" s="299" t="s">
        <v>670</v>
      </c>
    </row>
    <row r="41" spans="1:19" ht="15" customHeight="1">
      <c r="A41" s="1816" t="s">
        <v>669</v>
      </c>
      <c r="B41" s="769"/>
      <c r="C41" s="797">
        <v>2016</v>
      </c>
      <c r="D41" s="1067">
        <v>75.55</v>
      </c>
      <c r="E41" s="1825">
        <v>52.13</v>
      </c>
      <c r="F41" s="1825">
        <v>68.569999999999993</v>
      </c>
      <c r="G41" s="1825">
        <v>57.06</v>
      </c>
      <c r="H41" s="246">
        <v>196.54</v>
      </c>
      <c r="I41" s="246">
        <v>540.29999999999995</v>
      </c>
      <c r="J41" s="246">
        <v>96.31</v>
      </c>
      <c r="K41" s="285">
        <v>157</v>
      </c>
      <c r="L41" s="296" t="s">
        <v>135</v>
      </c>
      <c r="M41" s="296" t="s">
        <v>135</v>
      </c>
      <c r="N41" s="296" t="s">
        <v>135</v>
      </c>
      <c r="O41" s="296" t="s">
        <v>135</v>
      </c>
      <c r="P41" s="296" t="s">
        <v>135</v>
      </c>
      <c r="Q41" s="241">
        <v>23.13</v>
      </c>
      <c r="R41" s="231">
        <v>0.68</v>
      </c>
      <c r="S41" s="299" t="s">
        <v>669</v>
      </c>
    </row>
    <row r="42" spans="1:19" ht="8.25" customHeight="1">
      <c r="A42" s="1816"/>
      <c r="B42" s="769"/>
      <c r="C42" s="797"/>
      <c r="D42" s="1067"/>
      <c r="E42" s="1825"/>
      <c r="F42" s="1825"/>
      <c r="G42" s="1825"/>
      <c r="H42" s="246"/>
      <c r="I42" s="246"/>
      <c r="J42" s="246"/>
      <c r="K42" s="285"/>
      <c r="L42" s="300"/>
      <c r="M42" s="300"/>
      <c r="N42" s="296"/>
      <c r="O42" s="300"/>
      <c r="P42" s="300"/>
      <c r="Q42" s="241"/>
      <c r="R42" s="231"/>
      <c r="S42" s="299"/>
    </row>
    <row r="43" spans="1:19" ht="15" customHeight="1">
      <c r="A43" s="1816" t="s">
        <v>668</v>
      </c>
      <c r="B43" s="1823" t="s">
        <v>142</v>
      </c>
      <c r="C43" s="1817" t="s">
        <v>660</v>
      </c>
      <c r="D43" s="1818">
        <v>72.02</v>
      </c>
      <c r="E43" s="1824">
        <v>61.01</v>
      </c>
      <c r="F43" s="1824">
        <v>64.900000000000006</v>
      </c>
      <c r="G43" s="1825">
        <v>60.85</v>
      </c>
      <c r="H43" s="246">
        <v>333.64</v>
      </c>
      <c r="I43" s="246">
        <v>757.67</v>
      </c>
      <c r="J43" s="246">
        <v>111.45</v>
      </c>
      <c r="K43" s="285">
        <v>155</v>
      </c>
      <c r="L43" s="296" t="s">
        <v>135</v>
      </c>
      <c r="M43" s="296" t="s">
        <v>135</v>
      </c>
      <c r="N43" s="296">
        <v>166.27</v>
      </c>
      <c r="O43" s="300">
        <v>4011</v>
      </c>
      <c r="P43" s="296" t="s">
        <v>135</v>
      </c>
      <c r="Q43" s="241">
        <v>13.16</v>
      </c>
      <c r="R43" s="231">
        <v>0.49</v>
      </c>
      <c r="S43" s="299" t="s">
        <v>668</v>
      </c>
    </row>
    <row r="44" spans="1:19" ht="15" customHeight="1">
      <c r="A44" s="1816" t="s">
        <v>667</v>
      </c>
      <c r="B44" s="769"/>
      <c r="C44" s="797">
        <v>2016</v>
      </c>
      <c r="D44" s="1067">
        <v>83.15</v>
      </c>
      <c r="E44" s="1825">
        <v>72.22</v>
      </c>
      <c r="F44" s="1825">
        <v>75.86</v>
      </c>
      <c r="G44" s="1825">
        <v>73.63</v>
      </c>
      <c r="H44" s="246">
        <v>331.64</v>
      </c>
      <c r="I44" s="246">
        <v>1026.1099999999999</v>
      </c>
      <c r="J44" s="246">
        <v>99.94</v>
      </c>
      <c r="K44" s="285">
        <v>152</v>
      </c>
      <c r="L44" s="296" t="s">
        <v>135</v>
      </c>
      <c r="M44" s="296" t="s">
        <v>135</v>
      </c>
      <c r="N44" s="296">
        <v>234.74</v>
      </c>
      <c r="O44" s="296" t="s">
        <v>135</v>
      </c>
      <c r="P44" s="296" t="s">
        <v>135</v>
      </c>
      <c r="Q44" s="241">
        <v>18.66</v>
      </c>
      <c r="R44" s="231">
        <v>0.67</v>
      </c>
      <c r="S44" s="299" t="s">
        <v>667</v>
      </c>
    </row>
    <row r="45" spans="1:19" ht="6" customHeight="1">
      <c r="A45" s="1816"/>
      <c r="B45" s="769"/>
      <c r="C45" s="797"/>
      <c r="D45" s="1067"/>
      <c r="E45" s="1825"/>
      <c r="F45" s="1825"/>
      <c r="G45" s="1825"/>
      <c r="H45" s="246"/>
      <c r="I45" s="246"/>
      <c r="J45" s="246"/>
      <c r="K45" s="285"/>
      <c r="L45" s="300"/>
      <c r="M45" s="300"/>
      <c r="N45" s="296"/>
      <c r="O45" s="300"/>
      <c r="P45" s="300"/>
      <c r="Q45" s="241"/>
      <c r="R45" s="231"/>
      <c r="S45" s="299"/>
    </row>
    <row r="46" spans="1:19" ht="15" customHeight="1">
      <c r="A46" s="1816" t="s">
        <v>666</v>
      </c>
      <c r="B46" s="1823" t="s">
        <v>141</v>
      </c>
      <c r="C46" s="1817" t="s">
        <v>660</v>
      </c>
      <c r="D46" s="1818">
        <v>60.99</v>
      </c>
      <c r="E46" s="1824">
        <v>45.98</v>
      </c>
      <c r="F46" s="1824">
        <v>53.27</v>
      </c>
      <c r="G46" s="1825">
        <v>46.49</v>
      </c>
      <c r="H46" s="246">
        <v>270.58999999999997</v>
      </c>
      <c r="I46" s="246">
        <v>528.5</v>
      </c>
      <c r="J46" s="246">
        <v>84.15</v>
      </c>
      <c r="K46" s="285">
        <v>119</v>
      </c>
      <c r="L46" s="300">
        <v>2667</v>
      </c>
      <c r="M46" s="300">
        <v>1774</v>
      </c>
      <c r="N46" s="296">
        <v>128.16</v>
      </c>
      <c r="O46" s="296" t="s">
        <v>135</v>
      </c>
      <c r="P46" s="300">
        <v>1985</v>
      </c>
      <c r="Q46" s="241">
        <v>19.34</v>
      </c>
      <c r="R46" s="231">
        <v>0.53</v>
      </c>
      <c r="S46" s="299" t="s">
        <v>666</v>
      </c>
    </row>
    <row r="47" spans="1:19" ht="15" customHeight="1">
      <c r="A47" s="1816" t="s">
        <v>665</v>
      </c>
      <c r="B47" s="769"/>
      <c r="C47" s="797">
        <v>2016</v>
      </c>
      <c r="D47" s="1067">
        <v>67.36</v>
      </c>
      <c r="E47" s="1825">
        <v>54.23</v>
      </c>
      <c r="F47" s="1825">
        <v>64.069999999999993</v>
      </c>
      <c r="G47" s="1825">
        <v>55.78</v>
      </c>
      <c r="H47" s="246">
        <v>370.09</v>
      </c>
      <c r="I47" s="246">
        <v>963.33</v>
      </c>
      <c r="J47" s="246">
        <v>75.05</v>
      </c>
      <c r="K47" s="285">
        <v>122</v>
      </c>
      <c r="L47" s="300">
        <v>3066</v>
      </c>
      <c r="M47" s="300">
        <v>2367</v>
      </c>
      <c r="N47" s="296">
        <v>161.52000000000001</v>
      </c>
      <c r="O47" s="300">
        <v>4000</v>
      </c>
      <c r="P47" s="300">
        <v>3169</v>
      </c>
      <c r="Q47" s="241">
        <v>25.96</v>
      </c>
      <c r="R47" s="231">
        <v>0.68</v>
      </c>
      <c r="S47" s="299" t="s">
        <v>665</v>
      </c>
    </row>
    <row r="48" spans="1:19" ht="8.25" customHeight="1">
      <c r="A48" s="1816"/>
      <c r="B48" s="769"/>
      <c r="C48" s="797"/>
      <c r="D48" s="1067"/>
      <c r="E48" s="1825"/>
      <c r="F48" s="1825"/>
      <c r="G48" s="1825"/>
      <c r="H48" s="246"/>
      <c r="I48" s="246"/>
      <c r="J48" s="246"/>
      <c r="K48" s="285"/>
      <c r="L48" s="300"/>
      <c r="M48" s="300"/>
      <c r="N48" s="296"/>
      <c r="O48" s="300"/>
      <c r="P48" s="300"/>
      <c r="Q48" s="241"/>
      <c r="R48" s="231"/>
      <c r="S48" s="299"/>
    </row>
    <row r="49" spans="1:20" ht="15" customHeight="1">
      <c r="A49" s="1816" t="s">
        <v>664</v>
      </c>
      <c r="B49" s="1823" t="s">
        <v>140</v>
      </c>
      <c r="C49" s="1817" t="s">
        <v>660</v>
      </c>
      <c r="D49" s="1818">
        <v>61.18</v>
      </c>
      <c r="E49" s="1824">
        <v>42.63</v>
      </c>
      <c r="F49" s="1824">
        <v>50</v>
      </c>
      <c r="G49" s="1825">
        <v>43.96</v>
      </c>
      <c r="H49" s="296" t="s">
        <v>135</v>
      </c>
      <c r="I49" s="296" t="s">
        <v>135</v>
      </c>
      <c r="J49" s="246">
        <v>107.4</v>
      </c>
      <c r="K49" s="285">
        <v>156</v>
      </c>
      <c r="L49" s="300">
        <v>2963</v>
      </c>
      <c r="M49" s="296" t="s">
        <v>135</v>
      </c>
      <c r="N49" s="296">
        <v>158.04</v>
      </c>
      <c r="O49" s="296" t="s">
        <v>135</v>
      </c>
      <c r="P49" s="296" t="s">
        <v>135</v>
      </c>
      <c r="Q49" s="241">
        <v>20.010000000000002</v>
      </c>
      <c r="R49" s="231">
        <v>0.48</v>
      </c>
      <c r="S49" s="299" t="s">
        <v>664</v>
      </c>
    </row>
    <row r="50" spans="1:20" ht="15" customHeight="1">
      <c r="A50" s="1816" t="s">
        <v>663</v>
      </c>
      <c r="B50" s="769"/>
      <c r="C50" s="797">
        <v>2016</v>
      </c>
      <c r="D50" s="1067">
        <v>85.63</v>
      </c>
      <c r="E50" s="1825">
        <v>64.44</v>
      </c>
      <c r="F50" s="1825">
        <v>77.98</v>
      </c>
      <c r="G50" s="1825">
        <v>70.47</v>
      </c>
      <c r="H50" s="301">
        <v>180</v>
      </c>
      <c r="I50" s="296" t="s">
        <v>135</v>
      </c>
      <c r="J50" s="246">
        <v>109.06</v>
      </c>
      <c r="K50" s="285">
        <v>180</v>
      </c>
      <c r="L50" s="296" t="s">
        <v>135</v>
      </c>
      <c r="M50" s="296" t="s">
        <v>135</v>
      </c>
      <c r="N50" s="296">
        <v>158.54</v>
      </c>
      <c r="O50" s="296" t="s">
        <v>135</v>
      </c>
      <c r="P50" s="296" t="s">
        <v>135</v>
      </c>
      <c r="Q50" s="241">
        <v>22.24</v>
      </c>
      <c r="R50" s="231">
        <v>0.66</v>
      </c>
      <c r="S50" s="299" t="s">
        <v>663</v>
      </c>
    </row>
    <row r="51" spans="1:20" ht="8.25" customHeight="1">
      <c r="A51" s="1816"/>
      <c r="B51" s="769"/>
      <c r="C51" s="797"/>
      <c r="D51" s="1067"/>
      <c r="E51" s="1825"/>
      <c r="F51" s="1825"/>
      <c r="G51" s="1825"/>
      <c r="H51" s="246"/>
      <c r="I51" s="246"/>
      <c r="J51" s="246"/>
      <c r="K51" s="285"/>
      <c r="L51" s="300"/>
      <c r="M51" s="300"/>
      <c r="N51" s="296"/>
      <c r="O51" s="300"/>
      <c r="P51" s="300"/>
      <c r="Q51" s="241"/>
      <c r="R51" s="231"/>
      <c r="S51" s="299"/>
    </row>
    <row r="52" spans="1:20" ht="15" customHeight="1">
      <c r="A52" s="1816" t="s">
        <v>662</v>
      </c>
      <c r="B52" s="1823" t="s">
        <v>139</v>
      </c>
      <c r="C52" s="1817" t="s">
        <v>660</v>
      </c>
      <c r="D52" s="1818">
        <v>64.11</v>
      </c>
      <c r="E52" s="1824">
        <v>47.47</v>
      </c>
      <c r="F52" s="1824">
        <v>57.24</v>
      </c>
      <c r="G52" s="1825">
        <v>51.17</v>
      </c>
      <c r="H52" s="246">
        <v>248.3</v>
      </c>
      <c r="I52" s="246">
        <v>857.9</v>
      </c>
      <c r="J52" s="246">
        <v>94.78</v>
      </c>
      <c r="K52" s="285">
        <v>133</v>
      </c>
      <c r="L52" s="296" t="s">
        <v>135</v>
      </c>
      <c r="M52" s="300">
        <v>1203</v>
      </c>
      <c r="N52" s="296">
        <v>125.11</v>
      </c>
      <c r="O52" s="300">
        <v>3667</v>
      </c>
      <c r="P52" s="296" t="s">
        <v>135</v>
      </c>
      <c r="Q52" s="241">
        <v>15.88</v>
      </c>
      <c r="R52" s="231">
        <v>0.47</v>
      </c>
      <c r="S52" s="299" t="s">
        <v>662</v>
      </c>
    </row>
    <row r="53" spans="1:20" ht="15" customHeight="1">
      <c r="A53" s="1816" t="s">
        <v>661</v>
      </c>
      <c r="B53" s="769"/>
      <c r="C53" s="797">
        <v>2016</v>
      </c>
      <c r="D53" s="1067">
        <v>79.75</v>
      </c>
      <c r="E53" s="1825">
        <v>58.66</v>
      </c>
      <c r="F53" s="1825">
        <v>74.31</v>
      </c>
      <c r="G53" s="1825">
        <v>68.94</v>
      </c>
      <c r="H53" s="246">
        <v>430.76</v>
      </c>
      <c r="I53" s="297">
        <v>867.16</v>
      </c>
      <c r="J53" s="246">
        <v>98.03</v>
      </c>
      <c r="K53" s="285">
        <v>143</v>
      </c>
      <c r="L53" s="296" t="s">
        <v>135</v>
      </c>
      <c r="M53" s="296" t="s">
        <v>135</v>
      </c>
      <c r="N53" s="296">
        <v>146.94</v>
      </c>
      <c r="O53" s="300">
        <v>5515</v>
      </c>
      <c r="P53" s="296" t="s">
        <v>135</v>
      </c>
      <c r="Q53" s="241">
        <v>17.39</v>
      </c>
      <c r="R53" s="231">
        <v>0.6</v>
      </c>
      <c r="S53" s="299" t="s">
        <v>661</v>
      </c>
    </row>
    <row r="54" spans="1:20" ht="9" customHeight="1">
      <c r="A54" s="1816"/>
      <c r="B54" s="769"/>
      <c r="C54" s="797"/>
      <c r="D54" s="1067"/>
      <c r="E54" s="1825"/>
      <c r="F54" s="1825"/>
      <c r="G54" s="1825"/>
      <c r="H54" s="246"/>
      <c r="I54" s="246"/>
      <c r="J54" s="246"/>
      <c r="K54" s="285"/>
      <c r="L54" s="300"/>
      <c r="M54" s="300"/>
      <c r="N54" s="296"/>
      <c r="O54" s="300"/>
      <c r="P54" s="300"/>
      <c r="Q54" s="241"/>
      <c r="R54" s="231"/>
      <c r="S54" s="299"/>
    </row>
    <row r="55" spans="1:20" ht="15" customHeight="1">
      <c r="A55" s="1828">
        <v>33</v>
      </c>
      <c r="B55" s="1823" t="s">
        <v>138</v>
      </c>
      <c r="C55" s="1817" t="s">
        <v>660</v>
      </c>
      <c r="D55" s="1198">
        <v>64.84</v>
      </c>
      <c r="E55" s="1824">
        <v>49.29</v>
      </c>
      <c r="F55" s="1829">
        <v>47.92</v>
      </c>
      <c r="G55" s="1830">
        <v>43.83</v>
      </c>
      <c r="H55" s="57">
        <v>363.67</v>
      </c>
      <c r="I55" s="246">
        <v>535.19000000000005</v>
      </c>
      <c r="J55" s="57">
        <v>101.61</v>
      </c>
      <c r="K55" s="285">
        <v>123</v>
      </c>
      <c r="L55" s="296" t="s">
        <v>135</v>
      </c>
      <c r="M55" s="296" t="s">
        <v>135</v>
      </c>
      <c r="N55" s="296">
        <v>125.75</v>
      </c>
      <c r="O55" s="296" t="s">
        <v>135</v>
      </c>
      <c r="P55" s="296" t="s">
        <v>135</v>
      </c>
      <c r="Q55" s="295">
        <v>14.59</v>
      </c>
      <c r="R55" s="231">
        <v>0.5</v>
      </c>
      <c r="S55" s="95">
        <v>33</v>
      </c>
    </row>
    <row r="56" spans="1:20" ht="15" customHeight="1">
      <c r="A56" s="1828">
        <v>34</v>
      </c>
      <c r="B56" s="769"/>
      <c r="C56" s="797">
        <v>2016</v>
      </c>
      <c r="D56" s="1831">
        <v>79.22</v>
      </c>
      <c r="E56" s="1832">
        <v>67.47</v>
      </c>
      <c r="F56" s="1832">
        <v>62.81</v>
      </c>
      <c r="G56" s="1832">
        <v>60.91</v>
      </c>
      <c r="H56" s="246">
        <v>362.5</v>
      </c>
      <c r="I56" s="297">
        <v>541.66999999999996</v>
      </c>
      <c r="J56" s="246">
        <v>106.17</v>
      </c>
      <c r="K56" s="285">
        <v>137</v>
      </c>
      <c r="L56" s="296" t="s">
        <v>135</v>
      </c>
      <c r="M56" s="296" t="s">
        <v>135</v>
      </c>
      <c r="N56" s="296" t="s">
        <v>135</v>
      </c>
      <c r="O56" s="296" t="s">
        <v>135</v>
      </c>
      <c r="P56" s="296" t="s">
        <v>135</v>
      </c>
      <c r="Q56" s="295">
        <v>19.07</v>
      </c>
      <c r="R56" s="231">
        <v>0.69</v>
      </c>
      <c r="S56" s="294">
        <v>34</v>
      </c>
    </row>
    <row r="57" spans="1:20">
      <c r="A57" s="94"/>
      <c r="B57" s="92"/>
      <c r="C57" s="92"/>
      <c r="D57" s="92"/>
      <c r="E57" s="92"/>
      <c r="F57" s="92"/>
      <c r="G57" s="92"/>
      <c r="H57" s="10"/>
      <c r="I57" s="10"/>
      <c r="J57" s="10"/>
      <c r="K57" s="293"/>
      <c r="L57" s="2"/>
      <c r="M57" s="2"/>
      <c r="N57" s="2"/>
      <c r="O57" s="2"/>
      <c r="P57" s="2"/>
      <c r="Q57" s="2"/>
      <c r="R57" s="2"/>
      <c r="S57" s="95"/>
      <c r="T57" s="92"/>
    </row>
    <row r="58" spans="1:20">
      <c r="A58" s="94"/>
      <c r="B58" s="92"/>
      <c r="C58" s="92"/>
      <c r="D58" s="92"/>
      <c r="E58" s="92"/>
      <c r="F58" s="92"/>
      <c r="G58" s="92"/>
      <c r="H58" s="292"/>
      <c r="I58" s="292"/>
      <c r="J58" s="292"/>
      <c r="K58" s="291"/>
      <c r="L58" s="92"/>
      <c r="M58" s="92"/>
      <c r="N58" s="92"/>
      <c r="O58" s="92"/>
      <c r="P58" s="92"/>
      <c r="Q58" s="92"/>
      <c r="R58" s="92"/>
      <c r="S58" s="94"/>
      <c r="T58" s="92"/>
    </row>
    <row r="59" spans="1:20">
      <c r="A59" s="94"/>
      <c r="B59" s="92"/>
      <c r="C59" s="92"/>
      <c r="D59" s="92"/>
      <c r="E59" s="92"/>
      <c r="F59" s="92"/>
      <c r="G59" s="92"/>
      <c r="H59" s="292"/>
      <c r="I59" s="292"/>
      <c r="J59" s="292"/>
      <c r="K59" s="291"/>
      <c r="L59" s="92"/>
      <c r="M59" s="92"/>
      <c r="N59" s="92"/>
      <c r="O59" s="92"/>
      <c r="P59" s="92"/>
      <c r="Q59" s="92"/>
      <c r="R59" s="92"/>
      <c r="S59" s="94"/>
      <c r="T59" s="92"/>
    </row>
    <row r="60" spans="1:20">
      <c r="A60" s="94"/>
      <c r="B60" s="92"/>
      <c r="C60" s="92"/>
      <c r="D60" s="92"/>
      <c r="E60" s="92"/>
      <c r="F60" s="92"/>
      <c r="G60" s="92"/>
      <c r="H60" s="292"/>
      <c r="I60" s="292"/>
      <c r="J60" s="292"/>
      <c r="K60" s="291"/>
      <c r="L60" s="92"/>
      <c r="M60" s="92"/>
      <c r="N60" s="92"/>
      <c r="O60" s="92"/>
      <c r="P60" s="92"/>
      <c r="Q60" s="92"/>
      <c r="R60" s="92"/>
      <c r="S60" s="94"/>
      <c r="T60" s="92"/>
    </row>
    <row r="61" spans="1:20">
      <c r="A61" s="94"/>
      <c r="B61" s="92"/>
      <c r="C61" s="92"/>
      <c r="D61" s="92"/>
      <c r="E61" s="92"/>
      <c r="F61" s="92"/>
      <c r="G61" s="92"/>
      <c r="H61" s="292"/>
      <c r="I61" s="292"/>
      <c r="J61" s="292"/>
      <c r="K61" s="291"/>
      <c r="L61" s="92"/>
      <c r="M61" s="92"/>
      <c r="N61" s="92"/>
      <c r="O61" s="92"/>
      <c r="P61" s="92"/>
      <c r="Q61" s="92"/>
      <c r="R61" s="92"/>
      <c r="S61" s="94"/>
      <c r="T61" s="92"/>
    </row>
    <row r="62" spans="1:20">
      <c r="A62" s="94"/>
      <c r="B62" s="92"/>
      <c r="C62" s="92"/>
      <c r="D62" s="92"/>
      <c r="E62" s="92"/>
      <c r="F62" s="92"/>
      <c r="G62" s="92"/>
      <c r="H62" s="292"/>
      <c r="I62" s="292"/>
      <c r="J62" s="292"/>
      <c r="K62" s="291"/>
      <c r="L62" s="92"/>
      <c r="M62" s="92"/>
      <c r="N62" s="92"/>
      <c r="O62" s="92"/>
      <c r="P62" s="92"/>
      <c r="Q62" s="92"/>
      <c r="R62" s="92"/>
      <c r="S62" s="94"/>
      <c r="T62" s="92"/>
    </row>
    <row r="63" spans="1:20">
      <c r="A63" s="94"/>
      <c r="B63" s="92"/>
      <c r="C63" s="92"/>
      <c r="D63" s="92"/>
      <c r="E63" s="92"/>
      <c r="F63" s="92"/>
      <c r="G63" s="92"/>
      <c r="H63" s="292"/>
      <c r="I63" s="292"/>
      <c r="J63" s="292"/>
      <c r="K63" s="291"/>
      <c r="L63" s="92"/>
      <c r="M63" s="92"/>
      <c r="N63" s="92"/>
      <c r="O63" s="92"/>
      <c r="P63" s="92"/>
      <c r="Q63" s="92"/>
      <c r="R63" s="92"/>
      <c r="S63" s="94"/>
      <c r="T63" s="92"/>
    </row>
    <row r="64" spans="1:20">
      <c r="A64" s="94"/>
      <c r="B64" s="92"/>
      <c r="C64" s="92"/>
      <c r="D64" s="92"/>
      <c r="E64" s="92"/>
      <c r="F64" s="92"/>
      <c r="G64" s="92"/>
      <c r="H64" s="292"/>
      <c r="I64" s="292"/>
      <c r="J64" s="292"/>
      <c r="K64" s="291"/>
      <c r="L64" s="92"/>
      <c r="M64" s="92"/>
      <c r="N64" s="92"/>
      <c r="O64" s="92"/>
      <c r="P64" s="92"/>
      <c r="Q64" s="92"/>
      <c r="R64" s="92"/>
      <c r="S64" s="94"/>
      <c r="T64" s="92"/>
    </row>
    <row r="65" spans="1:20">
      <c r="A65" s="94"/>
      <c r="B65" s="92"/>
      <c r="C65" s="92"/>
      <c r="D65" s="92"/>
      <c r="E65" s="92"/>
      <c r="F65" s="92"/>
      <c r="G65" s="92"/>
      <c r="H65" s="292"/>
      <c r="I65" s="292"/>
      <c r="J65" s="292"/>
      <c r="K65" s="291"/>
      <c r="L65" s="92"/>
      <c r="M65" s="92"/>
      <c r="N65" s="92"/>
      <c r="O65" s="92"/>
      <c r="P65" s="92"/>
      <c r="Q65" s="92"/>
      <c r="R65" s="92"/>
      <c r="S65" s="94"/>
      <c r="T65" s="92"/>
    </row>
    <row r="66" spans="1:20">
      <c r="A66" s="94"/>
      <c r="B66" s="92"/>
      <c r="C66" s="92"/>
      <c r="D66" s="92"/>
      <c r="E66" s="92"/>
      <c r="F66" s="92"/>
      <c r="G66" s="92"/>
      <c r="H66" s="292"/>
      <c r="I66" s="292"/>
      <c r="J66" s="292"/>
      <c r="K66" s="291"/>
      <c r="L66" s="92"/>
      <c r="M66" s="92"/>
      <c r="N66" s="92"/>
      <c r="O66" s="92"/>
      <c r="P66" s="92"/>
      <c r="Q66" s="92"/>
      <c r="R66" s="92"/>
      <c r="S66" s="94"/>
      <c r="T66" s="92"/>
    </row>
    <row r="67" spans="1:20">
      <c r="A67" s="94"/>
      <c r="B67" s="92"/>
      <c r="C67" s="92"/>
      <c r="D67" s="92"/>
      <c r="E67" s="92"/>
      <c r="F67" s="92"/>
      <c r="G67" s="92"/>
      <c r="H67" s="292"/>
      <c r="I67" s="292"/>
      <c r="J67" s="292"/>
      <c r="K67" s="291"/>
      <c r="L67" s="92"/>
      <c r="M67" s="92"/>
      <c r="N67" s="92"/>
      <c r="O67" s="92"/>
      <c r="P67" s="92"/>
      <c r="Q67" s="92"/>
      <c r="R67" s="92"/>
      <c r="S67" s="94"/>
      <c r="T67" s="92"/>
    </row>
    <row r="68" spans="1:20">
      <c r="A68" s="94"/>
      <c r="B68" s="92"/>
      <c r="C68" s="92"/>
      <c r="D68" s="92"/>
      <c r="E68" s="92"/>
      <c r="F68" s="92"/>
      <c r="G68" s="92"/>
      <c r="H68" s="292"/>
      <c r="I68" s="292"/>
      <c r="J68" s="292"/>
      <c r="K68" s="291"/>
      <c r="L68" s="92"/>
      <c r="M68" s="92"/>
      <c r="N68" s="92"/>
      <c r="O68" s="92"/>
      <c r="P68" s="92"/>
      <c r="Q68" s="92"/>
      <c r="R68" s="92"/>
      <c r="S68" s="94"/>
      <c r="T68" s="92"/>
    </row>
    <row r="69" spans="1:20">
      <c r="A69" s="94"/>
      <c r="B69" s="92"/>
      <c r="C69" s="92"/>
      <c r="D69" s="92"/>
      <c r="E69" s="92"/>
      <c r="F69" s="92"/>
      <c r="G69" s="92"/>
      <c r="H69" s="292"/>
      <c r="I69" s="292"/>
      <c r="J69" s="292"/>
      <c r="K69" s="291"/>
      <c r="L69" s="92"/>
      <c r="M69" s="92"/>
      <c r="N69" s="92"/>
      <c r="O69" s="92"/>
      <c r="P69" s="92"/>
      <c r="Q69" s="92"/>
      <c r="R69" s="92"/>
      <c r="S69" s="94"/>
      <c r="T69" s="92"/>
    </row>
    <row r="70" spans="1:20">
      <c r="A70" s="94"/>
      <c r="B70" s="92"/>
      <c r="C70" s="92"/>
      <c r="D70" s="92"/>
      <c r="E70" s="92"/>
      <c r="F70" s="92"/>
      <c r="G70" s="92"/>
      <c r="H70" s="292"/>
      <c r="I70" s="292"/>
      <c r="J70" s="292"/>
      <c r="K70" s="291"/>
      <c r="L70" s="92"/>
      <c r="M70" s="92"/>
      <c r="N70" s="92"/>
      <c r="O70" s="92"/>
      <c r="P70" s="92"/>
      <c r="Q70" s="92"/>
      <c r="R70" s="92"/>
      <c r="S70" s="94"/>
      <c r="T70" s="92"/>
    </row>
    <row r="71" spans="1:20">
      <c r="A71" s="94"/>
      <c r="B71" s="92"/>
      <c r="C71" s="92"/>
      <c r="D71" s="92"/>
      <c r="E71" s="92"/>
      <c r="F71" s="92"/>
      <c r="G71" s="92"/>
      <c r="H71" s="292"/>
      <c r="I71" s="292"/>
      <c r="J71" s="292"/>
      <c r="K71" s="291"/>
      <c r="L71" s="92"/>
      <c r="M71" s="92"/>
      <c r="N71" s="92"/>
      <c r="O71" s="92"/>
      <c r="P71" s="92"/>
      <c r="Q71" s="92"/>
      <c r="R71" s="92"/>
      <c r="S71" s="94"/>
      <c r="T71" s="92"/>
    </row>
    <row r="72" spans="1:20">
      <c r="A72" s="94"/>
      <c r="B72" s="92"/>
      <c r="C72" s="92"/>
      <c r="D72" s="92"/>
      <c r="E72" s="92"/>
      <c r="F72" s="92"/>
      <c r="G72" s="92"/>
      <c r="H72" s="292"/>
      <c r="I72" s="292"/>
      <c r="J72" s="292"/>
      <c r="K72" s="291"/>
      <c r="L72" s="92"/>
      <c r="M72" s="92"/>
      <c r="N72" s="92"/>
      <c r="O72" s="92"/>
      <c r="P72" s="92"/>
      <c r="Q72" s="92"/>
      <c r="R72" s="92"/>
      <c r="S72" s="94"/>
      <c r="T72" s="92"/>
    </row>
    <row r="73" spans="1:20">
      <c r="A73" s="94"/>
      <c r="B73" s="92"/>
      <c r="C73" s="92"/>
      <c r="D73" s="92"/>
      <c r="E73" s="92"/>
      <c r="F73" s="92"/>
      <c r="G73" s="92"/>
      <c r="H73" s="292"/>
      <c r="I73" s="292"/>
      <c r="J73" s="292"/>
      <c r="K73" s="291"/>
      <c r="L73" s="92"/>
      <c r="M73" s="92"/>
      <c r="N73" s="92"/>
      <c r="O73" s="92"/>
      <c r="P73" s="92"/>
      <c r="Q73" s="92"/>
      <c r="R73" s="92"/>
      <c r="S73" s="94"/>
      <c r="T73" s="92"/>
    </row>
    <row r="74" spans="1:20">
      <c r="A74" s="94"/>
      <c r="B74" s="92"/>
      <c r="C74" s="92"/>
      <c r="D74" s="92"/>
      <c r="E74" s="92"/>
      <c r="F74" s="92"/>
      <c r="G74" s="92"/>
      <c r="H74" s="292"/>
      <c r="I74" s="292"/>
      <c r="J74" s="292"/>
      <c r="K74" s="291"/>
      <c r="L74" s="92"/>
      <c r="M74" s="92"/>
      <c r="N74" s="92"/>
      <c r="O74" s="92"/>
      <c r="P74" s="92"/>
      <c r="Q74" s="92"/>
      <c r="R74" s="92"/>
      <c r="S74" s="94"/>
      <c r="T74" s="92"/>
    </row>
    <row r="75" spans="1:20">
      <c r="A75" s="94"/>
      <c r="B75" s="92"/>
      <c r="C75" s="92"/>
      <c r="D75" s="92"/>
      <c r="E75" s="92"/>
      <c r="F75" s="92"/>
      <c r="G75" s="92"/>
      <c r="H75" s="292"/>
      <c r="I75" s="292"/>
      <c r="J75" s="292"/>
      <c r="K75" s="291"/>
      <c r="L75" s="92"/>
      <c r="M75" s="92"/>
      <c r="N75" s="92"/>
      <c r="O75" s="92"/>
      <c r="P75" s="92"/>
      <c r="Q75" s="92"/>
      <c r="R75" s="92"/>
      <c r="S75" s="94"/>
      <c r="T75" s="92"/>
    </row>
    <row r="76" spans="1:20">
      <c r="A76" s="94"/>
      <c r="B76" s="92"/>
      <c r="C76" s="92"/>
      <c r="D76" s="92"/>
      <c r="E76" s="92"/>
      <c r="F76" s="92"/>
      <c r="G76" s="92"/>
      <c r="H76" s="292"/>
      <c r="I76" s="292"/>
      <c r="J76" s="292"/>
      <c r="K76" s="291"/>
      <c r="L76" s="92"/>
      <c r="M76" s="92"/>
      <c r="N76" s="92"/>
      <c r="O76" s="92"/>
      <c r="P76" s="92"/>
      <c r="Q76" s="92"/>
      <c r="R76" s="92"/>
      <c r="S76" s="94"/>
      <c r="T76" s="92"/>
    </row>
    <row r="77" spans="1:20">
      <c r="A77" s="94"/>
      <c r="B77" s="92"/>
      <c r="C77" s="92"/>
      <c r="D77" s="92"/>
      <c r="E77" s="92"/>
      <c r="F77" s="92"/>
      <c r="G77" s="92"/>
      <c r="H77" s="292"/>
      <c r="I77" s="292"/>
      <c r="J77" s="292"/>
      <c r="K77" s="291"/>
      <c r="L77" s="92"/>
      <c r="M77" s="92"/>
      <c r="N77" s="92"/>
      <c r="O77" s="92"/>
      <c r="P77" s="92"/>
      <c r="Q77" s="92"/>
      <c r="R77" s="92"/>
      <c r="S77" s="94"/>
      <c r="T77" s="92"/>
    </row>
    <row r="78" spans="1:20">
      <c r="A78" s="94"/>
      <c r="B78" s="92"/>
      <c r="C78" s="92"/>
      <c r="D78" s="92"/>
      <c r="E78" s="92"/>
      <c r="F78" s="92"/>
      <c r="G78" s="92"/>
      <c r="H78" s="292"/>
      <c r="I78" s="292"/>
      <c r="J78" s="292"/>
      <c r="K78" s="291"/>
      <c r="L78" s="92"/>
      <c r="M78" s="92"/>
      <c r="N78" s="92"/>
      <c r="O78" s="92"/>
      <c r="P78" s="92"/>
      <c r="Q78" s="92"/>
      <c r="R78" s="92"/>
      <c r="S78" s="94"/>
      <c r="T78" s="92"/>
    </row>
    <row r="79" spans="1:20">
      <c r="A79" s="94"/>
      <c r="B79" s="92"/>
      <c r="C79" s="92"/>
      <c r="D79" s="92"/>
      <c r="E79" s="92"/>
      <c r="F79" s="92"/>
      <c r="G79" s="92"/>
      <c r="H79" s="292"/>
      <c r="I79" s="292"/>
      <c r="J79" s="292"/>
      <c r="K79" s="291"/>
      <c r="L79" s="92"/>
      <c r="M79" s="92"/>
      <c r="N79" s="92"/>
      <c r="O79" s="92"/>
      <c r="P79" s="92"/>
      <c r="Q79" s="92"/>
      <c r="R79" s="92"/>
      <c r="S79" s="94"/>
      <c r="T79" s="92"/>
    </row>
    <row r="80" spans="1:20">
      <c r="A80" s="94"/>
      <c r="B80" s="92"/>
      <c r="C80" s="92"/>
      <c r="D80" s="92"/>
      <c r="E80" s="92"/>
      <c r="F80" s="92"/>
      <c r="G80" s="92"/>
      <c r="H80" s="292"/>
      <c r="I80" s="292"/>
      <c r="J80" s="292"/>
      <c r="K80" s="291"/>
      <c r="L80" s="92"/>
      <c r="M80" s="92"/>
      <c r="N80" s="92"/>
      <c r="O80" s="92"/>
      <c r="P80" s="92"/>
      <c r="Q80" s="92"/>
      <c r="R80" s="92"/>
      <c r="S80" s="94"/>
      <c r="T80" s="92"/>
    </row>
    <row r="81" spans="1:20">
      <c r="A81" s="94"/>
      <c r="B81" s="92"/>
      <c r="C81" s="92"/>
      <c r="D81" s="92"/>
      <c r="E81" s="92"/>
      <c r="F81" s="92"/>
      <c r="G81" s="92"/>
      <c r="H81" s="292"/>
      <c r="I81" s="292"/>
      <c r="J81" s="292"/>
      <c r="K81" s="291"/>
      <c r="L81" s="92"/>
      <c r="M81" s="92"/>
      <c r="N81" s="92"/>
      <c r="O81" s="92"/>
      <c r="P81" s="92"/>
      <c r="Q81" s="92"/>
      <c r="R81" s="92"/>
      <c r="S81" s="94"/>
      <c r="T81" s="92"/>
    </row>
    <row r="82" spans="1:20">
      <c r="A82" s="94"/>
      <c r="B82" s="92"/>
      <c r="C82" s="92"/>
      <c r="D82" s="92"/>
      <c r="E82" s="92"/>
      <c r="F82" s="92"/>
      <c r="G82" s="92"/>
      <c r="H82" s="292"/>
      <c r="I82" s="292"/>
      <c r="J82" s="292"/>
      <c r="K82" s="291"/>
      <c r="L82" s="92"/>
      <c r="M82" s="92"/>
      <c r="N82" s="92"/>
      <c r="O82" s="92"/>
      <c r="P82" s="92"/>
      <c r="Q82" s="92"/>
      <c r="R82" s="92"/>
      <c r="S82" s="94"/>
      <c r="T82" s="92"/>
    </row>
    <row r="83" spans="1:20">
      <c r="A83" s="94"/>
      <c r="B83" s="92"/>
      <c r="C83" s="92"/>
      <c r="D83" s="92"/>
      <c r="E83" s="92"/>
      <c r="F83" s="92"/>
      <c r="G83" s="92"/>
      <c r="H83" s="292"/>
      <c r="I83" s="292"/>
      <c r="J83" s="292"/>
      <c r="K83" s="291"/>
      <c r="L83" s="92"/>
      <c r="M83" s="92"/>
      <c r="N83" s="92"/>
      <c r="O83" s="92"/>
      <c r="P83" s="92"/>
      <c r="Q83" s="92"/>
      <c r="R83" s="92"/>
      <c r="S83" s="94"/>
      <c r="T83" s="92"/>
    </row>
    <row r="84" spans="1:20">
      <c r="A84" s="94"/>
      <c r="B84" s="92"/>
      <c r="C84" s="92"/>
      <c r="D84" s="92"/>
      <c r="E84" s="92"/>
      <c r="F84" s="92"/>
      <c r="G84" s="92"/>
      <c r="H84" s="292"/>
      <c r="I84" s="292"/>
      <c r="J84" s="292"/>
      <c r="K84" s="291"/>
      <c r="L84" s="92"/>
      <c r="M84" s="92"/>
      <c r="N84" s="92"/>
      <c r="O84" s="92"/>
      <c r="P84" s="92"/>
      <c r="Q84" s="92"/>
      <c r="R84" s="92"/>
      <c r="S84" s="94"/>
      <c r="T84" s="92"/>
    </row>
    <row r="85" spans="1:20">
      <c r="A85" s="94"/>
      <c r="B85" s="92"/>
      <c r="C85" s="92"/>
      <c r="D85" s="92"/>
      <c r="E85" s="92"/>
      <c r="F85" s="92"/>
      <c r="G85" s="92"/>
      <c r="H85" s="292"/>
      <c r="I85" s="292"/>
      <c r="J85" s="292"/>
      <c r="K85" s="291"/>
      <c r="L85" s="92"/>
      <c r="M85" s="92"/>
      <c r="N85" s="92"/>
      <c r="O85" s="92"/>
      <c r="P85" s="92"/>
      <c r="Q85" s="92"/>
      <c r="R85" s="92"/>
      <c r="S85" s="94"/>
      <c r="T85" s="92"/>
    </row>
    <row r="86" spans="1:20">
      <c r="A86" s="94"/>
      <c r="B86" s="92"/>
      <c r="C86" s="92"/>
      <c r="D86" s="92"/>
      <c r="E86" s="92"/>
      <c r="F86" s="92"/>
      <c r="G86" s="92"/>
      <c r="H86" s="292"/>
      <c r="I86" s="292"/>
      <c r="J86" s="292"/>
      <c r="K86" s="291"/>
      <c r="L86" s="92"/>
      <c r="M86" s="92"/>
      <c r="N86" s="92"/>
      <c r="O86" s="92"/>
      <c r="P86" s="92"/>
      <c r="Q86" s="92"/>
      <c r="R86" s="92"/>
      <c r="S86" s="94"/>
      <c r="T86" s="92"/>
    </row>
    <row r="87" spans="1:20">
      <c r="A87" s="94"/>
      <c r="B87" s="92"/>
      <c r="C87" s="92"/>
      <c r="D87" s="92"/>
      <c r="E87" s="92"/>
      <c r="F87" s="92"/>
      <c r="G87" s="92"/>
      <c r="H87" s="292"/>
      <c r="I87" s="292"/>
      <c r="J87" s="292"/>
      <c r="K87" s="291"/>
      <c r="L87" s="92"/>
      <c r="M87" s="92"/>
      <c r="N87" s="92"/>
      <c r="O87" s="92"/>
      <c r="P87" s="92"/>
      <c r="Q87" s="92"/>
      <c r="R87" s="92"/>
      <c r="S87" s="94"/>
      <c r="T87" s="92"/>
    </row>
    <row r="88" spans="1:20">
      <c r="A88" s="94"/>
      <c r="B88" s="92"/>
      <c r="C88" s="92"/>
      <c r="D88" s="92"/>
      <c r="E88" s="92"/>
      <c r="F88" s="92"/>
      <c r="G88" s="92"/>
      <c r="H88" s="292"/>
      <c r="I88" s="292"/>
      <c r="J88" s="292"/>
      <c r="K88" s="291"/>
      <c r="L88" s="92"/>
      <c r="M88" s="92"/>
      <c r="N88" s="92"/>
      <c r="O88" s="92"/>
      <c r="P88" s="92"/>
      <c r="Q88" s="92"/>
      <c r="R88" s="92"/>
      <c r="S88" s="94"/>
      <c r="T88" s="92"/>
    </row>
    <row r="89" spans="1:20">
      <c r="A89" s="94"/>
      <c r="B89" s="92"/>
      <c r="C89" s="92"/>
      <c r="D89" s="92"/>
      <c r="E89" s="92"/>
      <c r="F89" s="92"/>
      <c r="G89" s="92"/>
      <c r="H89" s="292"/>
      <c r="I89" s="292"/>
      <c r="J89" s="292"/>
      <c r="K89" s="291"/>
      <c r="L89" s="92"/>
      <c r="M89" s="92"/>
      <c r="N89" s="92"/>
      <c r="O89" s="92"/>
      <c r="P89" s="92"/>
      <c r="Q89" s="92"/>
      <c r="R89" s="92"/>
      <c r="S89" s="94"/>
      <c r="T89" s="92"/>
    </row>
    <row r="90" spans="1:20">
      <c r="A90" s="94"/>
      <c r="B90" s="92"/>
      <c r="C90" s="92"/>
      <c r="D90" s="92"/>
      <c r="E90" s="92"/>
      <c r="F90" s="92"/>
      <c r="G90" s="92"/>
      <c r="H90" s="292"/>
      <c r="I90" s="292"/>
      <c r="J90" s="292"/>
      <c r="K90" s="291"/>
      <c r="L90" s="92"/>
      <c r="M90" s="92"/>
      <c r="N90" s="92"/>
      <c r="O90" s="92"/>
      <c r="P90" s="92"/>
      <c r="Q90" s="92"/>
      <c r="R90" s="92"/>
      <c r="S90" s="94"/>
      <c r="T90" s="92"/>
    </row>
    <row r="91" spans="1:20">
      <c r="A91" s="94"/>
      <c r="B91" s="92"/>
      <c r="C91" s="92"/>
      <c r="D91" s="92"/>
      <c r="E91" s="92"/>
      <c r="F91" s="92"/>
      <c r="G91" s="92"/>
      <c r="H91" s="292"/>
      <c r="I91" s="292"/>
      <c r="J91" s="292"/>
      <c r="K91" s="291"/>
      <c r="L91" s="92"/>
      <c r="M91" s="92"/>
      <c r="N91" s="92"/>
      <c r="O91" s="92"/>
      <c r="P91" s="92"/>
      <c r="Q91" s="92"/>
      <c r="R91" s="92"/>
      <c r="S91" s="94"/>
      <c r="T91" s="92"/>
    </row>
    <row r="92" spans="1:20">
      <c r="A92" s="94"/>
      <c r="B92" s="92"/>
      <c r="C92" s="92"/>
      <c r="D92" s="92"/>
      <c r="E92" s="92"/>
      <c r="F92" s="92"/>
      <c r="G92" s="92"/>
      <c r="H92" s="292"/>
      <c r="I92" s="292"/>
      <c r="J92" s="292"/>
      <c r="K92" s="291"/>
      <c r="L92" s="92"/>
      <c r="M92" s="92"/>
      <c r="N92" s="92"/>
      <c r="O92" s="92"/>
      <c r="P92" s="92"/>
      <c r="Q92" s="92"/>
      <c r="R92" s="92"/>
      <c r="S92" s="94"/>
      <c r="T92" s="92"/>
    </row>
    <row r="93" spans="1:20">
      <c r="A93" s="94"/>
      <c r="B93" s="92"/>
      <c r="C93" s="92"/>
      <c r="D93" s="92"/>
      <c r="E93" s="92"/>
      <c r="F93" s="92"/>
      <c r="G93" s="92"/>
      <c r="H93" s="292"/>
      <c r="I93" s="292"/>
      <c r="J93" s="292"/>
      <c r="K93" s="291"/>
      <c r="L93" s="92"/>
      <c r="M93" s="92"/>
      <c r="N93" s="92"/>
      <c r="O93" s="92"/>
      <c r="P93" s="92"/>
      <c r="Q93" s="92"/>
      <c r="R93" s="92"/>
      <c r="S93" s="94"/>
      <c r="T93" s="92"/>
    </row>
    <row r="94" spans="1:20">
      <c r="A94" s="94"/>
      <c r="B94" s="92"/>
      <c r="C94" s="92"/>
      <c r="D94" s="92"/>
      <c r="E94" s="92"/>
      <c r="F94" s="92"/>
      <c r="G94" s="92"/>
      <c r="H94" s="292"/>
      <c r="I94" s="292"/>
      <c r="J94" s="292"/>
      <c r="K94" s="291"/>
      <c r="L94" s="92"/>
      <c r="M94" s="92"/>
      <c r="N94" s="92"/>
      <c r="O94" s="92"/>
      <c r="P94" s="92"/>
      <c r="Q94" s="92"/>
      <c r="R94" s="92"/>
      <c r="S94" s="94"/>
      <c r="T94" s="92"/>
    </row>
    <row r="95" spans="1:20">
      <c r="A95" s="94"/>
      <c r="B95" s="92"/>
      <c r="C95" s="92"/>
      <c r="D95" s="92"/>
      <c r="E95" s="92"/>
      <c r="F95" s="92"/>
      <c r="G95" s="92"/>
      <c r="H95" s="292"/>
      <c r="I95" s="292"/>
      <c r="J95" s="292"/>
      <c r="K95" s="291"/>
      <c r="L95" s="92"/>
      <c r="M95" s="92"/>
      <c r="N95" s="92"/>
      <c r="O95" s="92"/>
      <c r="P95" s="92"/>
      <c r="Q95" s="92"/>
      <c r="R95" s="92"/>
      <c r="S95" s="94"/>
      <c r="T95" s="92"/>
    </row>
    <row r="96" spans="1:20">
      <c r="A96" s="94"/>
      <c r="B96" s="92"/>
      <c r="C96" s="92"/>
      <c r="D96" s="92"/>
      <c r="E96" s="92"/>
      <c r="F96" s="92"/>
      <c r="G96" s="92"/>
      <c r="H96" s="292"/>
      <c r="I96" s="292"/>
      <c r="J96" s="292"/>
      <c r="K96" s="291"/>
      <c r="L96" s="92"/>
      <c r="M96" s="92"/>
      <c r="N96" s="92"/>
      <c r="O96" s="92"/>
      <c r="P96" s="92"/>
      <c r="Q96" s="92"/>
      <c r="R96" s="92"/>
      <c r="S96" s="94"/>
      <c r="T96" s="92"/>
    </row>
    <row r="97" spans="1:20">
      <c r="A97" s="94"/>
      <c r="B97" s="92"/>
      <c r="C97" s="92"/>
      <c r="D97" s="92"/>
      <c r="E97" s="92"/>
      <c r="F97" s="92"/>
      <c r="G97" s="92"/>
      <c r="H97" s="292"/>
      <c r="I97" s="292"/>
      <c r="J97" s="292"/>
      <c r="K97" s="291"/>
      <c r="L97" s="92"/>
      <c r="M97" s="92"/>
      <c r="N97" s="92"/>
      <c r="O97" s="92"/>
      <c r="P97" s="92"/>
      <c r="Q97" s="92"/>
      <c r="R97" s="92"/>
      <c r="S97" s="94"/>
      <c r="T97" s="92"/>
    </row>
    <row r="98" spans="1:20">
      <c r="A98" s="94"/>
      <c r="B98" s="92"/>
      <c r="C98" s="92"/>
      <c r="D98" s="92"/>
      <c r="E98" s="92"/>
      <c r="F98" s="92"/>
      <c r="G98" s="92"/>
      <c r="H98" s="292"/>
      <c r="I98" s="292"/>
      <c r="J98" s="292"/>
      <c r="K98" s="291"/>
      <c r="L98" s="92"/>
      <c r="M98" s="92"/>
      <c r="N98" s="92"/>
      <c r="O98" s="92"/>
      <c r="P98" s="92"/>
      <c r="Q98" s="92"/>
      <c r="R98" s="92"/>
      <c r="S98" s="94"/>
      <c r="T98" s="92"/>
    </row>
    <row r="99" spans="1:20">
      <c r="A99" s="94"/>
      <c r="B99" s="92"/>
      <c r="C99" s="92"/>
      <c r="D99" s="92"/>
      <c r="E99" s="92"/>
      <c r="F99" s="92"/>
      <c r="G99" s="92"/>
      <c r="H99" s="292"/>
      <c r="I99" s="292"/>
      <c r="J99" s="292"/>
      <c r="K99" s="291"/>
      <c r="L99" s="92"/>
      <c r="M99" s="92"/>
      <c r="N99" s="92"/>
      <c r="O99" s="92"/>
      <c r="P99" s="92"/>
      <c r="Q99" s="92"/>
      <c r="R99" s="92"/>
      <c r="S99" s="94"/>
      <c r="T99" s="92"/>
    </row>
    <row r="100" spans="1:20">
      <c r="A100" s="94"/>
      <c r="B100" s="92"/>
      <c r="C100" s="92"/>
      <c r="D100" s="92"/>
      <c r="E100" s="92"/>
      <c r="F100" s="92"/>
      <c r="G100" s="92"/>
      <c r="H100" s="292"/>
      <c r="I100" s="292"/>
      <c r="J100" s="292"/>
      <c r="K100" s="291"/>
      <c r="L100" s="92"/>
      <c r="M100" s="92"/>
      <c r="N100" s="92"/>
      <c r="O100" s="92"/>
      <c r="P100" s="92"/>
      <c r="Q100" s="92"/>
      <c r="R100" s="92"/>
      <c r="S100" s="94"/>
      <c r="T100" s="92"/>
    </row>
    <row r="101" spans="1:20">
      <c r="A101" s="94"/>
      <c r="B101" s="92"/>
      <c r="C101" s="92"/>
      <c r="D101" s="92"/>
      <c r="E101" s="92"/>
      <c r="F101" s="92"/>
      <c r="G101" s="92"/>
      <c r="H101" s="292"/>
      <c r="I101" s="292"/>
      <c r="J101" s="292"/>
      <c r="K101" s="291"/>
      <c r="L101" s="92"/>
      <c r="M101" s="92"/>
      <c r="N101" s="92"/>
      <c r="O101" s="92"/>
      <c r="P101" s="92"/>
      <c r="Q101" s="92"/>
      <c r="R101" s="92"/>
      <c r="S101" s="94"/>
      <c r="T101" s="92"/>
    </row>
    <row r="102" spans="1:20">
      <c r="A102" s="94"/>
      <c r="B102" s="92"/>
      <c r="C102" s="92"/>
      <c r="D102" s="92"/>
      <c r="E102" s="92"/>
      <c r="F102" s="92"/>
      <c r="G102" s="92"/>
      <c r="H102" s="292"/>
      <c r="I102" s="292"/>
      <c r="J102" s="292"/>
      <c r="K102" s="291"/>
      <c r="L102" s="92"/>
      <c r="M102" s="92"/>
      <c r="N102" s="92"/>
      <c r="O102" s="92"/>
      <c r="P102" s="92"/>
      <c r="Q102" s="92"/>
      <c r="R102" s="92"/>
      <c r="S102" s="94"/>
      <c r="T102" s="92"/>
    </row>
    <row r="103" spans="1:20">
      <c r="A103" s="94"/>
      <c r="B103" s="92"/>
      <c r="C103" s="92"/>
      <c r="D103" s="92"/>
      <c r="E103" s="92"/>
      <c r="F103" s="92"/>
      <c r="G103" s="92"/>
      <c r="H103" s="292"/>
      <c r="I103" s="292"/>
      <c r="J103" s="292"/>
      <c r="K103" s="291"/>
      <c r="L103" s="92"/>
      <c r="M103" s="92"/>
      <c r="N103" s="92"/>
      <c r="O103" s="92"/>
      <c r="P103" s="92"/>
      <c r="Q103" s="92"/>
      <c r="R103" s="92"/>
      <c r="S103" s="94"/>
      <c r="T103" s="92"/>
    </row>
    <row r="104" spans="1:20">
      <c r="A104" s="94"/>
      <c r="B104" s="92"/>
      <c r="C104" s="92"/>
      <c r="D104" s="92"/>
      <c r="E104" s="92"/>
      <c r="F104" s="92"/>
      <c r="G104" s="92"/>
      <c r="H104" s="292"/>
      <c r="I104" s="292"/>
      <c r="J104" s="292"/>
      <c r="K104" s="291"/>
      <c r="L104" s="92"/>
      <c r="M104" s="92"/>
      <c r="N104" s="92"/>
      <c r="O104" s="92"/>
      <c r="P104" s="92"/>
      <c r="Q104" s="92"/>
      <c r="R104" s="92"/>
      <c r="S104" s="94"/>
      <c r="T104" s="92"/>
    </row>
    <row r="105" spans="1:20">
      <c r="A105" s="94"/>
      <c r="B105" s="92"/>
      <c r="C105" s="92"/>
      <c r="D105" s="92"/>
      <c r="E105" s="92"/>
      <c r="F105" s="92"/>
      <c r="G105" s="92"/>
      <c r="H105" s="292"/>
      <c r="I105" s="292"/>
      <c r="J105" s="292"/>
      <c r="K105" s="291"/>
      <c r="L105" s="92"/>
      <c r="M105" s="92"/>
      <c r="N105" s="92"/>
      <c r="O105" s="92"/>
      <c r="P105" s="92"/>
      <c r="Q105" s="92"/>
      <c r="R105" s="92"/>
      <c r="S105" s="94"/>
      <c r="T105" s="92"/>
    </row>
    <row r="106" spans="1:20">
      <c r="A106" s="94"/>
      <c r="B106" s="92"/>
      <c r="C106" s="92"/>
      <c r="D106" s="92"/>
      <c r="E106" s="92"/>
      <c r="F106" s="92"/>
      <c r="G106" s="92"/>
      <c r="H106" s="292"/>
      <c r="I106" s="292"/>
      <c r="J106" s="292"/>
      <c r="K106" s="291"/>
      <c r="L106" s="92"/>
      <c r="M106" s="92"/>
      <c r="N106" s="92"/>
      <c r="O106" s="92"/>
      <c r="P106" s="92"/>
      <c r="Q106" s="92"/>
      <c r="R106" s="92"/>
      <c r="S106" s="94"/>
      <c r="T106" s="92"/>
    </row>
    <row r="107" spans="1:20">
      <c r="A107" s="94"/>
      <c r="B107" s="92"/>
      <c r="C107" s="92"/>
      <c r="D107" s="92"/>
      <c r="E107" s="92"/>
      <c r="F107" s="92"/>
      <c r="G107" s="92"/>
      <c r="H107" s="292"/>
      <c r="I107" s="292"/>
      <c r="J107" s="292"/>
      <c r="K107" s="291"/>
      <c r="L107" s="92"/>
      <c r="M107" s="92"/>
      <c r="N107" s="92"/>
      <c r="O107" s="92"/>
      <c r="P107" s="92"/>
      <c r="Q107" s="92"/>
      <c r="R107" s="92"/>
      <c r="S107" s="94"/>
      <c r="T107" s="92"/>
    </row>
    <row r="108" spans="1:20">
      <c r="A108" s="94"/>
      <c r="B108" s="92"/>
      <c r="C108" s="92"/>
      <c r="D108" s="92"/>
      <c r="E108" s="92"/>
      <c r="F108" s="92"/>
      <c r="G108" s="92"/>
      <c r="H108" s="292"/>
      <c r="I108" s="292"/>
      <c r="J108" s="292"/>
      <c r="K108" s="291"/>
      <c r="L108" s="92"/>
      <c r="M108" s="92"/>
      <c r="N108" s="92"/>
      <c r="O108" s="92"/>
      <c r="P108" s="92"/>
      <c r="Q108" s="92"/>
      <c r="R108" s="92"/>
      <c r="S108" s="94"/>
      <c r="T108" s="92"/>
    </row>
    <row r="109" spans="1:20">
      <c r="A109" s="94"/>
      <c r="B109" s="92"/>
      <c r="C109" s="92"/>
      <c r="D109" s="92"/>
      <c r="E109" s="92"/>
      <c r="F109" s="92"/>
      <c r="G109" s="92"/>
      <c r="H109" s="292"/>
      <c r="I109" s="292"/>
      <c r="J109" s="292"/>
      <c r="K109" s="291"/>
      <c r="L109" s="92"/>
      <c r="M109" s="92"/>
      <c r="N109" s="92"/>
      <c r="O109" s="92"/>
      <c r="P109" s="92"/>
      <c r="Q109" s="92"/>
      <c r="R109" s="92"/>
      <c r="S109" s="94"/>
      <c r="T109" s="92"/>
    </row>
    <row r="110" spans="1:20">
      <c r="A110" s="94"/>
      <c r="B110" s="92"/>
      <c r="C110" s="92"/>
      <c r="D110" s="92"/>
      <c r="E110" s="92"/>
      <c r="F110" s="92"/>
      <c r="G110" s="92"/>
      <c r="H110" s="292"/>
      <c r="I110" s="292"/>
      <c r="J110" s="292"/>
      <c r="K110" s="291"/>
      <c r="L110" s="92"/>
      <c r="M110" s="92"/>
      <c r="N110" s="92"/>
      <c r="O110" s="92"/>
      <c r="P110" s="92"/>
      <c r="Q110" s="92"/>
      <c r="R110" s="92"/>
      <c r="S110" s="94"/>
      <c r="T110" s="92"/>
    </row>
    <row r="111" spans="1:20">
      <c r="A111" s="94"/>
      <c r="B111" s="92"/>
      <c r="C111" s="92"/>
      <c r="D111" s="92"/>
      <c r="E111" s="92"/>
      <c r="F111" s="92"/>
      <c r="G111" s="92"/>
      <c r="H111" s="292"/>
      <c r="I111" s="292"/>
      <c r="J111" s="292"/>
      <c r="K111" s="291"/>
      <c r="L111" s="92"/>
      <c r="M111" s="92"/>
      <c r="N111" s="92"/>
      <c r="O111" s="92"/>
      <c r="P111" s="92"/>
      <c r="Q111" s="92"/>
      <c r="R111" s="92"/>
      <c r="S111" s="94"/>
      <c r="T111" s="92"/>
    </row>
    <row r="112" spans="1:20">
      <c r="A112" s="94"/>
      <c r="B112" s="92"/>
      <c r="C112" s="92"/>
      <c r="D112" s="92"/>
      <c r="E112" s="92"/>
      <c r="F112" s="92"/>
      <c r="G112" s="92"/>
      <c r="H112" s="292"/>
      <c r="I112" s="292"/>
      <c r="J112" s="292"/>
      <c r="K112" s="291"/>
      <c r="L112" s="92"/>
      <c r="M112" s="92"/>
      <c r="N112" s="92"/>
      <c r="O112" s="92"/>
      <c r="P112" s="92"/>
      <c r="Q112" s="92"/>
      <c r="R112" s="92"/>
      <c r="S112" s="94"/>
      <c r="T112" s="92"/>
    </row>
    <row r="113" spans="1:20">
      <c r="A113" s="94"/>
      <c r="B113" s="92"/>
      <c r="C113" s="92"/>
      <c r="D113" s="92"/>
      <c r="E113" s="92"/>
      <c r="F113" s="92"/>
      <c r="G113" s="92"/>
      <c r="H113" s="292"/>
      <c r="I113" s="292"/>
      <c r="J113" s="292"/>
      <c r="K113" s="291"/>
      <c r="L113" s="92"/>
      <c r="M113" s="92"/>
      <c r="N113" s="92"/>
      <c r="O113" s="92"/>
      <c r="P113" s="92"/>
      <c r="Q113" s="92"/>
      <c r="R113" s="92"/>
      <c r="S113" s="94"/>
      <c r="T113" s="92"/>
    </row>
    <row r="114" spans="1:20">
      <c r="A114" s="94"/>
      <c r="B114" s="92"/>
      <c r="C114" s="92"/>
      <c r="D114" s="92"/>
      <c r="E114" s="92"/>
      <c r="F114" s="92"/>
      <c r="G114" s="92"/>
      <c r="H114" s="292"/>
      <c r="I114" s="292"/>
      <c r="J114" s="292"/>
      <c r="K114" s="291"/>
      <c r="L114" s="92"/>
      <c r="M114" s="92"/>
      <c r="N114" s="92"/>
      <c r="O114" s="92"/>
      <c r="P114" s="92"/>
      <c r="Q114" s="92"/>
      <c r="R114" s="92"/>
      <c r="S114" s="94"/>
      <c r="T114" s="92"/>
    </row>
    <row r="115" spans="1:20">
      <c r="A115" s="94"/>
      <c r="B115" s="92"/>
      <c r="C115" s="92"/>
      <c r="D115" s="92"/>
      <c r="E115" s="92"/>
      <c r="F115" s="92"/>
      <c r="G115" s="92"/>
      <c r="H115" s="292"/>
      <c r="I115" s="292"/>
      <c r="J115" s="292"/>
      <c r="K115" s="291"/>
      <c r="L115" s="92"/>
      <c r="M115" s="92"/>
      <c r="N115" s="92"/>
      <c r="O115" s="92"/>
      <c r="P115" s="92"/>
      <c r="Q115" s="92"/>
      <c r="R115" s="92"/>
      <c r="S115" s="94"/>
      <c r="T115" s="92"/>
    </row>
    <row r="116" spans="1:20">
      <c r="A116" s="94"/>
      <c r="B116" s="92"/>
      <c r="C116" s="92"/>
      <c r="D116" s="92"/>
      <c r="E116" s="92"/>
      <c r="F116" s="92"/>
      <c r="G116" s="92"/>
      <c r="H116" s="292"/>
      <c r="I116" s="292"/>
      <c r="J116" s="292"/>
      <c r="K116" s="291"/>
      <c r="L116" s="92"/>
      <c r="M116" s="92"/>
      <c r="N116" s="92"/>
      <c r="O116" s="92"/>
      <c r="P116" s="92"/>
      <c r="Q116" s="92"/>
      <c r="R116" s="92"/>
      <c r="S116" s="94"/>
      <c r="T116" s="92"/>
    </row>
    <row r="117" spans="1:20">
      <c r="A117" s="94"/>
      <c r="B117" s="92"/>
      <c r="C117" s="92"/>
      <c r="D117" s="92"/>
      <c r="E117" s="92"/>
      <c r="F117" s="92"/>
      <c r="G117" s="92"/>
      <c r="H117" s="292"/>
      <c r="I117" s="292"/>
      <c r="J117" s="292"/>
      <c r="K117" s="291"/>
      <c r="L117" s="92"/>
      <c r="M117" s="92"/>
      <c r="N117" s="92"/>
      <c r="O117" s="92"/>
      <c r="P117" s="92"/>
      <c r="Q117" s="92"/>
      <c r="R117" s="92"/>
      <c r="S117" s="94"/>
      <c r="T117" s="92"/>
    </row>
    <row r="118" spans="1:20">
      <c r="A118" s="94"/>
      <c r="B118" s="92"/>
      <c r="C118" s="92"/>
      <c r="D118" s="92"/>
      <c r="E118" s="92"/>
      <c r="F118" s="92"/>
      <c r="G118" s="92"/>
      <c r="H118" s="292"/>
      <c r="I118" s="292"/>
      <c r="J118" s="292"/>
      <c r="K118" s="291"/>
      <c r="L118" s="92"/>
      <c r="M118" s="92"/>
      <c r="N118" s="92"/>
      <c r="O118" s="92"/>
      <c r="P118" s="92"/>
      <c r="Q118" s="92"/>
      <c r="R118" s="92"/>
      <c r="S118" s="94"/>
      <c r="T118" s="92"/>
    </row>
    <row r="119" spans="1:20">
      <c r="A119" s="94"/>
      <c r="B119" s="92"/>
      <c r="C119" s="92"/>
      <c r="D119" s="92"/>
      <c r="E119" s="92"/>
      <c r="F119" s="92"/>
      <c r="G119" s="92"/>
      <c r="H119" s="292"/>
      <c r="I119" s="292"/>
      <c r="J119" s="292"/>
      <c r="K119" s="291"/>
      <c r="L119" s="92"/>
      <c r="M119" s="92"/>
      <c r="N119" s="92"/>
      <c r="O119" s="92"/>
      <c r="P119" s="92"/>
      <c r="Q119" s="92"/>
      <c r="R119" s="92"/>
      <c r="S119" s="94"/>
      <c r="T119" s="92"/>
    </row>
    <row r="120" spans="1:20">
      <c r="A120" s="94"/>
      <c r="B120" s="92"/>
      <c r="C120" s="92"/>
      <c r="D120" s="92"/>
      <c r="E120" s="92"/>
      <c r="F120" s="92"/>
      <c r="G120" s="92"/>
      <c r="H120" s="292"/>
      <c r="I120" s="292"/>
      <c r="J120" s="292"/>
      <c r="K120" s="291"/>
      <c r="L120" s="92"/>
      <c r="M120" s="92"/>
      <c r="N120" s="92"/>
      <c r="O120" s="92"/>
      <c r="P120" s="92"/>
      <c r="Q120" s="92"/>
      <c r="R120" s="92"/>
      <c r="S120" s="94"/>
      <c r="T120" s="92"/>
    </row>
    <row r="121" spans="1:20">
      <c r="A121" s="94"/>
      <c r="B121" s="92"/>
      <c r="C121" s="92"/>
      <c r="D121" s="92"/>
      <c r="E121" s="92"/>
      <c r="F121" s="92"/>
      <c r="G121" s="92"/>
      <c r="H121" s="292"/>
      <c r="I121" s="292"/>
      <c r="J121" s="292"/>
      <c r="K121" s="291"/>
      <c r="L121" s="92"/>
      <c r="M121" s="92"/>
      <c r="N121" s="92"/>
      <c r="O121" s="92"/>
      <c r="P121" s="92"/>
      <c r="Q121" s="92"/>
      <c r="R121" s="92"/>
      <c r="S121" s="94"/>
      <c r="T121" s="92"/>
    </row>
    <row r="122" spans="1:20">
      <c r="A122" s="94"/>
      <c r="B122" s="92"/>
      <c r="C122" s="92"/>
      <c r="D122" s="92"/>
      <c r="E122" s="92"/>
      <c r="F122" s="92"/>
      <c r="G122" s="92"/>
      <c r="H122" s="292"/>
      <c r="I122" s="292"/>
      <c r="J122" s="292"/>
      <c r="K122" s="291"/>
      <c r="L122" s="92"/>
      <c r="M122" s="92"/>
      <c r="N122" s="92"/>
      <c r="O122" s="92"/>
      <c r="P122" s="92"/>
      <c r="Q122" s="92"/>
      <c r="R122" s="92"/>
      <c r="S122" s="94"/>
      <c r="T122" s="92"/>
    </row>
    <row r="123" spans="1:20">
      <c r="A123" s="94"/>
      <c r="B123" s="92"/>
      <c r="C123" s="92"/>
      <c r="D123" s="92"/>
      <c r="E123" s="92"/>
      <c r="F123" s="92"/>
      <c r="G123" s="92"/>
      <c r="H123" s="292"/>
      <c r="I123" s="292"/>
      <c r="J123" s="292"/>
      <c r="K123" s="291"/>
      <c r="L123" s="92"/>
      <c r="M123" s="92"/>
      <c r="N123" s="92"/>
      <c r="O123" s="92"/>
      <c r="P123" s="92"/>
      <c r="Q123" s="92"/>
      <c r="R123" s="92"/>
      <c r="S123" s="94"/>
      <c r="T123" s="92"/>
    </row>
    <row r="124" spans="1:20">
      <c r="A124" s="94"/>
      <c r="B124" s="92"/>
      <c r="C124" s="92"/>
      <c r="D124" s="92"/>
      <c r="E124" s="92"/>
      <c r="F124" s="92"/>
      <c r="G124" s="92"/>
      <c r="H124" s="292"/>
      <c r="I124" s="292"/>
      <c r="J124" s="292"/>
      <c r="K124" s="291"/>
      <c r="L124" s="92"/>
      <c r="M124" s="92"/>
      <c r="N124" s="92"/>
      <c r="O124" s="92"/>
      <c r="P124" s="92"/>
      <c r="Q124" s="92"/>
      <c r="R124" s="92"/>
      <c r="S124" s="94"/>
      <c r="T124" s="92"/>
    </row>
    <row r="125" spans="1:20">
      <c r="A125" s="94"/>
      <c r="B125" s="92"/>
      <c r="C125" s="92"/>
      <c r="D125" s="92"/>
      <c r="E125" s="92"/>
      <c r="F125" s="92"/>
      <c r="G125" s="92"/>
      <c r="H125" s="292"/>
      <c r="I125" s="292"/>
      <c r="J125" s="292"/>
      <c r="K125" s="291"/>
      <c r="L125" s="92"/>
      <c r="M125" s="92"/>
      <c r="N125" s="92"/>
      <c r="O125" s="92"/>
      <c r="P125" s="92"/>
      <c r="Q125" s="92"/>
      <c r="R125" s="92"/>
      <c r="S125" s="94"/>
      <c r="T125" s="92"/>
    </row>
    <row r="126" spans="1:20">
      <c r="A126" s="94"/>
      <c r="B126" s="92"/>
      <c r="C126" s="92"/>
      <c r="D126" s="92"/>
      <c r="E126" s="92"/>
      <c r="F126" s="92"/>
      <c r="G126" s="92"/>
      <c r="H126" s="292"/>
      <c r="I126" s="292"/>
      <c r="J126" s="292"/>
      <c r="K126" s="291"/>
      <c r="L126" s="92"/>
      <c r="M126" s="92"/>
      <c r="N126" s="92"/>
      <c r="O126" s="92"/>
      <c r="P126" s="92"/>
      <c r="Q126" s="92"/>
      <c r="R126" s="92"/>
      <c r="S126" s="94"/>
      <c r="T126" s="92"/>
    </row>
    <row r="127" spans="1:20">
      <c r="A127" s="94"/>
      <c r="B127" s="92"/>
      <c r="C127" s="92"/>
      <c r="D127" s="92"/>
      <c r="E127" s="92"/>
      <c r="F127" s="92"/>
      <c r="G127" s="92"/>
      <c r="H127" s="292"/>
      <c r="I127" s="292"/>
      <c r="J127" s="292"/>
      <c r="K127" s="291"/>
      <c r="L127" s="92"/>
      <c r="M127" s="92"/>
      <c r="N127" s="92"/>
      <c r="O127" s="92"/>
      <c r="P127" s="92"/>
      <c r="Q127" s="92"/>
      <c r="R127" s="92"/>
      <c r="S127" s="94"/>
      <c r="T127" s="92"/>
    </row>
    <row r="128" spans="1:20">
      <c r="A128" s="94"/>
      <c r="B128" s="92"/>
      <c r="C128" s="92"/>
      <c r="D128" s="92"/>
      <c r="E128" s="92"/>
      <c r="F128" s="92"/>
      <c r="G128" s="92"/>
      <c r="H128" s="292"/>
      <c r="I128" s="292"/>
      <c r="J128" s="292"/>
      <c r="K128" s="291"/>
      <c r="L128" s="92"/>
      <c r="M128" s="92"/>
      <c r="N128" s="92"/>
      <c r="O128" s="92"/>
      <c r="P128" s="92"/>
      <c r="Q128" s="92"/>
      <c r="R128" s="92"/>
      <c r="S128" s="94"/>
      <c r="T128" s="92"/>
    </row>
    <row r="129" spans="1:20">
      <c r="A129" s="94"/>
      <c r="B129" s="92"/>
      <c r="C129" s="92"/>
      <c r="D129" s="92"/>
      <c r="E129" s="92"/>
      <c r="F129" s="92"/>
      <c r="G129" s="92"/>
      <c r="H129" s="292"/>
      <c r="I129" s="292"/>
      <c r="J129" s="292"/>
      <c r="K129" s="291"/>
      <c r="L129" s="92"/>
      <c r="M129" s="92"/>
      <c r="N129" s="92"/>
      <c r="O129" s="92"/>
      <c r="P129" s="92"/>
      <c r="Q129" s="92"/>
      <c r="R129" s="92"/>
      <c r="S129" s="94"/>
      <c r="T129" s="92"/>
    </row>
    <row r="130" spans="1:20">
      <c r="A130" s="94"/>
      <c r="B130" s="92"/>
      <c r="C130" s="92"/>
      <c r="D130" s="92"/>
      <c r="E130" s="92"/>
      <c r="F130" s="92"/>
      <c r="G130" s="92"/>
      <c r="H130" s="292"/>
      <c r="I130" s="292"/>
      <c r="J130" s="292"/>
      <c r="K130" s="291"/>
      <c r="L130" s="92"/>
      <c r="M130" s="92"/>
      <c r="N130" s="92"/>
      <c r="O130" s="92"/>
      <c r="P130" s="92"/>
      <c r="Q130" s="92"/>
      <c r="R130" s="92"/>
      <c r="S130" s="94"/>
      <c r="T130" s="92"/>
    </row>
    <row r="131" spans="1:20">
      <c r="A131" s="94"/>
      <c r="B131" s="92"/>
      <c r="C131" s="92"/>
      <c r="D131" s="92"/>
      <c r="E131" s="92"/>
      <c r="F131" s="92"/>
      <c r="G131" s="92"/>
      <c r="H131" s="292"/>
      <c r="I131" s="292"/>
      <c r="J131" s="292"/>
      <c r="K131" s="291"/>
      <c r="L131" s="92"/>
      <c r="M131" s="92"/>
      <c r="N131" s="92"/>
      <c r="O131" s="92"/>
      <c r="P131" s="92"/>
      <c r="Q131" s="92"/>
      <c r="R131" s="92"/>
      <c r="S131" s="94"/>
      <c r="T131" s="92"/>
    </row>
    <row r="132" spans="1:20">
      <c r="A132" s="94"/>
      <c r="B132" s="92"/>
      <c r="C132" s="92"/>
      <c r="D132" s="92"/>
      <c r="E132" s="92"/>
      <c r="F132" s="92"/>
      <c r="G132" s="92"/>
      <c r="H132" s="292"/>
      <c r="I132" s="292"/>
      <c r="J132" s="292"/>
      <c r="K132" s="291"/>
      <c r="L132" s="92"/>
      <c r="M132" s="92"/>
      <c r="N132" s="92"/>
      <c r="O132" s="92"/>
      <c r="P132" s="92"/>
      <c r="Q132" s="92"/>
      <c r="R132" s="92"/>
      <c r="S132" s="94"/>
      <c r="T132" s="92"/>
    </row>
    <row r="133" spans="1:20">
      <c r="A133" s="94"/>
      <c r="B133" s="92"/>
      <c r="C133" s="92"/>
      <c r="D133" s="92"/>
      <c r="E133" s="92"/>
      <c r="F133" s="92"/>
      <c r="G133" s="92"/>
      <c r="H133" s="292"/>
      <c r="I133" s="292"/>
      <c r="J133" s="292"/>
      <c r="K133" s="291"/>
      <c r="L133" s="92"/>
      <c r="M133" s="92"/>
      <c r="N133" s="92"/>
      <c r="O133" s="92"/>
      <c r="P133" s="92"/>
      <c r="Q133" s="92"/>
      <c r="R133" s="92"/>
      <c r="S133" s="94"/>
      <c r="T133" s="92"/>
    </row>
    <row r="134" spans="1:20">
      <c r="A134" s="94"/>
      <c r="B134" s="92"/>
      <c r="C134" s="92"/>
      <c r="D134" s="92"/>
      <c r="E134" s="92"/>
      <c r="F134" s="92"/>
      <c r="G134" s="92"/>
      <c r="H134" s="292"/>
      <c r="I134" s="292"/>
      <c r="J134" s="292"/>
      <c r="K134" s="291"/>
      <c r="L134" s="92"/>
      <c r="M134" s="92"/>
      <c r="N134" s="92"/>
      <c r="O134" s="92"/>
      <c r="P134" s="92"/>
      <c r="Q134" s="92"/>
      <c r="R134" s="92"/>
      <c r="S134" s="94"/>
      <c r="T134" s="92"/>
    </row>
    <row r="135" spans="1:20">
      <c r="A135" s="94"/>
      <c r="B135" s="92"/>
      <c r="C135" s="92"/>
      <c r="D135" s="92"/>
      <c r="E135" s="92"/>
      <c r="F135" s="92"/>
      <c r="G135" s="92"/>
      <c r="H135" s="292"/>
      <c r="I135" s="292"/>
      <c r="J135" s="292"/>
      <c r="K135" s="291"/>
      <c r="L135" s="92"/>
      <c r="M135" s="92"/>
      <c r="N135" s="92"/>
      <c r="O135" s="92"/>
      <c r="P135" s="92"/>
      <c r="Q135" s="92"/>
      <c r="R135" s="92"/>
      <c r="S135" s="94"/>
      <c r="T135" s="92"/>
    </row>
    <row r="136" spans="1:20">
      <c r="A136" s="94"/>
      <c r="B136" s="92"/>
      <c r="C136" s="92"/>
      <c r="D136" s="92"/>
      <c r="E136" s="92"/>
      <c r="F136" s="92"/>
      <c r="G136" s="92"/>
      <c r="H136" s="292"/>
      <c r="I136" s="292"/>
      <c r="J136" s="292"/>
      <c r="K136" s="291"/>
      <c r="L136" s="92"/>
      <c r="M136" s="92"/>
      <c r="N136" s="92"/>
      <c r="O136" s="92"/>
      <c r="P136" s="92"/>
      <c r="Q136" s="92"/>
      <c r="R136" s="92"/>
      <c r="S136" s="94"/>
      <c r="T136" s="92"/>
    </row>
    <row r="137" spans="1:20">
      <c r="A137" s="94"/>
      <c r="B137" s="92"/>
      <c r="C137" s="92"/>
      <c r="D137" s="92"/>
      <c r="E137" s="92"/>
      <c r="F137" s="92"/>
      <c r="G137" s="92"/>
      <c r="H137" s="292"/>
      <c r="I137" s="292"/>
      <c r="J137" s="292"/>
      <c r="K137" s="291"/>
      <c r="L137" s="92"/>
      <c r="M137" s="92"/>
      <c r="N137" s="92"/>
      <c r="O137" s="92"/>
      <c r="P137" s="92"/>
      <c r="Q137" s="92"/>
      <c r="R137" s="92"/>
      <c r="S137" s="94"/>
      <c r="T137" s="92"/>
    </row>
    <row r="138" spans="1:20">
      <c r="A138" s="94"/>
      <c r="B138" s="92"/>
      <c r="C138" s="92"/>
      <c r="D138" s="92"/>
      <c r="E138" s="92"/>
      <c r="F138" s="92"/>
      <c r="G138" s="92"/>
      <c r="H138" s="292"/>
      <c r="I138" s="292"/>
      <c r="J138" s="292"/>
      <c r="K138" s="291"/>
      <c r="L138" s="92"/>
      <c r="M138" s="92"/>
      <c r="N138" s="92"/>
      <c r="O138" s="92"/>
      <c r="P138" s="92"/>
      <c r="Q138" s="92"/>
      <c r="R138" s="92"/>
      <c r="S138" s="94"/>
      <c r="T138" s="92"/>
    </row>
    <row r="139" spans="1:20">
      <c r="A139" s="94"/>
      <c r="B139" s="92"/>
      <c r="C139" s="92"/>
      <c r="D139" s="92"/>
      <c r="E139" s="92"/>
      <c r="F139" s="92"/>
      <c r="G139" s="92"/>
      <c r="H139" s="292"/>
      <c r="I139" s="292"/>
      <c r="J139" s="292"/>
      <c r="K139" s="291"/>
      <c r="L139" s="92"/>
      <c r="M139" s="92"/>
      <c r="N139" s="92"/>
      <c r="O139" s="92"/>
      <c r="P139" s="92"/>
      <c r="Q139" s="92"/>
      <c r="R139" s="92"/>
      <c r="S139" s="94"/>
      <c r="T139" s="92"/>
    </row>
    <row r="140" spans="1:20">
      <c r="A140" s="94"/>
      <c r="B140" s="92"/>
      <c r="C140" s="92"/>
      <c r="D140" s="92"/>
      <c r="E140" s="92"/>
      <c r="F140" s="92"/>
      <c r="G140" s="92"/>
      <c r="H140" s="292"/>
      <c r="I140" s="292"/>
      <c r="J140" s="292"/>
      <c r="K140" s="291"/>
      <c r="L140" s="92"/>
      <c r="M140" s="92"/>
      <c r="N140" s="92"/>
      <c r="O140" s="92"/>
      <c r="P140" s="92"/>
      <c r="Q140" s="92"/>
      <c r="R140" s="92"/>
      <c r="S140" s="94"/>
      <c r="T140" s="92"/>
    </row>
    <row r="141" spans="1:20">
      <c r="A141" s="94"/>
      <c r="B141" s="92"/>
      <c r="C141" s="92"/>
      <c r="D141" s="92"/>
      <c r="E141" s="92"/>
      <c r="F141" s="92"/>
      <c r="G141" s="92"/>
      <c r="H141" s="292"/>
      <c r="I141" s="292"/>
      <c r="J141" s="292"/>
      <c r="K141" s="291"/>
      <c r="L141" s="92"/>
      <c r="M141" s="92"/>
      <c r="N141" s="92"/>
      <c r="O141" s="92"/>
      <c r="P141" s="92"/>
      <c r="Q141" s="92"/>
      <c r="R141" s="92"/>
      <c r="S141" s="94"/>
      <c r="T141" s="92"/>
    </row>
    <row r="142" spans="1:20">
      <c r="A142" s="94"/>
      <c r="B142" s="92"/>
      <c r="C142" s="92"/>
      <c r="D142" s="92"/>
      <c r="E142" s="92"/>
      <c r="F142" s="92"/>
      <c r="G142" s="92"/>
      <c r="H142" s="292"/>
      <c r="I142" s="292"/>
      <c r="J142" s="292"/>
      <c r="K142" s="291"/>
      <c r="L142" s="92"/>
      <c r="M142" s="92"/>
      <c r="N142" s="92"/>
      <c r="O142" s="92"/>
      <c r="P142" s="92"/>
      <c r="Q142" s="92"/>
      <c r="R142" s="92"/>
      <c r="S142" s="94"/>
      <c r="T142" s="92"/>
    </row>
    <row r="143" spans="1:20">
      <c r="A143" s="94"/>
      <c r="B143" s="92"/>
      <c r="C143" s="92"/>
      <c r="D143" s="92"/>
      <c r="E143" s="92"/>
      <c r="F143" s="92"/>
      <c r="G143" s="92"/>
      <c r="H143" s="292"/>
      <c r="I143" s="292"/>
      <c r="J143" s="292"/>
      <c r="K143" s="291"/>
      <c r="L143" s="92"/>
      <c r="M143" s="92"/>
      <c r="N143" s="92"/>
      <c r="O143" s="92"/>
      <c r="P143" s="92"/>
      <c r="Q143" s="92"/>
      <c r="R143" s="92"/>
      <c r="S143" s="94"/>
      <c r="T143" s="92"/>
    </row>
    <row r="144" spans="1:20">
      <c r="A144" s="94"/>
      <c r="B144" s="92"/>
      <c r="C144" s="92"/>
      <c r="D144" s="92"/>
      <c r="E144" s="92"/>
      <c r="F144" s="92"/>
      <c r="G144" s="92"/>
      <c r="H144" s="292"/>
      <c r="I144" s="292"/>
      <c r="J144" s="292"/>
      <c r="K144" s="291"/>
      <c r="L144" s="92"/>
      <c r="M144" s="92"/>
      <c r="N144" s="92"/>
      <c r="O144" s="92"/>
      <c r="P144" s="92"/>
      <c r="Q144" s="92"/>
      <c r="R144" s="92"/>
      <c r="S144" s="94"/>
      <c r="T144" s="92"/>
    </row>
    <row r="145" spans="1:20">
      <c r="A145" s="94"/>
      <c r="B145" s="92"/>
      <c r="C145" s="92"/>
      <c r="D145" s="92"/>
      <c r="E145" s="92"/>
      <c r="F145" s="92"/>
      <c r="G145" s="92"/>
      <c r="H145" s="292"/>
      <c r="I145" s="292"/>
      <c r="J145" s="292"/>
      <c r="K145" s="291"/>
      <c r="L145" s="92"/>
      <c r="M145" s="92"/>
      <c r="N145" s="92"/>
      <c r="O145" s="92"/>
      <c r="P145" s="92"/>
      <c r="Q145" s="92"/>
      <c r="R145" s="92"/>
      <c r="S145" s="94"/>
      <c r="T145" s="92"/>
    </row>
    <row r="146" spans="1:20">
      <c r="A146" s="94"/>
      <c r="B146" s="92"/>
      <c r="C146" s="92"/>
      <c r="D146" s="92"/>
      <c r="E146" s="92"/>
      <c r="F146" s="92"/>
      <c r="G146" s="92"/>
      <c r="H146" s="292"/>
      <c r="I146" s="292"/>
      <c r="J146" s="292"/>
      <c r="K146" s="291"/>
      <c r="L146" s="92"/>
      <c r="M146" s="92"/>
      <c r="N146" s="92"/>
      <c r="O146" s="92"/>
      <c r="P146" s="92"/>
      <c r="Q146" s="92"/>
      <c r="R146" s="92"/>
      <c r="S146" s="94"/>
      <c r="T146" s="92"/>
    </row>
    <row r="147" spans="1:20">
      <c r="A147" s="94"/>
      <c r="B147" s="92"/>
      <c r="C147" s="92"/>
      <c r="D147" s="92"/>
      <c r="E147" s="92"/>
      <c r="F147" s="92"/>
      <c r="G147" s="92"/>
      <c r="H147" s="292"/>
      <c r="I147" s="292"/>
      <c r="J147" s="292"/>
      <c r="K147" s="291"/>
      <c r="L147" s="92"/>
      <c r="M147" s="92"/>
      <c r="N147" s="92"/>
      <c r="O147" s="92"/>
      <c r="P147" s="92"/>
      <c r="Q147" s="92"/>
      <c r="R147" s="92"/>
      <c r="S147" s="94"/>
      <c r="T147" s="92"/>
    </row>
    <row r="148" spans="1:20">
      <c r="A148" s="94"/>
      <c r="B148" s="92"/>
      <c r="C148" s="92"/>
      <c r="D148" s="92"/>
      <c r="E148" s="92"/>
      <c r="F148" s="92"/>
      <c r="G148" s="92"/>
      <c r="H148" s="292"/>
      <c r="I148" s="292"/>
      <c r="J148" s="292"/>
      <c r="K148" s="291"/>
      <c r="L148" s="92"/>
      <c r="M148" s="92"/>
      <c r="N148" s="92"/>
      <c r="O148" s="92"/>
      <c r="P148" s="92"/>
      <c r="Q148" s="92"/>
      <c r="R148" s="92"/>
      <c r="S148" s="94"/>
      <c r="T148" s="92"/>
    </row>
    <row r="149" spans="1:20">
      <c r="A149" s="94"/>
      <c r="B149" s="92"/>
      <c r="C149" s="92"/>
      <c r="D149" s="92"/>
      <c r="E149" s="92"/>
      <c r="F149" s="92"/>
      <c r="G149" s="92"/>
      <c r="H149" s="292"/>
      <c r="I149" s="292"/>
      <c r="J149" s="292"/>
      <c r="K149" s="291"/>
      <c r="L149" s="92"/>
      <c r="M149" s="92"/>
      <c r="N149" s="92"/>
      <c r="O149" s="92"/>
      <c r="P149" s="92"/>
      <c r="Q149" s="92"/>
      <c r="R149" s="92"/>
      <c r="S149" s="94"/>
      <c r="T149" s="92"/>
    </row>
    <row r="150" spans="1:20">
      <c r="A150" s="94"/>
      <c r="B150" s="92"/>
      <c r="C150" s="92"/>
      <c r="D150" s="92"/>
      <c r="E150" s="92"/>
      <c r="F150" s="92"/>
      <c r="G150" s="92"/>
      <c r="H150" s="292"/>
      <c r="I150" s="292"/>
      <c r="J150" s="292"/>
      <c r="K150" s="291"/>
      <c r="L150" s="92"/>
      <c r="M150" s="92"/>
      <c r="N150" s="92"/>
      <c r="O150" s="92"/>
      <c r="P150" s="92"/>
      <c r="Q150" s="92"/>
      <c r="R150" s="92"/>
      <c r="S150" s="94"/>
      <c r="T150" s="92"/>
    </row>
    <row r="151" spans="1:20">
      <c r="A151" s="94"/>
      <c r="B151" s="92"/>
      <c r="C151" s="92"/>
      <c r="D151" s="92"/>
      <c r="E151" s="92"/>
      <c r="F151" s="92"/>
      <c r="G151" s="92"/>
      <c r="H151" s="292"/>
      <c r="I151" s="292"/>
      <c r="J151" s="292"/>
      <c r="K151" s="291"/>
      <c r="L151" s="92"/>
      <c r="M151" s="92"/>
      <c r="N151" s="92"/>
      <c r="O151" s="92"/>
      <c r="P151" s="92"/>
      <c r="Q151" s="92"/>
      <c r="R151" s="92"/>
      <c r="S151" s="94"/>
      <c r="T151" s="92"/>
    </row>
    <row r="152" spans="1:20">
      <c r="A152" s="94"/>
      <c r="B152" s="92"/>
      <c r="C152" s="92"/>
      <c r="D152" s="92"/>
      <c r="E152" s="92"/>
      <c r="F152" s="92"/>
      <c r="G152" s="92"/>
      <c r="H152" s="292"/>
      <c r="I152" s="292"/>
      <c r="J152" s="292"/>
      <c r="K152" s="291"/>
      <c r="L152" s="92"/>
      <c r="M152" s="92"/>
      <c r="N152" s="92"/>
      <c r="O152" s="92"/>
      <c r="P152" s="92"/>
      <c r="Q152" s="92"/>
      <c r="R152" s="92"/>
      <c r="S152" s="94"/>
      <c r="T152" s="92"/>
    </row>
    <row r="153" spans="1:20">
      <c r="A153" s="94"/>
      <c r="B153" s="92"/>
      <c r="C153" s="92"/>
      <c r="D153" s="92"/>
      <c r="E153" s="92"/>
      <c r="F153" s="92"/>
      <c r="G153" s="92"/>
      <c r="H153" s="292"/>
      <c r="I153" s="292"/>
      <c r="J153" s="292"/>
      <c r="K153" s="291"/>
      <c r="L153" s="92"/>
      <c r="M153" s="92"/>
      <c r="N153" s="92"/>
      <c r="O153" s="92"/>
      <c r="P153" s="92"/>
      <c r="Q153" s="92"/>
      <c r="R153" s="92"/>
      <c r="S153" s="94"/>
      <c r="T153" s="92"/>
    </row>
    <row r="154" spans="1:20">
      <c r="A154" s="94"/>
      <c r="B154" s="92"/>
      <c r="C154" s="92"/>
      <c r="D154" s="92"/>
      <c r="E154" s="92"/>
      <c r="F154" s="92"/>
      <c r="G154" s="92"/>
      <c r="H154" s="292"/>
      <c r="I154" s="292"/>
      <c r="J154" s="292"/>
      <c r="K154" s="291"/>
      <c r="L154" s="92"/>
      <c r="M154" s="92"/>
      <c r="N154" s="92"/>
      <c r="O154" s="92"/>
      <c r="P154" s="92"/>
      <c r="Q154" s="92"/>
      <c r="R154" s="92"/>
      <c r="S154" s="94"/>
      <c r="T154" s="92"/>
    </row>
    <row r="155" spans="1:20">
      <c r="A155" s="94"/>
      <c r="B155" s="92"/>
      <c r="C155" s="92"/>
      <c r="D155" s="92"/>
      <c r="E155" s="92"/>
      <c r="F155" s="92"/>
      <c r="G155" s="92"/>
      <c r="H155" s="292"/>
      <c r="I155" s="292"/>
      <c r="J155" s="292"/>
      <c r="K155" s="291"/>
      <c r="L155" s="92"/>
      <c r="M155" s="92"/>
      <c r="N155" s="92"/>
      <c r="O155" s="92"/>
      <c r="P155" s="92"/>
      <c r="Q155" s="92"/>
      <c r="R155" s="92"/>
      <c r="S155" s="94"/>
      <c r="T155" s="92"/>
    </row>
    <row r="156" spans="1:20">
      <c r="A156" s="94"/>
      <c r="B156" s="92"/>
      <c r="C156" s="92"/>
      <c r="D156" s="92"/>
      <c r="E156" s="92"/>
      <c r="F156" s="92"/>
      <c r="G156" s="92"/>
      <c r="H156" s="292"/>
      <c r="I156" s="292"/>
      <c r="J156" s="292"/>
      <c r="K156" s="291"/>
      <c r="L156" s="92"/>
      <c r="M156" s="92"/>
      <c r="N156" s="92"/>
      <c r="O156" s="92"/>
      <c r="P156" s="92"/>
      <c r="Q156" s="92"/>
      <c r="R156" s="92"/>
      <c r="S156" s="94"/>
      <c r="T156" s="92"/>
    </row>
    <row r="157" spans="1:20">
      <c r="A157" s="94"/>
      <c r="B157" s="92"/>
      <c r="C157" s="92"/>
      <c r="D157" s="92"/>
      <c r="E157" s="92"/>
      <c r="F157" s="92"/>
      <c r="G157" s="92"/>
      <c r="H157" s="292"/>
      <c r="I157" s="292"/>
      <c r="J157" s="292"/>
      <c r="K157" s="291"/>
      <c r="L157" s="92"/>
      <c r="M157" s="92"/>
      <c r="N157" s="92"/>
      <c r="O157" s="92"/>
      <c r="P157" s="92"/>
      <c r="Q157" s="92"/>
      <c r="R157" s="92"/>
      <c r="S157" s="94"/>
      <c r="T157" s="92"/>
    </row>
    <row r="158" spans="1:20">
      <c r="A158" s="94"/>
      <c r="B158" s="92"/>
      <c r="C158" s="92"/>
      <c r="D158" s="92"/>
      <c r="E158" s="92"/>
      <c r="F158" s="92"/>
      <c r="G158" s="92"/>
      <c r="H158" s="292"/>
      <c r="I158" s="292"/>
      <c r="J158" s="292"/>
      <c r="K158" s="291"/>
      <c r="L158" s="92"/>
      <c r="M158" s="92"/>
      <c r="N158" s="92"/>
      <c r="O158" s="92"/>
      <c r="P158" s="92"/>
      <c r="Q158" s="92"/>
      <c r="R158" s="92"/>
      <c r="S158" s="94"/>
      <c r="T158" s="92"/>
    </row>
    <row r="159" spans="1:20">
      <c r="A159" s="94"/>
      <c r="B159" s="92"/>
      <c r="C159" s="92"/>
      <c r="D159" s="92"/>
      <c r="E159" s="92"/>
      <c r="F159" s="92"/>
      <c r="G159" s="92"/>
      <c r="H159" s="292"/>
      <c r="I159" s="292"/>
      <c r="J159" s="292"/>
      <c r="K159" s="291"/>
      <c r="L159" s="92"/>
      <c r="M159" s="92"/>
      <c r="N159" s="92"/>
      <c r="O159" s="92"/>
      <c r="P159" s="92"/>
      <c r="Q159" s="92"/>
      <c r="R159" s="92"/>
      <c r="S159" s="94"/>
      <c r="T159" s="92"/>
    </row>
    <row r="160" spans="1:20">
      <c r="A160" s="94"/>
      <c r="B160" s="92"/>
      <c r="C160" s="92"/>
      <c r="D160" s="92"/>
      <c r="E160" s="92"/>
      <c r="F160" s="92"/>
      <c r="G160" s="92"/>
      <c r="H160" s="292"/>
      <c r="I160" s="292"/>
      <c r="J160" s="292"/>
      <c r="K160" s="291"/>
      <c r="L160" s="92"/>
      <c r="M160" s="92"/>
      <c r="N160" s="92"/>
      <c r="O160" s="92"/>
      <c r="P160" s="92"/>
      <c r="Q160" s="92"/>
      <c r="R160" s="92"/>
      <c r="S160" s="94"/>
      <c r="T160" s="92"/>
    </row>
    <row r="161" spans="1:20">
      <c r="A161" s="94"/>
      <c r="B161" s="92"/>
      <c r="C161" s="92"/>
      <c r="D161" s="92"/>
      <c r="E161" s="92"/>
      <c r="F161" s="92"/>
      <c r="G161" s="92"/>
      <c r="H161" s="292"/>
      <c r="I161" s="292"/>
      <c r="J161" s="292"/>
      <c r="K161" s="291"/>
      <c r="L161" s="92"/>
      <c r="M161" s="92"/>
      <c r="N161" s="92"/>
      <c r="O161" s="92"/>
      <c r="P161" s="92"/>
      <c r="Q161" s="92"/>
      <c r="R161" s="92"/>
      <c r="S161" s="94"/>
      <c r="T161" s="92"/>
    </row>
    <row r="162" spans="1:20">
      <c r="A162" s="94"/>
      <c r="B162" s="92"/>
      <c r="C162" s="92"/>
      <c r="D162" s="92"/>
      <c r="E162" s="92"/>
      <c r="F162" s="92"/>
      <c r="G162" s="92"/>
      <c r="H162" s="292"/>
      <c r="I162" s="292"/>
      <c r="J162" s="292"/>
      <c r="K162" s="291"/>
      <c r="L162" s="92"/>
      <c r="M162" s="92"/>
      <c r="N162" s="92"/>
      <c r="O162" s="92"/>
      <c r="P162" s="92"/>
      <c r="Q162" s="92"/>
      <c r="R162" s="92"/>
      <c r="S162" s="94"/>
      <c r="T162" s="92"/>
    </row>
    <row r="163" spans="1:20">
      <c r="A163" s="94"/>
      <c r="B163" s="92"/>
      <c r="C163" s="92"/>
      <c r="D163" s="92"/>
      <c r="E163" s="92"/>
      <c r="F163" s="92"/>
      <c r="G163" s="92"/>
      <c r="H163" s="292"/>
      <c r="I163" s="292"/>
      <c r="J163" s="292"/>
      <c r="K163" s="291"/>
      <c r="L163" s="92"/>
      <c r="M163" s="92"/>
      <c r="N163" s="92"/>
      <c r="O163" s="92"/>
      <c r="P163" s="92"/>
      <c r="Q163" s="92"/>
      <c r="R163" s="92"/>
      <c r="S163" s="94"/>
      <c r="T163" s="92"/>
    </row>
    <row r="164" spans="1:20">
      <c r="A164" s="94"/>
      <c r="B164" s="92"/>
      <c r="C164" s="92"/>
      <c r="D164" s="92"/>
      <c r="E164" s="92"/>
      <c r="F164" s="92"/>
      <c r="G164" s="92"/>
      <c r="H164" s="292"/>
      <c r="I164" s="292"/>
      <c r="J164" s="292"/>
      <c r="K164" s="291"/>
      <c r="L164" s="92"/>
      <c r="M164" s="92"/>
      <c r="N164" s="92"/>
      <c r="O164" s="92"/>
      <c r="P164" s="92"/>
      <c r="Q164" s="92"/>
      <c r="R164" s="92"/>
      <c r="S164" s="94"/>
      <c r="T164" s="92"/>
    </row>
    <row r="165" spans="1:20">
      <c r="A165" s="94"/>
      <c r="B165" s="92"/>
      <c r="C165" s="92"/>
      <c r="D165" s="92"/>
      <c r="E165" s="92"/>
      <c r="F165" s="92"/>
      <c r="G165" s="92"/>
      <c r="H165" s="292"/>
      <c r="I165" s="292"/>
      <c r="J165" s="292"/>
      <c r="K165" s="291"/>
      <c r="L165" s="92"/>
      <c r="M165" s="92"/>
      <c r="N165" s="92"/>
      <c r="O165" s="92"/>
      <c r="P165" s="92"/>
      <c r="Q165" s="92"/>
      <c r="R165" s="92"/>
      <c r="S165" s="94"/>
      <c r="T165" s="92"/>
    </row>
    <row r="166" spans="1:20">
      <c r="A166" s="94"/>
      <c r="B166" s="92"/>
      <c r="C166" s="92"/>
      <c r="D166" s="92"/>
      <c r="E166" s="92"/>
      <c r="F166" s="92"/>
      <c r="G166" s="92"/>
      <c r="H166" s="292"/>
      <c r="I166" s="292"/>
      <c r="J166" s="292"/>
      <c r="K166" s="291"/>
      <c r="L166" s="92"/>
      <c r="M166" s="92"/>
      <c r="N166" s="92"/>
      <c r="O166" s="92"/>
      <c r="P166" s="92"/>
      <c r="Q166" s="92"/>
      <c r="R166" s="92"/>
      <c r="S166" s="94"/>
      <c r="T166" s="92"/>
    </row>
    <row r="167" spans="1:20">
      <c r="A167" s="94"/>
      <c r="B167" s="92"/>
      <c r="C167" s="92"/>
      <c r="D167" s="92"/>
      <c r="E167" s="92"/>
      <c r="F167" s="92"/>
      <c r="G167" s="92"/>
      <c r="H167" s="292"/>
      <c r="I167" s="292"/>
      <c r="J167" s="292"/>
      <c r="K167" s="291"/>
      <c r="L167" s="92"/>
      <c r="M167" s="92"/>
      <c r="N167" s="92"/>
      <c r="O167" s="92"/>
      <c r="P167" s="92"/>
      <c r="Q167" s="92"/>
      <c r="R167" s="92"/>
      <c r="S167" s="94"/>
      <c r="T167" s="92"/>
    </row>
    <row r="168" spans="1:20">
      <c r="A168" s="94"/>
      <c r="B168" s="92"/>
      <c r="C168" s="92"/>
      <c r="D168" s="92"/>
      <c r="E168" s="92"/>
      <c r="F168" s="92"/>
      <c r="G168" s="92"/>
      <c r="H168" s="292"/>
      <c r="I168" s="292"/>
      <c r="J168" s="292"/>
      <c r="K168" s="291"/>
      <c r="L168" s="92"/>
      <c r="M168" s="92"/>
      <c r="N168" s="92"/>
      <c r="O168" s="92"/>
      <c r="P168" s="92"/>
      <c r="Q168" s="92"/>
      <c r="R168" s="92"/>
      <c r="S168" s="94"/>
      <c r="T168" s="92"/>
    </row>
    <row r="169" spans="1:20">
      <c r="A169" s="94"/>
      <c r="B169" s="92"/>
      <c r="C169" s="92"/>
      <c r="D169" s="92"/>
      <c r="E169" s="92"/>
      <c r="F169" s="92"/>
      <c r="G169" s="92"/>
      <c r="H169" s="292"/>
      <c r="I169" s="292"/>
      <c r="J169" s="292"/>
      <c r="K169" s="291"/>
      <c r="L169" s="92"/>
      <c r="M169" s="92"/>
      <c r="N169" s="92"/>
      <c r="O169" s="92"/>
      <c r="P169" s="92"/>
      <c r="Q169" s="92"/>
      <c r="R169" s="92"/>
      <c r="S169" s="94"/>
      <c r="T169" s="92"/>
    </row>
    <row r="170" spans="1:20">
      <c r="A170" s="94"/>
      <c r="B170" s="92"/>
      <c r="C170" s="92"/>
      <c r="D170" s="92"/>
      <c r="E170" s="92"/>
      <c r="F170" s="92"/>
      <c r="G170" s="92"/>
      <c r="H170" s="292"/>
      <c r="I170" s="292"/>
      <c r="J170" s="292"/>
      <c r="K170" s="291"/>
      <c r="L170" s="92"/>
      <c r="M170" s="92"/>
      <c r="N170" s="92"/>
      <c r="O170" s="92"/>
      <c r="P170" s="92"/>
      <c r="Q170" s="92"/>
      <c r="R170" s="92"/>
      <c r="S170" s="94"/>
      <c r="T170" s="92"/>
    </row>
    <row r="171" spans="1:20">
      <c r="A171" s="94"/>
      <c r="B171" s="92"/>
      <c r="C171" s="92"/>
      <c r="D171" s="92"/>
      <c r="E171" s="92"/>
      <c r="F171" s="92"/>
      <c r="G171" s="92"/>
      <c r="H171" s="292"/>
      <c r="I171" s="292"/>
      <c r="J171" s="292"/>
      <c r="K171" s="291"/>
      <c r="L171" s="92"/>
      <c r="M171" s="92"/>
      <c r="N171" s="92"/>
      <c r="O171" s="92"/>
      <c r="P171" s="92"/>
      <c r="Q171" s="92"/>
      <c r="R171" s="92"/>
      <c r="S171" s="94"/>
      <c r="T171" s="92"/>
    </row>
    <row r="172" spans="1:20">
      <c r="A172" s="94"/>
      <c r="B172" s="92"/>
      <c r="C172" s="92"/>
      <c r="D172" s="92"/>
      <c r="E172" s="92"/>
      <c r="F172" s="92"/>
      <c r="G172" s="92"/>
      <c r="H172" s="292"/>
      <c r="I172" s="292"/>
      <c r="J172" s="292"/>
      <c r="K172" s="291"/>
      <c r="L172" s="92"/>
      <c r="M172" s="92"/>
      <c r="N172" s="92"/>
      <c r="O172" s="92"/>
      <c r="P172" s="92"/>
      <c r="Q172" s="92"/>
      <c r="R172" s="92"/>
      <c r="S172" s="94"/>
      <c r="T172" s="92"/>
    </row>
    <row r="173" spans="1:20">
      <c r="A173" s="94"/>
      <c r="B173" s="92"/>
      <c r="C173" s="92"/>
      <c r="D173" s="92"/>
      <c r="E173" s="92"/>
      <c r="F173" s="92"/>
      <c r="G173" s="92"/>
      <c r="H173" s="292"/>
      <c r="I173" s="292"/>
      <c r="J173" s="292"/>
      <c r="K173" s="291"/>
      <c r="L173" s="92"/>
      <c r="M173" s="92"/>
      <c r="N173" s="92"/>
      <c r="O173" s="92"/>
      <c r="P173" s="92"/>
      <c r="Q173" s="92"/>
      <c r="R173" s="92"/>
      <c r="S173" s="94"/>
      <c r="T173" s="92"/>
    </row>
    <row r="174" spans="1:20">
      <c r="A174" s="94"/>
      <c r="B174" s="92"/>
      <c r="C174" s="92"/>
      <c r="D174" s="92"/>
      <c r="E174" s="92"/>
      <c r="F174" s="92"/>
      <c r="G174" s="92"/>
      <c r="H174" s="292"/>
      <c r="I174" s="292"/>
      <c r="J174" s="292"/>
      <c r="K174" s="291"/>
      <c r="L174" s="92"/>
      <c r="M174" s="92"/>
      <c r="N174" s="92"/>
      <c r="O174" s="92"/>
      <c r="P174" s="92"/>
      <c r="Q174" s="92"/>
      <c r="R174" s="92"/>
      <c r="S174" s="94"/>
      <c r="T174" s="92"/>
    </row>
    <row r="175" spans="1:20">
      <c r="A175" s="94"/>
      <c r="B175" s="92"/>
      <c r="C175" s="92"/>
      <c r="D175" s="92"/>
      <c r="E175" s="92"/>
      <c r="F175" s="92"/>
      <c r="G175" s="92"/>
      <c r="H175" s="292"/>
      <c r="I175" s="292"/>
      <c r="J175" s="292"/>
      <c r="K175" s="291"/>
      <c r="L175" s="92"/>
      <c r="M175" s="92"/>
      <c r="N175" s="92"/>
      <c r="O175" s="92"/>
      <c r="P175" s="92"/>
      <c r="Q175" s="92"/>
      <c r="R175" s="92"/>
      <c r="S175" s="94"/>
      <c r="T175" s="92"/>
    </row>
    <row r="176" spans="1:20">
      <c r="A176" s="94"/>
      <c r="B176" s="92"/>
      <c r="C176" s="92"/>
      <c r="D176" s="92"/>
      <c r="E176" s="92"/>
      <c r="F176" s="92"/>
      <c r="G176" s="92"/>
      <c r="H176" s="292"/>
      <c r="I176" s="292"/>
      <c r="J176" s="292"/>
      <c r="K176" s="291"/>
      <c r="L176" s="92"/>
      <c r="M176" s="92"/>
      <c r="N176" s="92"/>
      <c r="O176" s="92"/>
      <c r="P176" s="92"/>
      <c r="Q176" s="92"/>
      <c r="R176" s="92"/>
      <c r="S176" s="94"/>
      <c r="T176" s="92"/>
    </row>
    <row r="177" spans="1:20">
      <c r="A177" s="94"/>
      <c r="B177" s="92"/>
      <c r="C177" s="92"/>
      <c r="D177" s="92"/>
      <c r="E177" s="92"/>
      <c r="F177" s="92"/>
      <c r="G177" s="92"/>
      <c r="H177" s="292"/>
      <c r="I177" s="292"/>
      <c r="J177" s="292"/>
      <c r="K177" s="291"/>
      <c r="L177" s="92"/>
      <c r="M177" s="92"/>
      <c r="N177" s="92"/>
      <c r="O177" s="92"/>
      <c r="P177" s="92"/>
      <c r="Q177" s="92"/>
      <c r="R177" s="92"/>
      <c r="S177" s="94"/>
      <c r="T177" s="92"/>
    </row>
    <row r="178" spans="1:20">
      <c r="A178" s="94"/>
      <c r="B178" s="92"/>
      <c r="C178" s="92"/>
      <c r="D178" s="92"/>
      <c r="E178" s="92"/>
      <c r="F178" s="92"/>
      <c r="G178" s="92"/>
      <c r="H178" s="292"/>
      <c r="I178" s="292"/>
      <c r="J178" s="292"/>
      <c r="K178" s="291"/>
      <c r="L178" s="92"/>
      <c r="M178" s="92"/>
      <c r="N178" s="92"/>
      <c r="O178" s="92"/>
      <c r="P178" s="92"/>
      <c r="Q178" s="92"/>
      <c r="R178" s="92"/>
      <c r="S178" s="94"/>
      <c r="T178" s="92"/>
    </row>
    <row r="179" spans="1:20">
      <c r="A179" s="94"/>
      <c r="B179" s="92"/>
      <c r="C179" s="92"/>
      <c r="D179" s="92"/>
      <c r="E179" s="92"/>
      <c r="F179" s="92"/>
      <c r="G179" s="92"/>
      <c r="H179" s="292"/>
      <c r="I179" s="292"/>
      <c r="J179" s="292"/>
      <c r="K179" s="291"/>
      <c r="L179" s="92"/>
      <c r="M179" s="92"/>
      <c r="N179" s="92"/>
      <c r="O179" s="92"/>
      <c r="P179" s="92"/>
      <c r="Q179" s="92"/>
      <c r="R179" s="92"/>
      <c r="S179" s="94"/>
      <c r="T179" s="92"/>
    </row>
    <row r="180" spans="1:20">
      <c r="A180" s="94"/>
      <c r="B180" s="92"/>
      <c r="C180" s="92"/>
      <c r="D180" s="92"/>
      <c r="E180" s="92"/>
      <c r="F180" s="92"/>
      <c r="G180" s="92"/>
      <c r="H180" s="292"/>
      <c r="I180" s="292"/>
      <c r="J180" s="292"/>
      <c r="K180" s="291"/>
      <c r="L180" s="92"/>
      <c r="M180" s="92"/>
      <c r="N180" s="92"/>
      <c r="O180" s="92"/>
      <c r="P180" s="92"/>
      <c r="Q180" s="92"/>
      <c r="R180" s="92"/>
      <c r="S180" s="94"/>
      <c r="T180" s="92"/>
    </row>
    <row r="181" spans="1:20">
      <c r="A181" s="94"/>
      <c r="B181" s="92"/>
      <c r="C181" s="92"/>
      <c r="D181" s="92"/>
      <c r="E181" s="92"/>
      <c r="F181" s="92"/>
      <c r="G181" s="92"/>
      <c r="H181" s="292"/>
      <c r="I181" s="292"/>
      <c r="J181" s="292"/>
      <c r="K181" s="291"/>
      <c r="L181" s="92"/>
      <c r="M181" s="92"/>
      <c r="N181" s="92"/>
      <c r="O181" s="92"/>
      <c r="P181" s="92"/>
      <c r="Q181" s="92"/>
      <c r="R181" s="92"/>
      <c r="S181" s="94"/>
      <c r="T181" s="92"/>
    </row>
    <row r="182" spans="1:20">
      <c r="A182" s="94"/>
      <c r="B182" s="92"/>
      <c r="C182" s="92"/>
      <c r="D182" s="92"/>
      <c r="E182" s="92"/>
      <c r="F182" s="92"/>
      <c r="G182" s="92"/>
      <c r="H182" s="292"/>
      <c r="I182" s="292"/>
      <c r="J182" s="292"/>
      <c r="K182" s="291"/>
      <c r="L182" s="92"/>
      <c r="M182" s="92"/>
      <c r="N182" s="92"/>
      <c r="O182" s="92"/>
      <c r="P182" s="92"/>
      <c r="Q182" s="92"/>
      <c r="R182" s="92"/>
      <c r="S182" s="94"/>
      <c r="T182" s="92"/>
    </row>
    <row r="183" spans="1:20">
      <c r="A183" s="94"/>
      <c r="B183" s="92"/>
      <c r="C183" s="92"/>
      <c r="D183" s="92"/>
      <c r="E183" s="92"/>
      <c r="F183" s="92"/>
      <c r="G183" s="92"/>
      <c r="H183" s="292"/>
      <c r="I183" s="292"/>
      <c r="J183" s="292"/>
      <c r="K183" s="291"/>
      <c r="L183" s="92"/>
      <c r="M183" s="92"/>
      <c r="N183" s="92"/>
      <c r="O183" s="92"/>
      <c r="P183" s="92"/>
      <c r="Q183" s="92"/>
      <c r="R183" s="92"/>
      <c r="S183" s="94"/>
      <c r="T183" s="92"/>
    </row>
    <row r="184" spans="1:20">
      <c r="A184" s="94"/>
      <c r="B184" s="92"/>
      <c r="C184" s="92"/>
      <c r="D184" s="92"/>
      <c r="E184" s="92"/>
      <c r="F184" s="92"/>
      <c r="G184" s="92"/>
      <c r="H184" s="292"/>
      <c r="I184" s="292"/>
      <c r="J184" s="292"/>
      <c r="K184" s="291"/>
      <c r="L184" s="92"/>
      <c r="M184" s="92"/>
      <c r="N184" s="92"/>
      <c r="O184" s="92"/>
      <c r="P184" s="92"/>
      <c r="Q184" s="92"/>
      <c r="R184" s="92"/>
      <c r="S184" s="94"/>
      <c r="T184" s="92"/>
    </row>
    <row r="185" spans="1:20">
      <c r="A185" s="94"/>
      <c r="B185" s="92"/>
      <c r="C185" s="92"/>
      <c r="D185" s="92"/>
      <c r="E185" s="92"/>
      <c r="F185" s="92"/>
      <c r="G185" s="92"/>
      <c r="H185" s="292"/>
      <c r="I185" s="292"/>
      <c r="J185" s="292"/>
      <c r="K185" s="291"/>
      <c r="L185" s="92"/>
      <c r="M185" s="92"/>
      <c r="N185" s="92"/>
      <c r="O185" s="92"/>
      <c r="P185" s="92"/>
      <c r="Q185" s="92"/>
      <c r="R185" s="92"/>
      <c r="S185" s="94"/>
      <c r="T185" s="92"/>
    </row>
    <row r="186" spans="1:20">
      <c r="A186" s="94"/>
      <c r="B186" s="92"/>
      <c r="C186" s="92"/>
      <c r="D186" s="92"/>
      <c r="E186" s="92"/>
      <c r="F186" s="92"/>
      <c r="G186" s="92"/>
      <c r="H186" s="292"/>
      <c r="I186" s="292"/>
      <c r="J186" s="292"/>
      <c r="K186" s="291"/>
      <c r="L186" s="92"/>
      <c r="M186" s="92"/>
      <c r="N186" s="92"/>
      <c r="O186" s="92"/>
      <c r="P186" s="92"/>
      <c r="Q186" s="92"/>
      <c r="R186" s="92"/>
      <c r="S186" s="94"/>
      <c r="T186" s="92"/>
    </row>
    <row r="187" spans="1:20">
      <c r="A187" s="94"/>
      <c r="B187" s="92"/>
      <c r="C187" s="92"/>
      <c r="D187" s="92"/>
      <c r="E187" s="92"/>
      <c r="F187" s="92"/>
      <c r="G187" s="92"/>
      <c r="H187" s="292"/>
      <c r="I187" s="292"/>
      <c r="J187" s="292"/>
      <c r="K187" s="291"/>
      <c r="L187" s="92"/>
      <c r="M187" s="92"/>
      <c r="N187" s="92"/>
      <c r="O187" s="92"/>
      <c r="P187" s="92"/>
      <c r="Q187" s="92"/>
      <c r="R187" s="92"/>
      <c r="S187" s="94"/>
      <c r="T187" s="92"/>
    </row>
    <row r="188" spans="1:20">
      <c r="A188" s="94"/>
      <c r="B188" s="92"/>
      <c r="C188" s="92"/>
      <c r="D188" s="92"/>
      <c r="E188" s="92"/>
      <c r="F188" s="92"/>
      <c r="G188" s="92"/>
      <c r="H188" s="292"/>
      <c r="I188" s="292"/>
      <c r="J188" s="292"/>
      <c r="K188" s="291"/>
      <c r="L188" s="92"/>
      <c r="M188" s="92"/>
      <c r="N188" s="92"/>
      <c r="O188" s="92"/>
      <c r="P188" s="92"/>
      <c r="Q188" s="92"/>
      <c r="R188" s="92"/>
      <c r="S188" s="94"/>
      <c r="T188" s="92"/>
    </row>
    <row r="189" spans="1:20">
      <c r="A189" s="94"/>
      <c r="B189" s="92"/>
      <c r="C189" s="92"/>
      <c r="D189" s="92"/>
      <c r="E189" s="92"/>
      <c r="F189" s="92"/>
      <c r="G189" s="92"/>
      <c r="H189" s="292"/>
      <c r="I189" s="292"/>
      <c r="J189" s="292"/>
      <c r="K189" s="291"/>
      <c r="L189" s="92"/>
      <c r="M189" s="92"/>
      <c r="N189" s="92"/>
      <c r="O189" s="92"/>
      <c r="P189" s="92"/>
      <c r="Q189" s="92"/>
      <c r="R189" s="92"/>
      <c r="S189" s="94"/>
      <c r="T189" s="92"/>
    </row>
    <row r="190" spans="1:20">
      <c r="A190" s="94"/>
      <c r="B190" s="92"/>
      <c r="C190" s="92"/>
      <c r="D190" s="92"/>
      <c r="E190" s="92"/>
      <c r="F190" s="92"/>
      <c r="G190" s="92"/>
      <c r="H190" s="292"/>
      <c r="I190" s="292"/>
      <c r="J190" s="292"/>
      <c r="K190" s="291"/>
      <c r="L190" s="92"/>
      <c r="M190" s="92"/>
      <c r="N190" s="92"/>
      <c r="O190" s="92"/>
      <c r="P190" s="92"/>
      <c r="Q190" s="92"/>
      <c r="R190" s="92"/>
      <c r="S190" s="94"/>
      <c r="T190" s="92"/>
    </row>
    <row r="191" spans="1:20">
      <c r="A191" s="94"/>
      <c r="B191" s="92"/>
      <c r="C191" s="92"/>
      <c r="D191" s="92"/>
      <c r="E191" s="92"/>
      <c r="F191" s="92"/>
      <c r="G191" s="92"/>
      <c r="H191" s="292"/>
      <c r="I191" s="292"/>
      <c r="J191" s="292"/>
      <c r="K191" s="291"/>
      <c r="L191" s="92"/>
      <c r="M191" s="92"/>
      <c r="N191" s="92"/>
      <c r="O191" s="92"/>
      <c r="P191" s="92"/>
      <c r="Q191" s="92"/>
      <c r="R191" s="92"/>
      <c r="S191" s="94"/>
      <c r="T191" s="92"/>
    </row>
    <row r="192" spans="1:20">
      <c r="A192" s="94"/>
      <c r="B192" s="92"/>
      <c r="C192" s="92"/>
      <c r="D192" s="92"/>
      <c r="E192" s="92"/>
      <c r="F192" s="92"/>
      <c r="G192" s="92"/>
      <c r="H192" s="292"/>
      <c r="I192" s="292"/>
      <c r="J192" s="292"/>
      <c r="K192" s="291"/>
      <c r="L192" s="92"/>
      <c r="M192" s="92"/>
      <c r="N192" s="92"/>
      <c r="O192" s="92"/>
      <c r="P192" s="92"/>
      <c r="Q192" s="92"/>
      <c r="R192" s="92"/>
      <c r="S192" s="94"/>
      <c r="T192" s="92"/>
    </row>
    <row r="193" spans="1:20">
      <c r="A193" s="94"/>
      <c r="B193" s="92"/>
      <c r="C193" s="92"/>
      <c r="D193" s="92"/>
      <c r="E193" s="92"/>
      <c r="F193" s="92"/>
      <c r="G193" s="92"/>
      <c r="H193" s="292"/>
      <c r="I193" s="292"/>
      <c r="J193" s="292"/>
      <c r="K193" s="291"/>
      <c r="L193" s="92"/>
      <c r="M193" s="92"/>
      <c r="N193" s="92"/>
      <c r="O193" s="92"/>
      <c r="P193" s="92"/>
      <c r="Q193" s="92"/>
      <c r="R193" s="92"/>
      <c r="S193" s="94"/>
      <c r="T193" s="92"/>
    </row>
    <row r="194" spans="1:20">
      <c r="A194" s="94"/>
      <c r="B194" s="92"/>
      <c r="C194" s="92"/>
      <c r="D194" s="92"/>
      <c r="E194" s="92"/>
      <c r="F194" s="92"/>
      <c r="G194" s="92"/>
      <c r="H194" s="292"/>
      <c r="I194" s="292"/>
      <c r="J194" s="292"/>
      <c r="K194" s="291"/>
      <c r="L194" s="92"/>
      <c r="M194" s="92"/>
      <c r="N194" s="92"/>
      <c r="O194" s="92"/>
      <c r="P194" s="92"/>
      <c r="Q194" s="92"/>
      <c r="R194" s="92"/>
      <c r="S194" s="94"/>
      <c r="T194" s="92"/>
    </row>
    <row r="195" spans="1:20">
      <c r="A195" s="94"/>
      <c r="B195" s="92"/>
      <c r="C195" s="92"/>
      <c r="D195" s="92"/>
      <c r="E195" s="92"/>
      <c r="F195" s="92"/>
      <c r="G195" s="92"/>
      <c r="H195" s="292"/>
      <c r="I195" s="292"/>
      <c r="J195" s="292"/>
      <c r="K195" s="291"/>
      <c r="L195" s="92"/>
      <c r="M195" s="92"/>
      <c r="N195" s="92"/>
      <c r="O195" s="92"/>
      <c r="P195" s="92"/>
      <c r="Q195" s="92"/>
      <c r="R195" s="92"/>
      <c r="S195" s="94"/>
      <c r="T195" s="92"/>
    </row>
    <row r="196" spans="1:20">
      <c r="A196" s="94"/>
      <c r="B196" s="92"/>
      <c r="C196" s="92"/>
      <c r="D196" s="92"/>
      <c r="E196" s="92"/>
      <c r="F196" s="92"/>
      <c r="G196" s="92"/>
      <c r="H196" s="292"/>
      <c r="I196" s="292"/>
      <c r="J196" s="292"/>
      <c r="K196" s="291"/>
      <c r="L196" s="92"/>
      <c r="M196" s="92"/>
      <c r="N196" s="92"/>
      <c r="O196" s="92"/>
      <c r="P196" s="92"/>
      <c r="Q196" s="92"/>
      <c r="R196" s="92"/>
      <c r="S196" s="94"/>
      <c r="T196" s="92"/>
    </row>
    <row r="197" spans="1:20">
      <c r="A197" s="94"/>
      <c r="B197" s="92"/>
      <c r="C197" s="92"/>
      <c r="D197" s="92"/>
      <c r="E197" s="92"/>
      <c r="F197" s="92"/>
      <c r="G197" s="92"/>
      <c r="H197" s="292"/>
      <c r="I197" s="292"/>
      <c r="J197" s="292"/>
      <c r="K197" s="291"/>
      <c r="L197" s="92"/>
      <c r="M197" s="92"/>
      <c r="N197" s="92"/>
      <c r="O197" s="92"/>
      <c r="P197" s="92"/>
      <c r="Q197" s="92"/>
      <c r="R197" s="92"/>
      <c r="S197" s="94"/>
      <c r="T197" s="92"/>
    </row>
    <row r="198" spans="1:20">
      <c r="A198" s="94"/>
      <c r="B198" s="92"/>
      <c r="C198" s="92"/>
      <c r="D198" s="92"/>
      <c r="E198" s="92"/>
      <c r="F198" s="92"/>
      <c r="G198" s="92"/>
      <c r="H198" s="292"/>
      <c r="I198" s="292"/>
      <c r="J198" s="292"/>
      <c r="K198" s="291"/>
      <c r="L198" s="92"/>
      <c r="M198" s="92"/>
      <c r="N198" s="92"/>
      <c r="O198" s="92"/>
      <c r="P198" s="92"/>
      <c r="Q198" s="92"/>
      <c r="R198" s="92"/>
      <c r="S198" s="94"/>
      <c r="T198" s="92"/>
    </row>
    <row r="199" spans="1:20">
      <c r="A199" s="94"/>
      <c r="B199" s="92"/>
      <c r="C199" s="92"/>
      <c r="D199" s="92"/>
      <c r="E199" s="92"/>
      <c r="F199" s="92"/>
      <c r="G199" s="92"/>
      <c r="H199" s="292"/>
      <c r="I199" s="292"/>
      <c r="J199" s="292"/>
      <c r="K199" s="291"/>
      <c r="L199" s="92"/>
      <c r="M199" s="92"/>
      <c r="N199" s="92"/>
      <c r="O199" s="92"/>
      <c r="P199" s="92"/>
      <c r="Q199" s="92"/>
      <c r="R199" s="92"/>
      <c r="S199" s="94"/>
      <c r="T199" s="92"/>
    </row>
    <row r="200" spans="1:20">
      <c r="A200" s="94"/>
      <c r="B200" s="92"/>
      <c r="C200" s="92"/>
      <c r="D200" s="92"/>
      <c r="E200" s="92"/>
      <c r="F200" s="92"/>
      <c r="G200" s="92"/>
      <c r="H200" s="292"/>
      <c r="I200" s="292"/>
      <c r="J200" s="292"/>
      <c r="K200" s="291"/>
      <c r="L200" s="92"/>
      <c r="M200" s="92"/>
      <c r="N200" s="92"/>
      <c r="O200" s="92"/>
      <c r="P200" s="92"/>
      <c r="Q200" s="92"/>
      <c r="R200" s="92"/>
      <c r="S200" s="94"/>
      <c r="T200" s="92"/>
    </row>
    <row r="201" spans="1:20">
      <c r="A201" s="94"/>
      <c r="B201" s="92"/>
      <c r="C201" s="92"/>
      <c r="D201" s="92"/>
      <c r="E201" s="92"/>
      <c r="F201" s="92"/>
      <c r="G201" s="92"/>
      <c r="H201" s="292"/>
      <c r="I201" s="292"/>
      <c r="J201" s="292"/>
      <c r="K201" s="291"/>
      <c r="L201" s="92"/>
      <c r="M201" s="92"/>
      <c r="N201" s="92"/>
      <c r="O201" s="92"/>
      <c r="P201" s="92"/>
      <c r="Q201" s="92"/>
      <c r="R201" s="92"/>
      <c r="S201" s="94"/>
      <c r="T201" s="92"/>
    </row>
    <row r="202" spans="1:20">
      <c r="A202" s="94"/>
      <c r="B202" s="92"/>
      <c r="C202" s="92"/>
      <c r="D202" s="92"/>
      <c r="E202" s="92"/>
      <c r="F202" s="92"/>
      <c r="G202" s="92"/>
      <c r="H202" s="292"/>
      <c r="I202" s="292"/>
      <c r="J202" s="292"/>
      <c r="K202" s="291"/>
      <c r="L202" s="92"/>
      <c r="M202" s="92"/>
      <c r="N202" s="92"/>
      <c r="O202" s="92"/>
      <c r="P202" s="92"/>
      <c r="Q202" s="92"/>
      <c r="R202" s="92"/>
      <c r="S202" s="94"/>
      <c r="T202" s="92"/>
    </row>
    <row r="203" spans="1:20">
      <c r="A203" s="94"/>
      <c r="B203" s="92"/>
      <c r="C203" s="92"/>
      <c r="D203" s="92"/>
      <c r="E203" s="92"/>
      <c r="F203" s="92"/>
      <c r="G203" s="92"/>
      <c r="H203" s="292"/>
      <c r="I203" s="292"/>
      <c r="J203" s="292"/>
      <c r="K203" s="291"/>
      <c r="L203" s="92"/>
      <c r="M203" s="92"/>
      <c r="N203" s="92"/>
      <c r="O203" s="92"/>
      <c r="P203" s="92"/>
      <c r="Q203" s="92"/>
      <c r="R203" s="92"/>
      <c r="S203" s="94"/>
      <c r="T203" s="92"/>
    </row>
    <row r="204" spans="1:20">
      <c r="A204" s="94"/>
      <c r="B204" s="92"/>
      <c r="C204" s="92"/>
      <c r="D204" s="92"/>
      <c r="E204" s="92"/>
      <c r="F204" s="92"/>
      <c r="G204" s="92"/>
      <c r="H204" s="292"/>
      <c r="I204" s="292"/>
      <c r="J204" s="292"/>
      <c r="K204" s="291"/>
      <c r="L204" s="92"/>
      <c r="M204" s="92"/>
      <c r="N204" s="92"/>
      <c r="O204" s="92"/>
      <c r="P204" s="92"/>
      <c r="Q204" s="92"/>
      <c r="R204" s="92"/>
      <c r="S204" s="94"/>
      <c r="T204" s="92"/>
    </row>
    <row r="205" spans="1:20">
      <c r="A205" s="94"/>
      <c r="B205" s="92"/>
      <c r="C205" s="92"/>
      <c r="D205" s="92"/>
      <c r="E205" s="92"/>
      <c r="F205" s="92"/>
      <c r="G205" s="92"/>
      <c r="H205" s="292"/>
      <c r="I205" s="292"/>
      <c r="J205" s="292"/>
      <c r="K205" s="291"/>
      <c r="L205" s="92"/>
      <c r="M205" s="92"/>
      <c r="N205" s="92"/>
      <c r="O205" s="92"/>
      <c r="P205" s="92"/>
      <c r="Q205" s="92"/>
      <c r="R205" s="92"/>
      <c r="S205" s="94"/>
      <c r="T205" s="92"/>
    </row>
    <row r="206" spans="1:20">
      <c r="A206" s="94"/>
      <c r="B206" s="92"/>
      <c r="C206" s="92"/>
      <c r="D206" s="92"/>
      <c r="E206" s="92"/>
      <c r="F206" s="92"/>
      <c r="G206" s="92"/>
      <c r="H206" s="292"/>
      <c r="I206" s="292"/>
      <c r="J206" s="292"/>
      <c r="K206" s="291"/>
      <c r="L206" s="92"/>
      <c r="M206" s="92"/>
      <c r="N206" s="92"/>
      <c r="O206" s="92"/>
      <c r="P206" s="92"/>
      <c r="Q206" s="92"/>
      <c r="R206" s="92"/>
      <c r="S206" s="94"/>
      <c r="T206" s="92"/>
    </row>
    <row r="207" spans="1:20">
      <c r="A207" s="94"/>
      <c r="B207" s="92"/>
      <c r="C207" s="92"/>
      <c r="D207" s="92"/>
      <c r="E207" s="92"/>
      <c r="F207" s="92"/>
      <c r="G207" s="92"/>
      <c r="H207" s="292"/>
      <c r="I207" s="292"/>
      <c r="J207" s="292"/>
      <c r="K207" s="291"/>
      <c r="L207" s="92"/>
      <c r="M207" s="92"/>
      <c r="N207" s="92"/>
      <c r="O207" s="92"/>
      <c r="P207" s="92"/>
      <c r="Q207" s="92"/>
      <c r="R207" s="92"/>
      <c r="S207" s="94"/>
      <c r="T207" s="92"/>
    </row>
    <row r="208" spans="1:20">
      <c r="A208" s="94"/>
      <c r="B208" s="92"/>
      <c r="C208" s="92"/>
      <c r="D208" s="92"/>
      <c r="E208" s="92"/>
      <c r="F208" s="92"/>
      <c r="G208" s="92"/>
      <c r="H208" s="292"/>
      <c r="I208" s="292"/>
      <c r="J208" s="292"/>
      <c r="K208" s="291"/>
      <c r="L208" s="92"/>
      <c r="M208" s="92"/>
      <c r="N208" s="92"/>
      <c r="O208" s="92"/>
      <c r="P208" s="92"/>
      <c r="Q208" s="92"/>
      <c r="R208" s="92"/>
      <c r="S208" s="94"/>
      <c r="T208" s="92"/>
    </row>
    <row r="209" spans="1:20">
      <c r="A209" s="94"/>
      <c r="B209" s="92"/>
      <c r="C209" s="92"/>
      <c r="D209" s="92"/>
      <c r="E209" s="92"/>
      <c r="F209" s="92"/>
      <c r="G209" s="92"/>
      <c r="H209" s="292"/>
      <c r="I209" s="292"/>
      <c r="J209" s="292"/>
      <c r="K209" s="291"/>
      <c r="L209" s="92"/>
      <c r="M209" s="92"/>
      <c r="N209" s="92"/>
      <c r="O209" s="92"/>
      <c r="P209" s="92"/>
      <c r="Q209" s="92"/>
      <c r="R209" s="92"/>
      <c r="S209" s="94"/>
      <c r="T209" s="92"/>
    </row>
    <row r="210" spans="1:20">
      <c r="A210" s="94"/>
      <c r="B210" s="92"/>
      <c r="C210" s="92"/>
      <c r="D210" s="92"/>
      <c r="E210" s="92"/>
      <c r="F210" s="92"/>
      <c r="G210" s="92"/>
      <c r="H210" s="292"/>
      <c r="I210" s="292"/>
      <c r="J210" s="292"/>
      <c r="K210" s="291"/>
      <c r="L210" s="92"/>
      <c r="M210" s="92"/>
      <c r="N210" s="92"/>
      <c r="O210" s="92"/>
      <c r="P210" s="92"/>
      <c r="Q210" s="92"/>
      <c r="R210" s="92"/>
      <c r="S210" s="94"/>
      <c r="T210" s="92"/>
    </row>
    <row r="211" spans="1:20">
      <c r="A211" s="94"/>
      <c r="B211" s="92"/>
      <c r="C211" s="92"/>
      <c r="D211" s="92"/>
      <c r="E211" s="92"/>
      <c r="F211" s="92"/>
      <c r="G211" s="92"/>
      <c r="H211" s="292"/>
      <c r="I211" s="292"/>
      <c r="J211" s="292"/>
      <c r="K211" s="291"/>
      <c r="L211" s="92"/>
      <c r="M211" s="92"/>
      <c r="N211" s="92"/>
      <c r="O211" s="92"/>
      <c r="P211" s="92"/>
      <c r="Q211" s="92"/>
      <c r="R211" s="92"/>
      <c r="S211" s="94"/>
      <c r="T211" s="92"/>
    </row>
    <row r="212" spans="1:20">
      <c r="A212" s="94"/>
      <c r="B212" s="92"/>
      <c r="C212" s="92"/>
      <c r="D212" s="92"/>
      <c r="E212" s="92"/>
      <c r="F212" s="92"/>
      <c r="G212" s="92"/>
      <c r="H212" s="292"/>
      <c r="I212" s="292"/>
      <c r="J212" s="292"/>
      <c r="K212" s="291"/>
      <c r="L212" s="92"/>
      <c r="M212" s="92"/>
      <c r="N212" s="92"/>
      <c r="O212" s="92"/>
      <c r="P212" s="92"/>
      <c r="Q212" s="92"/>
      <c r="R212" s="92"/>
      <c r="S212" s="94"/>
      <c r="T212" s="92"/>
    </row>
    <row r="213" spans="1:20">
      <c r="A213" s="94"/>
      <c r="B213" s="92"/>
      <c r="C213" s="92"/>
      <c r="D213" s="92"/>
      <c r="E213" s="92"/>
      <c r="F213" s="92"/>
      <c r="G213" s="92"/>
      <c r="H213" s="292"/>
      <c r="I213" s="292"/>
      <c r="J213" s="292"/>
      <c r="K213" s="291"/>
      <c r="L213" s="92"/>
      <c r="M213" s="92"/>
      <c r="N213" s="92"/>
      <c r="O213" s="92"/>
      <c r="P213" s="92"/>
      <c r="Q213" s="92"/>
      <c r="R213" s="92"/>
      <c r="S213" s="94"/>
      <c r="T213" s="92"/>
    </row>
    <row r="214" spans="1:20">
      <c r="A214" s="94"/>
      <c r="B214" s="92"/>
      <c r="C214" s="92"/>
      <c r="D214" s="92"/>
      <c r="E214" s="92"/>
      <c r="F214" s="92"/>
      <c r="G214" s="92"/>
      <c r="H214" s="292"/>
      <c r="I214" s="292"/>
      <c r="J214" s="292"/>
      <c r="K214" s="291"/>
      <c r="L214" s="92"/>
      <c r="M214" s="92"/>
      <c r="N214" s="92"/>
      <c r="O214" s="92"/>
      <c r="P214" s="92"/>
      <c r="Q214" s="92"/>
      <c r="R214" s="92"/>
      <c r="S214" s="94"/>
      <c r="T214" s="92"/>
    </row>
    <row r="215" spans="1:20">
      <c r="A215" s="94"/>
      <c r="B215" s="92"/>
      <c r="C215" s="92"/>
      <c r="D215" s="92"/>
      <c r="E215" s="92"/>
      <c r="F215" s="92"/>
      <c r="G215" s="92"/>
      <c r="H215" s="292"/>
      <c r="I215" s="292"/>
      <c r="J215" s="292"/>
      <c r="K215" s="291"/>
      <c r="L215" s="92"/>
      <c r="M215" s="92"/>
      <c r="N215" s="92"/>
      <c r="O215" s="92"/>
      <c r="P215" s="92"/>
      <c r="Q215" s="92"/>
      <c r="R215" s="92"/>
      <c r="S215" s="94"/>
      <c r="T215" s="92"/>
    </row>
    <row r="216" spans="1:20">
      <c r="A216" s="94"/>
      <c r="B216" s="92"/>
      <c r="C216" s="92"/>
      <c r="D216" s="92"/>
      <c r="E216" s="92"/>
      <c r="F216" s="92"/>
      <c r="G216" s="92"/>
      <c r="H216" s="292"/>
      <c r="I216" s="292"/>
      <c r="J216" s="292"/>
      <c r="K216" s="291"/>
      <c r="L216" s="92"/>
      <c r="M216" s="92"/>
      <c r="N216" s="92"/>
      <c r="O216" s="92"/>
      <c r="P216" s="92"/>
      <c r="Q216" s="92"/>
      <c r="R216" s="92"/>
      <c r="S216" s="94"/>
      <c r="T216" s="92"/>
    </row>
    <row r="217" spans="1:20">
      <c r="A217" s="94"/>
      <c r="B217" s="92"/>
      <c r="C217" s="92"/>
      <c r="D217" s="92"/>
      <c r="E217" s="92"/>
      <c r="F217" s="92"/>
      <c r="G217" s="92"/>
      <c r="H217" s="292"/>
      <c r="I217" s="292"/>
      <c r="J217" s="292"/>
      <c r="K217" s="291"/>
      <c r="L217" s="92"/>
      <c r="M217" s="92"/>
      <c r="N217" s="92"/>
      <c r="O217" s="92"/>
      <c r="P217" s="92"/>
      <c r="Q217" s="92"/>
      <c r="R217" s="92"/>
      <c r="S217" s="94"/>
      <c r="T217" s="92"/>
    </row>
    <row r="218" spans="1:20">
      <c r="A218" s="94"/>
      <c r="B218" s="92"/>
      <c r="C218" s="92"/>
      <c r="D218" s="92"/>
      <c r="E218" s="92"/>
      <c r="F218" s="92"/>
      <c r="G218" s="92"/>
      <c r="H218" s="292"/>
      <c r="I218" s="292"/>
      <c r="J218" s="292"/>
      <c r="K218" s="291"/>
      <c r="L218" s="92"/>
      <c r="M218" s="92"/>
      <c r="N218" s="92"/>
      <c r="O218" s="92"/>
      <c r="P218" s="92"/>
      <c r="Q218" s="92"/>
      <c r="R218" s="92"/>
      <c r="S218" s="94"/>
      <c r="T218" s="92"/>
    </row>
    <row r="219" spans="1:20">
      <c r="A219" s="94"/>
      <c r="B219" s="92"/>
      <c r="C219" s="92"/>
      <c r="D219" s="92"/>
      <c r="E219" s="92"/>
      <c r="F219" s="92"/>
      <c r="G219" s="92"/>
      <c r="H219" s="292"/>
      <c r="I219" s="292"/>
      <c r="J219" s="292"/>
      <c r="K219" s="291"/>
      <c r="L219" s="92"/>
      <c r="M219" s="92"/>
      <c r="N219" s="92"/>
      <c r="O219" s="92"/>
      <c r="P219" s="92"/>
      <c r="Q219" s="92"/>
      <c r="R219" s="92"/>
      <c r="S219" s="94"/>
      <c r="T219" s="92"/>
    </row>
    <row r="220" spans="1:20">
      <c r="A220" s="94"/>
      <c r="B220" s="92"/>
      <c r="C220" s="92"/>
      <c r="D220" s="92"/>
      <c r="E220" s="92"/>
      <c r="F220" s="92"/>
      <c r="G220" s="92"/>
      <c r="H220" s="292"/>
      <c r="I220" s="292"/>
      <c r="J220" s="292"/>
      <c r="K220" s="291"/>
      <c r="L220" s="92"/>
      <c r="M220" s="92"/>
      <c r="N220" s="92"/>
      <c r="O220" s="92"/>
      <c r="P220" s="92"/>
      <c r="Q220" s="92"/>
      <c r="R220" s="92"/>
      <c r="S220" s="94"/>
      <c r="T220" s="92"/>
    </row>
    <row r="221" spans="1:20">
      <c r="A221" s="94"/>
      <c r="B221" s="92"/>
      <c r="C221" s="92"/>
      <c r="D221" s="92"/>
      <c r="E221" s="92"/>
      <c r="F221" s="92"/>
      <c r="G221" s="92"/>
      <c r="H221" s="292"/>
      <c r="I221" s="292"/>
      <c r="J221" s="292"/>
      <c r="K221" s="291"/>
      <c r="L221" s="92"/>
      <c r="M221" s="92"/>
      <c r="N221" s="92"/>
      <c r="O221" s="92"/>
      <c r="P221" s="92"/>
      <c r="Q221" s="92"/>
      <c r="R221" s="92"/>
      <c r="S221" s="94"/>
      <c r="T221" s="92"/>
    </row>
    <row r="222" spans="1:20">
      <c r="A222" s="94"/>
      <c r="B222" s="92"/>
      <c r="C222" s="92"/>
      <c r="D222" s="92"/>
      <c r="E222" s="92"/>
      <c r="F222" s="92"/>
      <c r="G222" s="92"/>
      <c r="H222" s="292"/>
      <c r="I222" s="292"/>
      <c r="J222" s="292"/>
      <c r="K222" s="291"/>
      <c r="L222" s="92"/>
      <c r="M222" s="92"/>
      <c r="N222" s="92"/>
      <c r="O222" s="92"/>
      <c r="P222" s="92"/>
      <c r="Q222" s="92"/>
      <c r="R222" s="92"/>
      <c r="S222" s="94"/>
      <c r="T222" s="92"/>
    </row>
    <row r="223" spans="1:20">
      <c r="A223" s="94"/>
      <c r="B223" s="92"/>
      <c r="C223" s="92"/>
      <c r="D223" s="92"/>
      <c r="E223" s="92"/>
      <c r="F223" s="92"/>
      <c r="G223" s="92"/>
      <c r="H223" s="292"/>
      <c r="I223" s="292"/>
      <c r="J223" s="292"/>
      <c r="K223" s="291"/>
      <c r="L223" s="92"/>
      <c r="M223" s="92"/>
      <c r="N223" s="92"/>
      <c r="O223" s="92"/>
      <c r="P223" s="92"/>
      <c r="Q223" s="92"/>
      <c r="R223" s="92"/>
      <c r="S223" s="94"/>
      <c r="T223" s="92"/>
    </row>
    <row r="224" spans="1:20">
      <c r="A224" s="94"/>
      <c r="B224" s="92"/>
      <c r="C224" s="92"/>
      <c r="D224" s="92"/>
      <c r="E224" s="92"/>
      <c r="F224" s="92"/>
      <c r="G224" s="92"/>
      <c r="H224" s="292"/>
      <c r="I224" s="292"/>
      <c r="J224" s="292"/>
      <c r="K224" s="291"/>
      <c r="L224" s="92"/>
      <c r="M224" s="92"/>
      <c r="N224" s="92"/>
      <c r="O224" s="92"/>
      <c r="P224" s="92"/>
      <c r="Q224" s="92"/>
      <c r="R224" s="92"/>
      <c r="S224" s="94"/>
      <c r="T224" s="92"/>
    </row>
    <row r="225" spans="1:20">
      <c r="A225" s="94"/>
      <c r="B225" s="92"/>
      <c r="C225" s="92"/>
      <c r="D225" s="92"/>
      <c r="E225" s="92"/>
      <c r="F225" s="92"/>
      <c r="G225" s="92"/>
      <c r="H225" s="292"/>
      <c r="I225" s="292"/>
      <c r="J225" s="292"/>
      <c r="K225" s="291"/>
      <c r="L225" s="92"/>
      <c r="M225" s="92"/>
      <c r="N225" s="92"/>
      <c r="O225" s="92"/>
      <c r="P225" s="92"/>
      <c r="Q225" s="92"/>
      <c r="R225" s="92"/>
      <c r="S225" s="94"/>
      <c r="T225" s="92"/>
    </row>
    <row r="226" spans="1:20">
      <c r="A226" s="94"/>
      <c r="B226" s="92"/>
      <c r="C226" s="92"/>
      <c r="D226" s="92"/>
      <c r="E226" s="92"/>
      <c r="F226" s="92"/>
      <c r="G226" s="92"/>
      <c r="H226" s="292"/>
      <c r="I226" s="292"/>
      <c r="J226" s="292"/>
      <c r="K226" s="291"/>
      <c r="L226" s="92"/>
      <c r="M226" s="92"/>
      <c r="N226" s="92"/>
      <c r="O226" s="92"/>
      <c r="P226" s="92"/>
      <c r="Q226" s="92"/>
      <c r="R226" s="92"/>
      <c r="S226" s="94"/>
      <c r="T226" s="92"/>
    </row>
    <row r="227" spans="1:20">
      <c r="A227" s="94"/>
      <c r="B227" s="92"/>
      <c r="C227" s="92"/>
      <c r="D227" s="92"/>
      <c r="E227" s="92"/>
      <c r="F227" s="92"/>
      <c r="G227" s="92"/>
      <c r="H227" s="292"/>
      <c r="I227" s="292"/>
      <c r="J227" s="292"/>
      <c r="K227" s="291"/>
      <c r="L227" s="92"/>
      <c r="M227" s="92"/>
      <c r="N227" s="92"/>
      <c r="O227" s="92"/>
      <c r="P227" s="92"/>
      <c r="Q227" s="92"/>
      <c r="R227" s="92"/>
      <c r="S227" s="94"/>
      <c r="T227" s="92"/>
    </row>
    <row r="228" spans="1:20">
      <c r="A228" s="94"/>
      <c r="B228" s="92"/>
      <c r="C228" s="92"/>
      <c r="D228" s="92"/>
      <c r="E228" s="92"/>
      <c r="F228" s="92"/>
      <c r="G228" s="92"/>
      <c r="H228" s="292"/>
      <c r="I228" s="292"/>
      <c r="J228" s="292"/>
      <c r="K228" s="291"/>
      <c r="L228" s="92"/>
      <c r="M228" s="92"/>
      <c r="N228" s="92"/>
      <c r="O228" s="92"/>
      <c r="P228" s="92"/>
      <c r="Q228" s="92"/>
      <c r="R228" s="92"/>
      <c r="S228" s="94"/>
      <c r="T228" s="92"/>
    </row>
    <row r="229" spans="1:20">
      <c r="A229" s="94"/>
      <c r="B229" s="92"/>
      <c r="C229" s="92"/>
      <c r="D229" s="92"/>
      <c r="E229" s="92"/>
      <c r="F229" s="92"/>
      <c r="G229" s="92"/>
      <c r="H229" s="292"/>
      <c r="I229" s="292"/>
      <c r="J229" s="292"/>
      <c r="K229" s="291"/>
      <c r="L229" s="92"/>
      <c r="M229" s="92"/>
      <c r="N229" s="92"/>
      <c r="O229" s="92"/>
      <c r="P229" s="92"/>
      <c r="Q229" s="92"/>
      <c r="R229" s="92"/>
      <c r="S229" s="94"/>
      <c r="T229" s="92"/>
    </row>
    <row r="230" spans="1:20">
      <c r="A230" s="94"/>
      <c r="B230" s="92"/>
      <c r="C230" s="92"/>
      <c r="D230" s="92"/>
      <c r="E230" s="92"/>
      <c r="F230" s="92"/>
      <c r="G230" s="92"/>
      <c r="H230" s="292"/>
      <c r="I230" s="292"/>
      <c r="J230" s="292"/>
      <c r="K230" s="291"/>
      <c r="L230" s="92"/>
      <c r="M230" s="92"/>
      <c r="N230" s="92"/>
      <c r="O230" s="92"/>
      <c r="P230" s="92"/>
      <c r="Q230" s="92"/>
      <c r="R230" s="92"/>
      <c r="S230" s="94"/>
      <c r="T230" s="92"/>
    </row>
    <row r="231" spans="1:20">
      <c r="A231" s="94"/>
      <c r="B231" s="92"/>
      <c r="C231" s="92"/>
      <c r="D231" s="92"/>
      <c r="E231" s="92"/>
      <c r="F231" s="92"/>
      <c r="G231" s="92"/>
      <c r="H231" s="292"/>
      <c r="I231" s="292"/>
      <c r="J231" s="292"/>
      <c r="K231" s="291"/>
      <c r="L231" s="92"/>
      <c r="M231" s="92"/>
      <c r="N231" s="92"/>
      <c r="O231" s="92"/>
      <c r="P231" s="92"/>
      <c r="Q231" s="92"/>
      <c r="R231" s="92"/>
      <c r="S231" s="94"/>
      <c r="T231" s="92"/>
    </row>
    <row r="232" spans="1:20">
      <c r="A232" s="94"/>
      <c r="B232" s="92"/>
      <c r="C232" s="92"/>
      <c r="D232" s="92"/>
      <c r="E232" s="92"/>
      <c r="F232" s="92"/>
      <c r="G232" s="92"/>
      <c r="H232" s="292"/>
      <c r="I232" s="292"/>
      <c r="J232" s="292"/>
      <c r="K232" s="291"/>
      <c r="L232" s="92"/>
      <c r="M232" s="92"/>
      <c r="N232" s="92"/>
      <c r="O232" s="92"/>
      <c r="P232" s="92"/>
      <c r="Q232" s="92"/>
      <c r="R232" s="92"/>
      <c r="S232" s="94"/>
      <c r="T232" s="92"/>
    </row>
    <row r="233" spans="1:20">
      <c r="A233" s="94"/>
      <c r="B233" s="92"/>
      <c r="C233" s="92"/>
      <c r="D233" s="92"/>
      <c r="E233" s="92"/>
      <c r="F233" s="92"/>
      <c r="G233" s="92"/>
      <c r="H233" s="292"/>
      <c r="I233" s="292"/>
      <c r="J233" s="292"/>
      <c r="K233" s="291"/>
      <c r="L233" s="92"/>
      <c r="M233" s="92"/>
      <c r="N233" s="92"/>
      <c r="O233" s="92"/>
      <c r="P233" s="92"/>
      <c r="Q233" s="92"/>
      <c r="R233" s="92"/>
      <c r="S233" s="94"/>
      <c r="T233" s="92"/>
    </row>
    <row r="234" spans="1:20">
      <c r="A234" s="94"/>
      <c r="B234" s="92"/>
      <c r="C234" s="92"/>
      <c r="D234" s="92"/>
      <c r="E234" s="92"/>
      <c r="F234" s="92"/>
      <c r="G234" s="92"/>
      <c r="H234" s="292"/>
      <c r="I234" s="292"/>
      <c r="J234" s="292"/>
      <c r="K234" s="291"/>
      <c r="L234" s="92"/>
      <c r="M234" s="92"/>
      <c r="N234" s="92"/>
      <c r="O234" s="92"/>
      <c r="P234" s="92"/>
      <c r="Q234" s="92"/>
      <c r="R234" s="92"/>
      <c r="S234" s="94"/>
      <c r="T234" s="92"/>
    </row>
    <row r="235" spans="1:20">
      <c r="A235" s="94"/>
      <c r="B235" s="92"/>
      <c r="C235" s="92"/>
      <c r="D235" s="92"/>
      <c r="E235" s="92"/>
      <c r="F235" s="92"/>
      <c r="G235" s="92"/>
      <c r="H235" s="292"/>
      <c r="I235" s="292"/>
      <c r="J235" s="292"/>
      <c r="K235" s="291"/>
      <c r="L235" s="92"/>
      <c r="M235" s="92"/>
      <c r="N235" s="92"/>
      <c r="O235" s="92"/>
      <c r="P235" s="92"/>
      <c r="Q235" s="92"/>
      <c r="R235" s="92"/>
      <c r="S235" s="94"/>
      <c r="T235" s="92"/>
    </row>
    <row r="236" spans="1:20">
      <c r="A236" s="94"/>
      <c r="B236" s="92"/>
      <c r="C236" s="92"/>
      <c r="D236" s="92"/>
      <c r="E236" s="92"/>
      <c r="F236" s="92"/>
      <c r="G236" s="92"/>
      <c r="H236" s="292"/>
      <c r="I236" s="292"/>
      <c r="J236" s="292"/>
      <c r="K236" s="291"/>
      <c r="L236" s="92"/>
      <c r="M236" s="92"/>
      <c r="N236" s="92"/>
      <c r="O236" s="92"/>
      <c r="P236" s="92"/>
      <c r="Q236" s="92"/>
      <c r="R236" s="92"/>
      <c r="S236" s="94"/>
      <c r="T236" s="92"/>
    </row>
    <row r="237" spans="1:20">
      <c r="A237" s="94"/>
      <c r="B237" s="92"/>
      <c r="C237" s="92"/>
      <c r="D237" s="92"/>
      <c r="E237" s="92"/>
      <c r="F237" s="92"/>
      <c r="G237" s="92"/>
      <c r="H237" s="292"/>
      <c r="I237" s="292"/>
      <c r="J237" s="292"/>
      <c r="K237" s="291"/>
      <c r="L237" s="92"/>
      <c r="M237" s="92"/>
      <c r="N237" s="92"/>
      <c r="O237" s="92"/>
      <c r="P237" s="92"/>
      <c r="Q237" s="92"/>
      <c r="R237" s="92"/>
      <c r="S237" s="94"/>
      <c r="T237" s="92"/>
    </row>
    <row r="238" spans="1:20">
      <c r="A238" s="94"/>
      <c r="B238" s="92"/>
      <c r="C238" s="92"/>
      <c r="D238" s="92"/>
      <c r="E238" s="92"/>
      <c r="F238" s="92"/>
      <c r="G238" s="92"/>
      <c r="H238" s="292"/>
      <c r="I238" s="292"/>
      <c r="J238" s="292"/>
      <c r="K238" s="291"/>
      <c r="L238" s="92"/>
      <c r="M238" s="92"/>
      <c r="N238" s="92"/>
      <c r="O238" s="92"/>
      <c r="P238" s="92"/>
      <c r="Q238" s="92"/>
      <c r="R238" s="92"/>
      <c r="S238" s="94"/>
      <c r="T238" s="92"/>
    </row>
    <row r="239" spans="1:20">
      <c r="A239" s="94"/>
      <c r="B239" s="92"/>
      <c r="C239" s="92"/>
      <c r="D239" s="92"/>
      <c r="E239" s="92"/>
      <c r="F239" s="92"/>
      <c r="G239" s="92"/>
      <c r="H239" s="292"/>
      <c r="I239" s="292"/>
      <c r="J239" s="292"/>
      <c r="K239" s="291"/>
      <c r="L239" s="92"/>
      <c r="M239" s="92"/>
      <c r="N239" s="92"/>
      <c r="O239" s="92"/>
      <c r="P239" s="92"/>
      <c r="Q239" s="92"/>
      <c r="R239" s="92"/>
      <c r="S239" s="94"/>
      <c r="T239" s="92"/>
    </row>
    <row r="240" spans="1:20">
      <c r="A240" s="94"/>
      <c r="B240" s="92"/>
      <c r="C240" s="92"/>
      <c r="D240" s="92"/>
      <c r="E240" s="92"/>
      <c r="F240" s="92"/>
      <c r="G240" s="92"/>
      <c r="H240" s="292"/>
      <c r="I240" s="292"/>
      <c r="J240" s="292"/>
      <c r="K240" s="291"/>
      <c r="L240" s="92"/>
      <c r="M240" s="92"/>
      <c r="N240" s="92"/>
      <c r="O240" s="92"/>
      <c r="P240" s="92"/>
      <c r="Q240" s="92"/>
      <c r="R240" s="92"/>
      <c r="S240" s="94"/>
      <c r="T240" s="92"/>
    </row>
    <row r="241" spans="1:20">
      <c r="A241" s="94"/>
      <c r="B241" s="92"/>
      <c r="C241" s="92"/>
      <c r="D241" s="92"/>
      <c r="E241" s="92"/>
      <c r="F241" s="92"/>
      <c r="G241" s="92"/>
      <c r="H241" s="292"/>
      <c r="I241" s="292"/>
      <c r="J241" s="292"/>
      <c r="K241" s="291"/>
      <c r="L241" s="92"/>
      <c r="M241" s="92"/>
      <c r="N241" s="92"/>
      <c r="O241" s="92"/>
      <c r="P241" s="92"/>
      <c r="Q241" s="92"/>
      <c r="R241" s="92"/>
      <c r="S241" s="94"/>
      <c r="T241" s="92"/>
    </row>
    <row r="242" spans="1:20">
      <c r="A242" s="94"/>
      <c r="B242" s="92"/>
      <c r="C242" s="92"/>
      <c r="D242" s="92"/>
      <c r="E242" s="92"/>
      <c r="F242" s="92"/>
      <c r="G242" s="92"/>
      <c r="H242" s="292"/>
      <c r="I242" s="292"/>
      <c r="J242" s="292"/>
      <c r="K242" s="291"/>
      <c r="L242" s="92"/>
      <c r="M242" s="92"/>
      <c r="N242" s="92"/>
      <c r="O242" s="92"/>
      <c r="P242" s="92"/>
      <c r="Q242" s="92"/>
      <c r="R242" s="92"/>
      <c r="S242" s="94"/>
      <c r="T242" s="92"/>
    </row>
    <row r="243" spans="1:20">
      <c r="A243" s="94"/>
      <c r="B243" s="92"/>
      <c r="C243" s="92"/>
      <c r="D243" s="92"/>
      <c r="E243" s="92"/>
      <c r="F243" s="92"/>
      <c r="G243" s="92"/>
      <c r="H243" s="292"/>
      <c r="I243" s="292"/>
      <c r="J243" s="292"/>
      <c r="K243" s="291"/>
      <c r="L243" s="92"/>
      <c r="M243" s="92"/>
      <c r="N243" s="92"/>
      <c r="O243" s="92"/>
      <c r="P243" s="92"/>
      <c r="Q243" s="92"/>
      <c r="R243" s="92"/>
      <c r="S243" s="94"/>
      <c r="T243" s="92"/>
    </row>
    <row r="244" spans="1:20">
      <c r="A244" s="94"/>
      <c r="B244" s="92"/>
      <c r="C244" s="92"/>
      <c r="D244" s="92"/>
      <c r="E244" s="92"/>
      <c r="F244" s="92"/>
      <c r="G244" s="92"/>
      <c r="H244" s="292"/>
      <c r="I244" s="292"/>
      <c r="J244" s="292"/>
      <c r="K244" s="291"/>
      <c r="L244" s="92"/>
      <c r="M244" s="92"/>
      <c r="N244" s="92"/>
      <c r="O244" s="92"/>
      <c r="P244" s="92"/>
      <c r="Q244" s="92"/>
      <c r="R244" s="92"/>
      <c r="S244" s="94"/>
      <c r="T244" s="92"/>
    </row>
    <row r="245" spans="1:20">
      <c r="A245" s="94"/>
      <c r="B245" s="92"/>
      <c r="C245" s="92"/>
      <c r="D245" s="92"/>
      <c r="E245" s="92"/>
      <c r="F245" s="92"/>
      <c r="G245" s="92"/>
      <c r="H245" s="292"/>
      <c r="I245" s="292"/>
      <c r="J245" s="292"/>
      <c r="K245" s="291"/>
      <c r="L245" s="92"/>
      <c r="M245" s="92"/>
      <c r="N245" s="92"/>
      <c r="O245" s="92"/>
      <c r="P245" s="92"/>
      <c r="Q245" s="92"/>
      <c r="R245" s="92"/>
      <c r="S245" s="94"/>
      <c r="T245" s="92"/>
    </row>
    <row r="246" spans="1:20">
      <c r="A246" s="94"/>
      <c r="B246" s="92"/>
      <c r="C246" s="92"/>
      <c r="D246" s="92"/>
      <c r="E246" s="92"/>
      <c r="F246" s="92"/>
      <c r="G246" s="92"/>
      <c r="H246" s="292"/>
      <c r="I246" s="292"/>
      <c r="J246" s="292"/>
      <c r="K246" s="291"/>
      <c r="L246" s="92"/>
      <c r="M246" s="92"/>
      <c r="N246" s="92"/>
      <c r="O246" s="92"/>
      <c r="P246" s="92"/>
      <c r="Q246" s="92"/>
      <c r="R246" s="92"/>
      <c r="S246" s="94"/>
      <c r="T246" s="92"/>
    </row>
    <row r="247" spans="1:20">
      <c r="A247" s="94"/>
      <c r="B247" s="92"/>
      <c r="C247" s="92"/>
      <c r="D247" s="92"/>
      <c r="E247" s="92"/>
      <c r="F247" s="92"/>
      <c r="G247" s="92"/>
      <c r="H247" s="292"/>
      <c r="I247" s="292"/>
      <c r="J247" s="292"/>
      <c r="K247" s="291"/>
      <c r="L247" s="92"/>
      <c r="M247" s="92"/>
      <c r="N247" s="92"/>
      <c r="O247" s="92"/>
      <c r="P247" s="92"/>
      <c r="Q247" s="92"/>
      <c r="R247" s="92"/>
      <c r="S247" s="94"/>
      <c r="T247" s="92"/>
    </row>
    <row r="248" spans="1:20">
      <c r="A248" s="94"/>
      <c r="B248" s="92"/>
      <c r="C248" s="92"/>
      <c r="D248" s="92"/>
      <c r="E248" s="92"/>
      <c r="F248" s="92"/>
      <c r="G248" s="92"/>
      <c r="H248" s="292"/>
      <c r="I248" s="292"/>
      <c r="J248" s="292"/>
      <c r="K248" s="291"/>
      <c r="L248" s="92"/>
      <c r="M248" s="92"/>
      <c r="N248" s="92"/>
      <c r="O248" s="92"/>
      <c r="P248" s="92"/>
      <c r="Q248" s="92"/>
      <c r="R248" s="92"/>
      <c r="S248" s="94"/>
      <c r="T248" s="92"/>
    </row>
    <row r="249" spans="1:20">
      <c r="A249" s="94"/>
      <c r="B249" s="92"/>
      <c r="C249" s="92"/>
      <c r="D249" s="92"/>
      <c r="E249" s="92"/>
      <c r="F249" s="92"/>
      <c r="G249" s="92"/>
      <c r="H249" s="292"/>
      <c r="I249" s="292"/>
      <c r="J249" s="292"/>
      <c r="K249" s="291"/>
      <c r="L249" s="92"/>
      <c r="M249" s="92"/>
      <c r="N249" s="92"/>
      <c r="O249" s="92"/>
      <c r="P249" s="92"/>
      <c r="Q249" s="92"/>
      <c r="R249" s="92"/>
      <c r="S249" s="94"/>
      <c r="T249" s="92"/>
    </row>
    <row r="250" spans="1:20">
      <c r="A250" s="94"/>
      <c r="B250" s="92"/>
      <c r="C250" s="92"/>
      <c r="D250" s="92"/>
      <c r="E250" s="92"/>
      <c r="F250" s="92"/>
      <c r="G250" s="92"/>
      <c r="H250" s="292"/>
      <c r="I250" s="292"/>
      <c r="J250" s="292"/>
      <c r="K250" s="291"/>
      <c r="L250" s="92"/>
      <c r="M250" s="92"/>
      <c r="N250" s="92"/>
      <c r="O250" s="92"/>
      <c r="P250" s="92"/>
      <c r="Q250" s="92"/>
      <c r="R250" s="92"/>
      <c r="S250" s="94"/>
      <c r="T250" s="92"/>
    </row>
    <row r="251" spans="1:20">
      <c r="A251" s="94"/>
      <c r="B251" s="92"/>
      <c r="C251" s="92"/>
      <c r="D251" s="92"/>
      <c r="E251" s="92"/>
      <c r="F251" s="92"/>
      <c r="G251" s="92"/>
      <c r="H251" s="292"/>
      <c r="I251" s="292"/>
      <c r="J251" s="292"/>
      <c r="K251" s="291"/>
      <c r="L251" s="92"/>
      <c r="M251" s="92"/>
      <c r="N251" s="92"/>
      <c r="O251" s="92"/>
      <c r="P251" s="92"/>
      <c r="Q251" s="92"/>
      <c r="R251" s="92"/>
      <c r="S251" s="94"/>
      <c r="T251" s="92"/>
    </row>
    <row r="252" spans="1:20">
      <c r="A252" s="94"/>
      <c r="B252" s="92"/>
      <c r="C252" s="92"/>
      <c r="D252" s="92"/>
      <c r="E252" s="92"/>
      <c r="F252" s="92"/>
      <c r="G252" s="92"/>
      <c r="H252" s="292"/>
      <c r="I252" s="292"/>
      <c r="J252" s="292"/>
      <c r="K252" s="291"/>
      <c r="L252" s="92"/>
      <c r="M252" s="92"/>
      <c r="N252" s="92"/>
      <c r="O252" s="92"/>
      <c r="P252" s="92"/>
      <c r="Q252" s="92"/>
      <c r="R252" s="92"/>
      <c r="S252" s="94"/>
      <c r="T252" s="92"/>
    </row>
    <row r="253" spans="1:20">
      <c r="A253" s="94"/>
      <c r="B253" s="92"/>
      <c r="C253" s="92"/>
      <c r="D253" s="92"/>
      <c r="E253" s="92"/>
      <c r="F253" s="92"/>
      <c r="G253" s="92"/>
      <c r="H253" s="292"/>
      <c r="I253" s="292"/>
      <c r="J253" s="292"/>
      <c r="K253" s="291"/>
      <c r="L253" s="92"/>
      <c r="M253" s="92"/>
      <c r="N253" s="92"/>
      <c r="O253" s="92"/>
      <c r="P253" s="92"/>
      <c r="Q253" s="92"/>
      <c r="R253" s="92"/>
      <c r="S253" s="94"/>
      <c r="T253" s="92"/>
    </row>
    <row r="254" spans="1:20">
      <c r="A254" s="94"/>
      <c r="B254" s="92"/>
      <c r="C254" s="92"/>
      <c r="D254" s="92"/>
      <c r="E254" s="92"/>
      <c r="F254" s="92"/>
      <c r="G254" s="92"/>
      <c r="H254" s="292"/>
      <c r="I254" s="292"/>
      <c r="J254" s="292"/>
      <c r="K254" s="291"/>
      <c r="L254" s="92"/>
      <c r="M254" s="92"/>
      <c r="N254" s="92"/>
      <c r="O254" s="92"/>
      <c r="P254" s="92"/>
      <c r="Q254" s="92"/>
      <c r="R254" s="92"/>
      <c r="S254" s="94"/>
      <c r="T254" s="92"/>
    </row>
    <row r="255" spans="1:20">
      <c r="A255" s="94"/>
      <c r="B255" s="92"/>
      <c r="C255" s="92"/>
      <c r="D255" s="92"/>
      <c r="E255" s="92"/>
      <c r="F255" s="92"/>
      <c r="G255" s="92"/>
      <c r="H255" s="292"/>
      <c r="I255" s="292"/>
      <c r="J255" s="292"/>
      <c r="K255" s="291"/>
      <c r="L255" s="92"/>
      <c r="M255" s="92"/>
      <c r="N255" s="92"/>
      <c r="O255" s="92"/>
      <c r="P255" s="92"/>
      <c r="Q255" s="92"/>
      <c r="R255" s="92"/>
      <c r="S255" s="94"/>
      <c r="T255" s="92"/>
    </row>
    <row r="256" spans="1:20">
      <c r="A256" s="94"/>
      <c r="B256" s="92"/>
      <c r="C256" s="92"/>
      <c r="D256" s="92"/>
      <c r="E256" s="92"/>
      <c r="F256" s="92"/>
      <c r="G256" s="92"/>
      <c r="H256" s="292"/>
      <c r="I256" s="292"/>
      <c r="J256" s="292"/>
      <c r="K256" s="291"/>
      <c r="L256" s="92"/>
      <c r="M256" s="92"/>
      <c r="N256" s="92"/>
      <c r="O256" s="92"/>
      <c r="P256" s="92"/>
      <c r="Q256" s="92"/>
      <c r="R256" s="92"/>
      <c r="S256" s="94"/>
      <c r="T256" s="92"/>
    </row>
    <row r="257" spans="1:20">
      <c r="A257" s="94"/>
      <c r="B257" s="92"/>
      <c r="C257" s="92"/>
      <c r="D257" s="92"/>
      <c r="E257" s="92"/>
      <c r="F257" s="92"/>
      <c r="G257" s="92"/>
      <c r="H257" s="292"/>
      <c r="I257" s="292"/>
      <c r="J257" s="292"/>
      <c r="K257" s="291"/>
      <c r="L257" s="92"/>
      <c r="M257" s="92"/>
      <c r="N257" s="92"/>
      <c r="O257" s="92"/>
      <c r="P257" s="92"/>
      <c r="Q257" s="92"/>
      <c r="R257" s="92"/>
      <c r="S257" s="94"/>
      <c r="T257" s="92"/>
    </row>
    <row r="258" spans="1:20">
      <c r="A258" s="94"/>
      <c r="B258" s="92"/>
      <c r="C258" s="92"/>
      <c r="D258" s="92"/>
      <c r="E258" s="92"/>
      <c r="F258" s="92"/>
      <c r="G258" s="92"/>
      <c r="H258" s="292"/>
      <c r="I258" s="292"/>
      <c r="J258" s="292"/>
      <c r="K258" s="291"/>
      <c r="L258" s="92"/>
      <c r="M258" s="92"/>
      <c r="N258" s="92"/>
      <c r="O258" s="92"/>
      <c r="P258" s="92"/>
      <c r="Q258" s="92"/>
      <c r="R258" s="92"/>
      <c r="S258" s="94"/>
      <c r="T258" s="92"/>
    </row>
    <row r="259" spans="1:20">
      <c r="A259" s="94"/>
      <c r="B259" s="92"/>
      <c r="C259" s="92"/>
      <c r="D259" s="92"/>
      <c r="E259" s="92"/>
      <c r="F259" s="92"/>
      <c r="G259" s="92"/>
      <c r="H259" s="292"/>
      <c r="I259" s="292"/>
      <c r="J259" s="292"/>
      <c r="K259" s="291"/>
      <c r="L259" s="92"/>
      <c r="M259" s="92"/>
      <c r="N259" s="92"/>
      <c r="O259" s="92"/>
      <c r="P259" s="92"/>
      <c r="Q259" s="92"/>
      <c r="R259" s="92"/>
      <c r="S259" s="94"/>
      <c r="T259" s="92"/>
    </row>
    <row r="260" spans="1:20">
      <c r="A260" s="94"/>
      <c r="B260" s="92"/>
      <c r="C260" s="92"/>
      <c r="D260" s="92"/>
      <c r="E260" s="92"/>
      <c r="F260" s="92"/>
      <c r="G260" s="92"/>
      <c r="H260" s="292"/>
      <c r="I260" s="292"/>
      <c r="J260" s="292"/>
      <c r="K260" s="291"/>
      <c r="L260" s="92"/>
      <c r="M260" s="92"/>
      <c r="N260" s="92"/>
      <c r="O260" s="92"/>
      <c r="P260" s="92"/>
      <c r="Q260" s="92"/>
      <c r="R260" s="92"/>
      <c r="S260" s="94"/>
      <c r="T260" s="92"/>
    </row>
    <row r="261" spans="1:20">
      <c r="A261" s="94"/>
      <c r="B261" s="92"/>
      <c r="C261" s="92"/>
      <c r="D261" s="92"/>
      <c r="E261" s="92"/>
      <c r="F261" s="92"/>
      <c r="G261" s="92"/>
      <c r="H261" s="292"/>
      <c r="I261" s="292"/>
      <c r="J261" s="292"/>
      <c r="K261" s="291"/>
      <c r="L261" s="92"/>
      <c r="M261" s="92"/>
      <c r="N261" s="92"/>
      <c r="O261" s="92"/>
      <c r="P261" s="92"/>
      <c r="Q261" s="92"/>
      <c r="R261" s="92"/>
      <c r="S261" s="94"/>
      <c r="T261" s="92"/>
    </row>
    <row r="262" spans="1:20">
      <c r="A262" s="94"/>
      <c r="B262" s="92"/>
      <c r="C262" s="92"/>
      <c r="D262" s="92"/>
      <c r="E262" s="92"/>
      <c r="F262" s="92"/>
      <c r="G262" s="92"/>
      <c r="H262" s="292"/>
      <c r="I262" s="292"/>
      <c r="J262" s="292"/>
      <c r="K262" s="291"/>
      <c r="L262" s="92"/>
      <c r="M262" s="92"/>
      <c r="N262" s="92"/>
      <c r="O262" s="92"/>
      <c r="P262" s="92"/>
      <c r="Q262" s="92"/>
      <c r="R262" s="92"/>
      <c r="S262" s="94"/>
      <c r="T262" s="92"/>
    </row>
    <row r="263" spans="1:20">
      <c r="A263" s="94"/>
      <c r="B263" s="92"/>
      <c r="C263" s="92"/>
      <c r="D263" s="92"/>
      <c r="E263" s="92"/>
      <c r="F263" s="92"/>
      <c r="G263" s="92"/>
      <c r="H263" s="292"/>
      <c r="I263" s="292"/>
      <c r="J263" s="292"/>
      <c r="K263" s="291"/>
      <c r="L263" s="92"/>
      <c r="M263" s="92"/>
      <c r="N263" s="92"/>
      <c r="O263" s="92"/>
      <c r="P263" s="92"/>
      <c r="Q263" s="92"/>
      <c r="R263" s="92"/>
      <c r="S263" s="94"/>
      <c r="T263" s="92"/>
    </row>
    <row r="264" spans="1:20">
      <c r="A264" s="94"/>
      <c r="B264" s="92"/>
      <c r="C264" s="92"/>
      <c r="D264" s="92"/>
      <c r="E264" s="92"/>
      <c r="F264" s="92"/>
      <c r="G264" s="92"/>
      <c r="H264" s="292"/>
      <c r="I264" s="292"/>
      <c r="J264" s="292"/>
      <c r="K264" s="291"/>
      <c r="L264" s="92"/>
      <c r="M264" s="92"/>
      <c r="N264" s="92"/>
      <c r="O264" s="92"/>
      <c r="P264" s="92"/>
      <c r="Q264" s="92"/>
      <c r="R264" s="92"/>
      <c r="S264" s="94"/>
      <c r="T264" s="92"/>
    </row>
    <row r="265" spans="1:20">
      <c r="A265" s="94"/>
      <c r="B265" s="92"/>
      <c r="C265" s="92"/>
      <c r="D265" s="92"/>
      <c r="E265" s="92"/>
      <c r="F265" s="92"/>
      <c r="G265" s="92"/>
      <c r="H265" s="292"/>
      <c r="I265" s="292"/>
      <c r="J265" s="292"/>
      <c r="K265" s="291"/>
      <c r="L265" s="92"/>
      <c r="M265" s="92"/>
      <c r="N265" s="92"/>
      <c r="O265" s="92"/>
      <c r="P265" s="92"/>
      <c r="Q265" s="92"/>
      <c r="R265" s="92"/>
      <c r="S265" s="94"/>
      <c r="T265" s="92"/>
    </row>
    <row r="266" spans="1:20">
      <c r="A266" s="94"/>
      <c r="B266" s="92"/>
      <c r="C266" s="92"/>
      <c r="D266" s="92"/>
      <c r="E266" s="92"/>
      <c r="F266" s="92"/>
      <c r="G266" s="92"/>
      <c r="H266" s="292"/>
      <c r="I266" s="292"/>
      <c r="J266" s="292"/>
      <c r="K266" s="291"/>
      <c r="L266" s="92"/>
      <c r="M266" s="92"/>
      <c r="N266" s="92"/>
      <c r="O266" s="92"/>
      <c r="P266" s="92"/>
      <c r="Q266" s="92"/>
      <c r="R266" s="92"/>
      <c r="S266" s="94"/>
      <c r="T266" s="92"/>
    </row>
    <row r="267" spans="1:20">
      <c r="A267" s="94"/>
      <c r="B267" s="92"/>
      <c r="C267" s="92"/>
      <c r="D267" s="92"/>
      <c r="E267" s="92"/>
      <c r="F267" s="92"/>
      <c r="G267" s="92"/>
      <c r="H267" s="292"/>
      <c r="I267" s="292"/>
      <c r="J267" s="292"/>
      <c r="K267" s="291"/>
      <c r="L267" s="92"/>
      <c r="M267" s="92"/>
      <c r="N267" s="92"/>
      <c r="O267" s="92"/>
      <c r="P267" s="92"/>
      <c r="Q267" s="92"/>
      <c r="R267" s="92"/>
      <c r="S267" s="94"/>
      <c r="T267" s="92"/>
    </row>
    <row r="268" spans="1:20">
      <c r="A268" s="94"/>
      <c r="B268" s="92"/>
      <c r="C268" s="92"/>
      <c r="D268" s="92"/>
      <c r="E268" s="92"/>
      <c r="F268" s="92"/>
      <c r="G268" s="92"/>
      <c r="H268" s="292"/>
      <c r="I268" s="292"/>
      <c r="J268" s="292"/>
      <c r="K268" s="291"/>
      <c r="L268" s="92"/>
      <c r="M268" s="92"/>
      <c r="N268" s="92"/>
      <c r="O268" s="92"/>
      <c r="P268" s="92"/>
      <c r="Q268" s="92"/>
      <c r="R268" s="92"/>
      <c r="S268" s="94"/>
      <c r="T268" s="92"/>
    </row>
    <row r="269" spans="1:20">
      <c r="A269" s="94"/>
      <c r="B269" s="92"/>
      <c r="C269" s="92"/>
      <c r="D269" s="92"/>
      <c r="E269" s="92"/>
      <c r="F269" s="92"/>
      <c r="G269" s="92"/>
      <c r="H269" s="292"/>
      <c r="I269" s="292"/>
      <c r="J269" s="292"/>
      <c r="K269" s="291"/>
      <c r="L269" s="92"/>
      <c r="M269" s="92"/>
      <c r="N269" s="92"/>
      <c r="O269" s="92"/>
      <c r="P269" s="92"/>
      <c r="Q269" s="92"/>
      <c r="R269" s="92"/>
      <c r="S269" s="94"/>
      <c r="T269" s="92"/>
    </row>
    <row r="270" spans="1:20">
      <c r="A270" s="94"/>
      <c r="B270" s="92"/>
      <c r="C270" s="92"/>
      <c r="D270" s="92"/>
      <c r="E270" s="92"/>
      <c r="F270" s="92"/>
      <c r="G270" s="92"/>
      <c r="H270" s="292"/>
      <c r="I270" s="292"/>
      <c r="J270" s="292"/>
      <c r="K270" s="291"/>
      <c r="L270" s="92"/>
      <c r="M270" s="92"/>
      <c r="N270" s="92"/>
      <c r="O270" s="92"/>
      <c r="P270" s="92"/>
      <c r="Q270" s="92"/>
      <c r="R270" s="92"/>
      <c r="S270" s="94"/>
      <c r="T270" s="92"/>
    </row>
    <row r="271" spans="1:20">
      <c r="A271" s="94"/>
      <c r="B271" s="92"/>
      <c r="C271" s="92"/>
      <c r="D271" s="92"/>
      <c r="E271" s="92"/>
      <c r="F271" s="92"/>
      <c r="G271" s="92"/>
      <c r="H271" s="292"/>
      <c r="I271" s="292"/>
      <c r="J271" s="292"/>
      <c r="K271" s="291"/>
      <c r="L271" s="92"/>
      <c r="M271" s="92"/>
      <c r="N271" s="92"/>
      <c r="O271" s="92"/>
      <c r="P271" s="92"/>
      <c r="Q271" s="92"/>
      <c r="R271" s="92"/>
      <c r="S271" s="94"/>
      <c r="T271" s="92"/>
    </row>
    <row r="272" spans="1:20">
      <c r="A272" s="94"/>
      <c r="B272" s="92"/>
      <c r="C272" s="92"/>
      <c r="D272" s="92"/>
      <c r="E272" s="92"/>
      <c r="F272" s="92"/>
      <c r="G272" s="92"/>
      <c r="H272" s="292"/>
      <c r="I272" s="292"/>
      <c r="J272" s="292"/>
      <c r="K272" s="291"/>
      <c r="L272" s="92"/>
      <c r="M272" s="92"/>
      <c r="N272" s="92"/>
      <c r="O272" s="92"/>
      <c r="P272" s="92"/>
      <c r="Q272" s="92"/>
      <c r="R272" s="92"/>
      <c r="S272" s="94"/>
      <c r="T272" s="92"/>
    </row>
    <row r="273" spans="1:20">
      <c r="A273" s="94"/>
      <c r="B273" s="92"/>
      <c r="C273" s="92"/>
      <c r="D273" s="92"/>
      <c r="E273" s="92"/>
      <c r="F273" s="92"/>
      <c r="G273" s="92"/>
      <c r="H273" s="292"/>
      <c r="I273" s="292"/>
      <c r="J273" s="292"/>
      <c r="K273" s="291"/>
      <c r="L273" s="92"/>
      <c r="M273" s="92"/>
      <c r="N273" s="92"/>
      <c r="O273" s="92"/>
      <c r="P273" s="92"/>
      <c r="Q273" s="92"/>
      <c r="R273" s="92"/>
      <c r="S273" s="94"/>
      <c r="T273" s="92"/>
    </row>
    <row r="274" spans="1:20">
      <c r="A274" s="94"/>
      <c r="B274" s="92"/>
      <c r="C274" s="92"/>
      <c r="D274" s="92"/>
      <c r="E274" s="92"/>
      <c r="F274" s="92"/>
      <c r="G274" s="92"/>
      <c r="H274" s="292"/>
      <c r="I274" s="292"/>
      <c r="J274" s="292"/>
      <c r="K274" s="291"/>
      <c r="L274" s="92"/>
      <c r="M274" s="92"/>
      <c r="N274" s="92"/>
      <c r="O274" s="92"/>
      <c r="P274" s="92"/>
      <c r="Q274" s="92"/>
      <c r="R274" s="92"/>
      <c r="S274" s="94"/>
      <c r="T274" s="92"/>
    </row>
    <row r="275" spans="1:20">
      <c r="A275" s="94"/>
      <c r="B275" s="92"/>
      <c r="C275" s="92"/>
      <c r="D275" s="92"/>
      <c r="E275" s="92"/>
      <c r="F275" s="92"/>
      <c r="G275" s="92"/>
      <c r="H275" s="292"/>
      <c r="I275" s="292"/>
      <c r="J275" s="292"/>
      <c r="K275" s="291"/>
      <c r="L275" s="92"/>
      <c r="M275" s="92"/>
      <c r="N275" s="92"/>
      <c r="O275" s="92"/>
      <c r="P275" s="92"/>
      <c r="Q275" s="92"/>
      <c r="R275" s="92"/>
      <c r="S275" s="94"/>
      <c r="T275" s="92"/>
    </row>
    <row r="276" spans="1:20">
      <c r="A276" s="94"/>
      <c r="B276" s="92"/>
      <c r="C276" s="92"/>
      <c r="D276" s="92"/>
      <c r="E276" s="92"/>
      <c r="F276" s="92"/>
      <c r="G276" s="92"/>
      <c r="H276" s="292"/>
      <c r="I276" s="292"/>
      <c r="J276" s="292"/>
      <c r="K276" s="291"/>
      <c r="L276" s="92"/>
      <c r="M276" s="92"/>
      <c r="N276" s="92"/>
      <c r="O276" s="92"/>
      <c r="P276" s="92"/>
      <c r="Q276" s="92"/>
      <c r="R276" s="92"/>
      <c r="S276" s="94"/>
      <c r="T276" s="92"/>
    </row>
    <row r="277" spans="1:20">
      <c r="A277" s="94"/>
      <c r="B277" s="92"/>
      <c r="C277" s="92"/>
      <c r="D277" s="92"/>
      <c r="E277" s="92"/>
      <c r="F277" s="92"/>
      <c r="G277" s="92"/>
      <c r="H277" s="292"/>
      <c r="I277" s="292"/>
      <c r="J277" s="292"/>
      <c r="K277" s="291"/>
      <c r="L277" s="92"/>
      <c r="M277" s="92"/>
      <c r="N277" s="92"/>
      <c r="O277" s="92"/>
      <c r="P277" s="92"/>
      <c r="Q277" s="92"/>
      <c r="R277" s="92"/>
      <c r="S277" s="94"/>
      <c r="T277" s="92"/>
    </row>
    <row r="278" spans="1:20">
      <c r="A278" s="94"/>
      <c r="B278" s="92"/>
      <c r="C278" s="92"/>
      <c r="D278" s="92"/>
      <c r="E278" s="92"/>
      <c r="F278" s="92"/>
      <c r="G278" s="92"/>
      <c r="H278" s="292"/>
      <c r="I278" s="292"/>
      <c r="J278" s="292"/>
      <c r="K278" s="291"/>
      <c r="L278" s="92"/>
      <c r="M278" s="92"/>
      <c r="N278" s="92"/>
      <c r="O278" s="92"/>
      <c r="P278" s="92"/>
      <c r="Q278" s="92"/>
      <c r="R278" s="92"/>
      <c r="S278" s="94"/>
      <c r="T278" s="92"/>
    </row>
    <row r="279" spans="1:20">
      <c r="A279" s="94"/>
      <c r="B279" s="92"/>
      <c r="C279" s="92"/>
      <c r="D279" s="92"/>
      <c r="E279" s="92"/>
      <c r="F279" s="92"/>
      <c r="G279" s="92"/>
      <c r="H279" s="292"/>
      <c r="I279" s="292"/>
      <c r="J279" s="292"/>
      <c r="K279" s="291"/>
      <c r="L279" s="92"/>
      <c r="M279" s="92"/>
      <c r="N279" s="92"/>
      <c r="O279" s="92"/>
      <c r="P279" s="92"/>
      <c r="Q279" s="92"/>
      <c r="R279" s="92"/>
      <c r="S279" s="94"/>
      <c r="T279" s="92"/>
    </row>
    <row r="280" spans="1:20">
      <c r="A280" s="94"/>
      <c r="B280" s="92"/>
      <c r="C280" s="92"/>
      <c r="D280" s="92"/>
      <c r="E280" s="92"/>
      <c r="F280" s="92"/>
      <c r="G280" s="92"/>
      <c r="H280" s="292"/>
      <c r="I280" s="292"/>
      <c r="J280" s="292"/>
      <c r="K280" s="291"/>
      <c r="L280" s="92"/>
      <c r="M280" s="92"/>
      <c r="N280" s="92"/>
      <c r="O280" s="92"/>
      <c r="P280" s="92"/>
      <c r="Q280" s="92"/>
      <c r="R280" s="92"/>
      <c r="S280" s="94"/>
      <c r="T280" s="92"/>
    </row>
    <row r="281" spans="1:20">
      <c r="A281" s="94"/>
      <c r="B281" s="92"/>
      <c r="C281" s="92"/>
      <c r="D281" s="92"/>
      <c r="E281" s="92"/>
      <c r="F281" s="92"/>
      <c r="G281" s="92"/>
      <c r="H281" s="292"/>
      <c r="I281" s="292"/>
      <c r="J281" s="292"/>
      <c r="K281" s="291"/>
      <c r="L281" s="92"/>
      <c r="M281" s="92"/>
      <c r="N281" s="92"/>
      <c r="O281" s="92"/>
      <c r="P281" s="92"/>
      <c r="Q281" s="92"/>
      <c r="R281" s="92"/>
      <c r="S281" s="94"/>
      <c r="T281" s="92"/>
    </row>
    <row r="282" spans="1:20">
      <c r="A282" s="94"/>
      <c r="B282" s="92"/>
      <c r="C282" s="92"/>
      <c r="D282" s="92"/>
      <c r="E282" s="92"/>
      <c r="F282" s="92"/>
      <c r="G282" s="92"/>
      <c r="H282" s="292"/>
      <c r="I282" s="292"/>
      <c r="J282" s="292"/>
      <c r="K282" s="291"/>
      <c r="L282" s="92"/>
      <c r="M282" s="92"/>
      <c r="N282" s="92"/>
      <c r="O282" s="92"/>
      <c r="P282" s="92"/>
      <c r="Q282" s="92"/>
      <c r="R282" s="92"/>
      <c r="S282" s="94"/>
      <c r="T282" s="92"/>
    </row>
    <row r="283" spans="1:20">
      <c r="A283" s="94"/>
      <c r="B283" s="92"/>
      <c r="C283" s="92"/>
      <c r="D283" s="92"/>
      <c r="E283" s="92"/>
      <c r="F283" s="92"/>
      <c r="G283" s="92"/>
      <c r="H283" s="292"/>
      <c r="I283" s="292"/>
      <c r="J283" s="292"/>
      <c r="K283" s="291"/>
      <c r="L283" s="92"/>
      <c r="M283" s="92"/>
      <c r="N283" s="92"/>
      <c r="O283" s="92"/>
      <c r="P283" s="92"/>
      <c r="Q283" s="92"/>
      <c r="R283" s="92"/>
      <c r="S283" s="94"/>
      <c r="T283" s="92"/>
    </row>
    <row r="284" spans="1:20">
      <c r="A284" s="94"/>
      <c r="B284" s="92"/>
      <c r="C284" s="92"/>
      <c r="D284" s="92"/>
      <c r="E284" s="92"/>
      <c r="F284" s="92"/>
      <c r="G284" s="92"/>
      <c r="H284" s="292"/>
      <c r="I284" s="292"/>
      <c r="J284" s="292"/>
      <c r="K284" s="291"/>
      <c r="L284" s="92"/>
      <c r="M284" s="92"/>
      <c r="N284" s="92"/>
      <c r="O284" s="92"/>
      <c r="P284" s="92"/>
      <c r="Q284" s="92"/>
      <c r="R284" s="92"/>
      <c r="S284" s="94"/>
      <c r="T284" s="92"/>
    </row>
    <row r="285" spans="1:20">
      <c r="A285" s="94"/>
      <c r="B285" s="92"/>
      <c r="C285" s="92"/>
      <c r="D285" s="92"/>
      <c r="E285" s="92"/>
      <c r="F285" s="92"/>
      <c r="G285" s="92"/>
      <c r="H285" s="292"/>
      <c r="I285" s="292"/>
      <c r="J285" s="292"/>
      <c r="K285" s="291"/>
      <c r="L285" s="92"/>
      <c r="M285" s="92"/>
      <c r="N285" s="92"/>
      <c r="O285" s="92"/>
      <c r="P285" s="92"/>
      <c r="Q285" s="92"/>
      <c r="R285" s="92"/>
      <c r="S285" s="94"/>
      <c r="T285" s="92"/>
    </row>
    <row r="286" spans="1:20">
      <c r="A286" s="94"/>
      <c r="B286" s="92"/>
      <c r="C286" s="92"/>
      <c r="D286" s="92"/>
      <c r="E286" s="92"/>
      <c r="F286" s="92"/>
      <c r="G286" s="92"/>
      <c r="H286" s="292"/>
      <c r="I286" s="292"/>
      <c r="J286" s="292"/>
      <c r="K286" s="291"/>
      <c r="L286" s="92"/>
      <c r="M286" s="92"/>
      <c r="N286" s="92"/>
      <c r="O286" s="92"/>
      <c r="P286" s="92"/>
      <c r="Q286" s="92"/>
      <c r="R286" s="92"/>
      <c r="S286" s="94"/>
      <c r="T286" s="92"/>
    </row>
    <row r="287" spans="1:20">
      <c r="A287" s="94"/>
      <c r="B287" s="92"/>
      <c r="C287" s="92"/>
      <c r="D287" s="92"/>
      <c r="E287" s="92"/>
      <c r="F287" s="92"/>
      <c r="G287" s="92"/>
      <c r="H287" s="292"/>
      <c r="I287" s="292"/>
      <c r="J287" s="292"/>
      <c r="K287" s="291"/>
      <c r="L287" s="92"/>
      <c r="M287" s="92"/>
      <c r="N287" s="92"/>
      <c r="O287" s="92"/>
      <c r="P287" s="92"/>
      <c r="Q287" s="92"/>
      <c r="R287" s="92"/>
      <c r="S287" s="94"/>
      <c r="T287" s="92"/>
    </row>
    <row r="288" spans="1:20">
      <c r="A288" s="94"/>
      <c r="B288" s="92"/>
      <c r="C288" s="92"/>
      <c r="D288" s="92"/>
      <c r="E288" s="92"/>
      <c r="F288" s="92"/>
      <c r="G288" s="92"/>
      <c r="H288" s="292"/>
      <c r="I288" s="292"/>
      <c r="J288" s="292"/>
      <c r="K288" s="291"/>
      <c r="L288" s="92"/>
      <c r="M288" s="92"/>
      <c r="N288" s="92"/>
      <c r="O288" s="92"/>
      <c r="P288" s="92"/>
      <c r="Q288" s="92"/>
      <c r="R288" s="92"/>
      <c r="S288" s="94"/>
      <c r="T288" s="92"/>
    </row>
    <row r="289" spans="1:20">
      <c r="A289" s="94"/>
      <c r="B289" s="92"/>
      <c r="C289" s="92"/>
      <c r="D289" s="92"/>
      <c r="E289" s="92"/>
      <c r="F289" s="92"/>
      <c r="G289" s="92"/>
      <c r="H289" s="292"/>
      <c r="I289" s="292"/>
      <c r="J289" s="292"/>
      <c r="K289" s="291"/>
      <c r="L289" s="92"/>
      <c r="M289" s="92"/>
      <c r="N289" s="92"/>
      <c r="O289" s="92"/>
      <c r="P289" s="92"/>
      <c r="Q289" s="92"/>
      <c r="R289" s="92"/>
      <c r="S289" s="94"/>
      <c r="T289" s="92"/>
    </row>
    <row r="290" spans="1:20">
      <c r="A290" s="94"/>
      <c r="B290" s="92"/>
      <c r="C290" s="92"/>
      <c r="D290" s="92"/>
      <c r="E290" s="92"/>
      <c r="F290" s="92"/>
      <c r="G290" s="92"/>
      <c r="H290" s="292"/>
      <c r="I290" s="292"/>
      <c r="J290" s="292"/>
      <c r="K290" s="291"/>
      <c r="L290" s="92"/>
      <c r="M290" s="92"/>
      <c r="N290" s="92"/>
      <c r="O290" s="92"/>
      <c r="P290" s="92"/>
      <c r="Q290" s="92"/>
      <c r="R290" s="92"/>
      <c r="S290" s="94"/>
      <c r="T290" s="92"/>
    </row>
    <row r="291" spans="1:20">
      <c r="A291" s="94"/>
      <c r="B291" s="92"/>
      <c r="C291" s="92"/>
      <c r="D291" s="92"/>
      <c r="E291" s="92"/>
      <c r="F291" s="92"/>
      <c r="G291" s="92"/>
      <c r="H291" s="292"/>
      <c r="I291" s="292"/>
      <c r="J291" s="292"/>
      <c r="K291" s="291"/>
      <c r="L291" s="92"/>
      <c r="M291" s="92"/>
      <c r="N291" s="92"/>
      <c r="O291" s="92"/>
      <c r="P291" s="92"/>
      <c r="Q291" s="92"/>
      <c r="R291" s="92"/>
      <c r="S291" s="94"/>
      <c r="T291" s="92"/>
    </row>
    <row r="292" spans="1:20">
      <c r="A292" s="94"/>
      <c r="B292" s="92"/>
      <c r="C292" s="92"/>
      <c r="D292" s="92"/>
      <c r="E292" s="92"/>
      <c r="F292" s="92"/>
      <c r="G292" s="92"/>
      <c r="H292" s="292"/>
      <c r="I292" s="292"/>
      <c r="J292" s="292"/>
      <c r="K292" s="291"/>
      <c r="L292" s="92"/>
      <c r="M292" s="92"/>
      <c r="N292" s="92"/>
      <c r="O292" s="92"/>
      <c r="P292" s="92"/>
      <c r="Q292" s="92"/>
      <c r="R292" s="92"/>
      <c r="S292" s="94"/>
      <c r="T292" s="92"/>
    </row>
    <row r="293" spans="1:20">
      <c r="A293" s="94"/>
      <c r="B293" s="92"/>
      <c r="C293" s="92"/>
      <c r="D293" s="92"/>
      <c r="E293" s="92"/>
      <c r="F293" s="92"/>
      <c r="G293" s="92"/>
      <c r="H293" s="292"/>
      <c r="I293" s="292"/>
      <c r="J293" s="292"/>
      <c r="K293" s="291"/>
      <c r="L293" s="92"/>
      <c r="M293" s="92"/>
      <c r="N293" s="92"/>
      <c r="O293" s="92"/>
      <c r="P293" s="92"/>
      <c r="Q293" s="92"/>
      <c r="R293" s="92"/>
      <c r="S293" s="94"/>
      <c r="T293" s="92"/>
    </row>
    <row r="294" spans="1:20">
      <c r="A294" s="94"/>
      <c r="B294" s="92"/>
      <c r="C294" s="92"/>
      <c r="D294" s="92"/>
      <c r="E294" s="92"/>
      <c r="F294" s="92"/>
      <c r="G294" s="92"/>
      <c r="H294" s="292"/>
      <c r="I294" s="292"/>
      <c r="J294" s="292"/>
      <c r="K294" s="291"/>
      <c r="L294" s="92"/>
      <c r="M294" s="92"/>
      <c r="N294" s="92"/>
      <c r="O294" s="92"/>
      <c r="P294" s="92"/>
      <c r="Q294" s="92"/>
      <c r="R294" s="92"/>
      <c r="S294" s="94"/>
      <c r="T294" s="92"/>
    </row>
    <row r="295" spans="1:20">
      <c r="A295" s="94"/>
      <c r="B295" s="92"/>
      <c r="C295" s="92"/>
      <c r="D295" s="92"/>
      <c r="E295" s="92"/>
      <c r="F295" s="92"/>
      <c r="G295" s="92"/>
      <c r="H295" s="292"/>
      <c r="I295" s="292"/>
      <c r="J295" s="292"/>
      <c r="K295" s="291"/>
      <c r="L295" s="92"/>
      <c r="M295" s="92"/>
      <c r="N295" s="92"/>
      <c r="O295" s="92"/>
      <c r="P295" s="92"/>
      <c r="Q295" s="92"/>
      <c r="R295" s="92"/>
      <c r="S295" s="94"/>
      <c r="T295" s="92"/>
    </row>
    <row r="296" spans="1:20">
      <c r="A296" s="94"/>
      <c r="B296" s="92"/>
      <c r="C296" s="92"/>
      <c r="D296" s="92"/>
      <c r="E296" s="92"/>
      <c r="F296" s="92"/>
      <c r="G296" s="92"/>
      <c r="H296" s="292"/>
      <c r="I296" s="292"/>
      <c r="J296" s="292"/>
      <c r="K296" s="291"/>
      <c r="L296" s="92"/>
      <c r="M296" s="92"/>
      <c r="N296" s="92"/>
      <c r="O296" s="92"/>
      <c r="P296" s="92"/>
      <c r="Q296" s="92"/>
      <c r="R296" s="92"/>
      <c r="S296" s="94"/>
      <c r="T296" s="92"/>
    </row>
    <row r="297" spans="1:20">
      <c r="A297" s="94"/>
      <c r="B297" s="92"/>
      <c r="C297" s="92"/>
      <c r="D297" s="92"/>
      <c r="E297" s="92"/>
      <c r="F297" s="92"/>
      <c r="G297" s="92"/>
      <c r="H297" s="292"/>
      <c r="I297" s="292"/>
      <c r="J297" s="292"/>
      <c r="K297" s="291"/>
      <c r="L297" s="92"/>
      <c r="M297" s="92"/>
      <c r="N297" s="92"/>
      <c r="O297" s="92"/>
      <c r="P297" s="92"/>
      <c r="Q297" s="92"/>
      <c r="R297" s="92"/>
      <c r="S297" s="94"/>
      <c r="T297" s="92"/>
    </row>
    <row r="298" spans="1:20">
      <c r="A298" s="94"/>
      <c r="B298" s="92"/>
      <c r="C298" s="92"/>
      <c r="D298" s="92"/>
      <c r="E298" s="92"/>
      <c r="F298" s="92"/>
      <c r="G298" s="92"/>
      <c r="H298" s="292"/>
      <c r="I298" s="292"/>
      <c r="J298" s="292"/>
      <c r="K298" s="291"/>
      <c r="L298" s="92"/>
      <c r="M298" s="92"/>
      <c r="N298" s="92"/>
      <c r="O298" s="92"/>
      <c r="P298" s="92"/>
      <c r="Q298" s="92"/>
      <c r="R298" s="92"/>
      <c r="S298" s="94"/>
      <c r="T298" s="92"/>
    </row>
    <row r="299" spans="1:20">
      <c r="A299" s="94"/>
      <c r="B299" s="92"/>
      <c r="C299" s="92"/>
      <c r="D299" s="92"/>
      <c r="E299" s="92"/>
      <c r="F299" s="92"/>
      <c r="G299" s="92"/>
      <c r="H299" s="292"/>
      <c r="I299" s="292"/>
      <c r="J299" s="292"/>
      <c r="K299" s="291"/>
      <c r="L299" s="92"/>
      <c r="M299" s="92"/>
      <c r="N299" s="92"/>
      <c r="O299" s="92"/>
      <c r="P299" s="92"/>
      <c r="Q299" s="92"/>
      <c r="R299" s="92"/>
      <c r="S299" s="94"/>
      <c r="T299" s="92"/>
    </row>
    <row r="300" spans="1:20">
      <c r="A300" s="94"/>
      <c r="B300" s="92"/>
      <c r="C300" s="92"/>
      <c r="D300" s="92"/>
      <c r="E300" s="92"/>
      <c r="F300" s="92"/>
      <c r="G300" s="92"/>
      <c r="H300" s="292"/>
      <c r="I300" s="292"/>
      <c r="J300" s="292"/>
      <c r="K300" s="291"/>
      <c r="L300" s="92"/>
      <c r="M300" s="92"/>
      <c r="N300" s="92"/>
      <c r="O300" s="92"/>
      <c r="P300" s="92"/>
      <c r="Q300" s="92"/>
      <c r="R300" s="92"/>
      <c r="S300" s="94"/>
      <c r="T300" s="92"/>
    </row>
    <row r="301" spans="1:20">
      <c r="A301" s="94"/>
      <c r="B301" s="92"/>
      <c r="C301" s="92"/>
      <c r="D301" s="92"/>
      <c r="E301" s="92"/>
      <c r="F301" s="92"/>
      <c r="G301" s="92"/>
      <c r="H301" s="292"/>
      <c r="I301" s="292"/>
      <c r="J301" s="292"/>
      <c r="K301" s="291"/>
      <c r="L301" s="92"/>
      <c r="M301" s="92"/>
      <c r="N301" s="92"/>
      <c r="O301" s="92"/>
      <c r="P301" s="92"/>
      <c r="Q301" s="92"/>
      <c r="R301" s="92"/>
      <c r="S301" s="94"/>
      <c r="T301" s="92"/>
    </row>
    <row r="302" spans="1:20">
      <c r="A302" s="94"/>
      <c r="B302" s="92"/>
      <c r="C302" s="92"/>
      <c r="D302" s="92"/>
      <c r="E302" s="92"/>
      <c r="F302" s="92"/>
      <c r="G302" s="92"/>
      <c r="H302" s="292"/>
      <c r="I302" s="292"/>
      <c r="J302" s="292"/>
      <c r="K302" s="291"/>
      <c r="L302" s="92"/>
      <c r="M302" s="92"/>
      <c r="N302" s="92"/>
      <c r="O302" s="92"/>
      <c r="P302" s="92"/>
      <c r="Q302" s="92"/>
      <c r="R302" s="92"/>
      <c r="S302" s="94"/>
      <c r="T302" s="92"/>
    </row>
    <row r="303" spans="1:20">
      <c r="A303" s="94"/>
      <c r="B303" s="92"/>
      <c r="C303" s="92"/>
      <c r="D303" s="92"/>
      <c r="E303" s="92"/>
      <c r="F303" s="92"/>
      <c r="G303" s="92"/>
      <c r="H303" s="292"/>
      <c r="I303" s="292"/>
      <c r="J303" s="292"/>
      <c r="K303" s="291"/>
      <c r="L303" s="92"/>
      <c r="M303" s="92"/>
      <c r="N303" s="92"/>
      <c r="O303" s="92"/>
      <c r="P303" s="92"/>
      <c r="Q303" s="92"/>
      <c r="R303" s="92"/>
      <c r="S303" s="94"/>
      <c r="T303" s="92"/>
    </row>
    <row r="304" spans="1:20">
      <c r="A304" s="94"/>
      <c r="B304" s="92"/>
      <c r="C304" s="92"/>
      <c r="D304" s="92"/>
      <c r="E304" s="92"/>
      <c r="F304" s="92"/>
      <c r="G304" s="92"/>
      <c r="H304" s="292"/>
      <c r="I304" s="292"/>
      <c r="J304" s="292"/>
      <c r="K304" s="291"/>
      <c r="L304" s="92"/>
      <c r="M304" s="92"/>
      <c r="N304" s="92"/>
      <c r="O304" s="92"/>
      <c r="P304" s="92"/>
      <c r="Q304" s="92"/>
      <c r="R304" s="92"/>
      <c r="S304" s="94"/>
      <c r="T304" s="92"/>
    </row>
    <row r="305" spans="1:20">
      <c r="A305" s="94"/>
      <c r="B305" s="92"/>
      <c r="C305" s="92"/>
      <c r="D305" s="92"/>
      <c r="E305" s="92"/>
      <c r="F305" s="92"/>
      <c r="G305" s="92"/>
      <c r="H305" s="292"/>
      <c r="I305" s="292"/>
      <c r="J305" s="292"/>
      <c r="K305" s="291"/>
      <c r="L305" s="92"/>
      <c r="M305" s="92"/>
      <c r="N305" s="92"/>
      <c r="O305" s="92"/>
      <c r="P305" s="92"/>
      <c r="Q305" s="92"/>
      <c r="R305" s="92"/>
      <c r="S305" s="94"/>
      <c r="T305" s="92"/>
    </row>
    <row r="306" spans="1:20">
      <c r="A306" s="94"/>
      <c r="B306" s="92"/>
      <c r="C306" s="92"/>
      <c r="D306" s="92"/>
      <c r="E306" s="92"/>
      <c r="F306" s="92"/>
      <c r="G306" s="92"/>
      <c r="H306" s="292"/>
      <c r="I306" s="292"/>
      <c r="J306" s="292"/>
      <c r="K306" s="291"/>
      <c r="L306" s="92"/>
      <c r="M306" s="92"/>
      <c r="N306" s="92"/>
      <c r="O306" s="92"/>
      <c r="P306" s="92"/>
      <c r="Q306" s="92"/>
      <c r="R306" s="92"/>
      <c r="S306" s="94"/>
      <c r="T306" s="92"/>
    </row>
    <row r="307" spans="1:20">
      <c r="A307" s="94"/>
      <c r="B307" s="92"/>
      <c r="C307" s="92"/>
      <c r="D307" s="92"/>
      <c r="E307" s="92"/>
      <c r="F307" s="92"/>
      <c r="G307" s="92"/>
      <c r="H307" s="292"/>
      <c r="I307" s="292"/>
      <c r="J307" s="292"/>
      <c r="K307" s="291"/>
      <c r="L307" s="92"/>
      <c r="M307" s="92"/>
      <c r="N307" s="92"/>
      <c r="O307" s="92"/>
      <c r="P307" s="92"/>
      <c r="Q307" s="92"/>
      <c r="R307" s="92"/>
      <c r="S307" s="94"/>
      <c r="T307" s="92"/>
    </row>
    <row r="308" spans="1:20">
      <c r="A308" s="94"/>
      <c r="B308" s="92"/>
      <c r="C308" s="92"/>
      <c r="D308" s="92"/>
      <c r="E308" s="92"/>
      <c r="F308" s="92"/>
      <c r="G308" s="92"/>
      <c r="H308" s="292"/>
      <c r="I308" s="292"/>
      <c r="J308" s="292"/>
      <c r="K308" s="291"/>
      <c r="L308" s="92"/>
      <c r="M308" s="92"/>
      <c r="N308" s="92"/>
      <c r="O308" s="92"/>
      <c r="P308" s="92"/>
      <c r="Q308" s="92"/>
      <c r="R308" s="92"/>
      <c r="S308" s="94"/>
      <c r="T308" s="92"/>
    </row>
    <row r="309" spans="1:20">
      <c r="A309" s="94"/>
      <c r="B309" s="92"/>
      <c r="C309" s="92"/>
      <c r="D309" s="92"/>
      <c r="E309" s="92"/>
      <c r="F309" s="92"/>
      <c r="G309" s="92"/>
      <c r="H309" s="292"/>
      <c r="I309" s="292"/>
      <c r="J309" s="292"/>
      <c r="K309" s="291"/>
      <c r="L309" s="92"/>
      <c r="M309" s="92"/>
      <c r="N309" s="92"/>
      <c r="O309" s="92"/>
      <c r="P309" s="92"/>
      <c r="Q309" s="92"/>
      <c r="R309" s="92"/>
      <c r="S309" s="94"/>
      <c r="T309" s="92"/>
    </row>
    <row r="310" spans="1:20">
      <c r="A310" s="94"/>
      <c r="B310" s="92"/>
      <c r="C310" s="92"/>
      <c r="D310" s="92"/>
      <c r="E310" s="92"/>
      <c r="F310" s="92"/>
      <c r="G310" s="92"/>
      <c r="H310" s="292"/>
      <c r="I310" s="292"/>
      <c r="J310" s="292"/>
      <c r="K310" s="291"/>
      <c r="L310" s="92"/>
      <c r="M310" s="92"/>
      <c r="N310" s="92"/>
      <c r="O310" s="92"/>
      <c r="P310" s="92"/>
      <c r="Q310" s="92"/>
      <c r="R310" s="92"/>
      <c r="S310" s="94"/>
      <c r="T310" s="92"/>
    </row>
    <row r="311" spans="1:20">
      <c r="A311" s="94"/>
      <c r="B311" s="92"/>
      <c r="C311" s="92"/>
      <c r="D311" s="92"/>
      <c r="E311" s="92"/>
      <c r="F311" s="92"/>
      <c r="G311" s="92"/>
      <c r="H311" s="292"/>
      <c r="I311" s="292"/>
      <c r="J311" s="292"/>
      <c r="K311" s="291"/>
      <c r="L311" s="92"/>
      <c r="M311" s="92"/>
      <c r="N311" s="92"/>
      <c r="O311" s="92"/>
      <c r="P311" s="92"/>
      <c r="Q311" s="92"/>
      <c r="R311" s="92"/>
      <c r="S311" s="94"/>
      <c r="T311" s="92"/>
    </row>
    <row r="312" spans="1:20">
      <c r="A312" s="94"/>
      <c r="B312" s="92"/>
      <c r="C312" s="92"/>
      <c r="D312" s="92"/>
      <c r="E312" s="92"/>
      <c r="F312" s="92"/>
      <c r="G312" s="92"/>
      <c r="H312" s="292"/>
      <c r="I312" s="292"/>
      <c r="J312" s="292"/>
      <c r="K312" s="291"/>
      <c r="L312" s="92"/>
      <c r="M312" s="92"/>
      <c r="N312" s="92"/>
      <c r="O312" s="92"/>
      <c r="P312" s="92"/>
      <c r="Q312" s="92"/>
      <c r="R312" s="92"/>
      <c r="S312" s="94"/>
      <c r="T312" s="92"/>
    </row>
    <row r="313" spans="1:20">
      <c r="A313" s="94"/>
      <c r="B313" s="92"/>
      <c r="C313" s="92"/>
      <c r="D313" s="92"/>
      <c r="E313" s="92"/>
      <c r="F313" s="92"/>
      <c r="G313" s="92"/>
      <c r="H313" s="292"/>
      <c r="I313" s="292"/>
      <c r="J313" s="292"/>
      <c r="K313" s="291"/>
      <c r="L313" s="92"/>
      <c r="M313" s="92"/>
      <c r="N313" s="92"/>
      <c r="O313" s="92"/>
      <c r="P313" s="92"/>
      <c r="Q313" s="92"/>
      <c r="R313" s="92"/>
      <c r="S313" s="94"/>
      <c r="T313" s="92"/>
    </row>
    <row r="314" spans="1:20">
      <c r="A314" s="94"/>
      <c r="B314" s="92"/>
      <c r="C314" s="92"/>
      <c r="D314" s="92"/>
      <c r="E314" s="92"/>
      <c r="F314" s="92"/>
      <c r="G314" s="92"/>
      <c r="H314" s="292"/>
      <c r="I314" s="292"/>
      <c r="J314" s="292"/>
      <c r="K314" s="291"/>
      <c r="L314" s="92"/>
      <c r="M314" s="92"/>
      <c r="N314" s="92"/>
      <c r="O314" s="92"/>
      <c r="P314" s="92"/>
      <c r="Q314" s="92"/>
      <c r="R314" s="92"/>
      <c r="S314" s="94"/>
      <c r="T314" s="92"/>
    </row>
    <row r="315" spans="1:20">
      <c r="A315" s="94"/>
      <c r="B315" s="92"/>
      <c r="C315" s="92"/>
      <c r="D315" s="92"/>
      <c r="E315" s="92"/>
      <c r="F315" s="92"/>
      <c r="G315" s="92"/>
      <c r="H315" s="292"/>
      <c r="I315" s="292"/>
      <c r="J315" s="292"/>
      <c r="K315" s="291"/>
      <c r="L315" s="92"/>
      <c r="M315" s="92"/>
      <c r="N315" s="92"/>
      <c r="O315" s="92"/>
      <c r="P315" s="92"/>
      <c r="Q315" s="92"/>
      <c r="R315" s="92"/>
      <c r="S315" s="94"/>
      <c r="T315" s="92"/>
    </row>
    <row r="316" spans="1:20">
      <c r="A316" s="94"/>
      <c r="B316" s="92"/>
      <c r="C316" s="92"/>
      <c r="D316" s="92"/>
      <c r="E316" s="92"/>
      <c r="F316" s="92"/>
      <c r="G316" s="92"/>
      <c r="H316" s="292"/>
      <c r="I316" s="292"/>
      <c r="J316" s="292"/>
      <c r="K316" s="291"/>
      <c r="L316" s="92"/>
      <c r="M316" s="92"/>
      <c r="N316" s="92"/>
      <c r="O316" s="92"/>
      <c r="P316" s="92"/>
      <c r="Q316" s="92"/>
      <c r="R316" s="92"/>
      <c r="S316" s="94"/>
      <c r="T316" s="92"/>
    </row>
    <row r="317" spans="1:20">
      <c r="A317" s="94"/>
      <c r="B317" s="92"/>
      <c r="C317" s="92"/>
      <c r="D317" s="92"/>
      <c r="E317" s="92"/>
      <c r="F317" s="92"/>
      <c r="G317" s="92"/>
      <c r="H317" s="292"/>
      <c r="I317" s="292"/>
      <c r="J317" s="292"/>
      <c r="K317" s="291"/>
      <c r="L317" s="92"/>
      <c r="M317" s="92"/>
      <c r="N317" s="92"/>
      <c r="O317" s="92"/>
      <c r="P317" s="92"/>
      <c r="Q317" s="92"/>
      <c r="R317" s="92"/>
      <c r="S317" s="94"/>
      <c r="T317" s="92"/>
    </row>
    <row r="318" spans="1:20">
      <c r="A318" s="94"/>
      <c r="B318" s="92"/>
      <c r="C318" s="92"/>
      <c r="D318" s="92"/>
      <c r="E318" s="92"/>
      <c r="F318" s="92"/>
      <c r="G318" s="92"/>
      <c r="H318" s="292"/>
      <c r="I318" s="292"/>
      <c r="J318" s="292"/>
      <c r="K318" s="291"/>
      <c r="L318" s="92"/>
      <c r="M318" s="92"/>
      <c r="N318" s="92"/>
      <c r="O318" s="92"/>
      <c r="P318" s="92"/>
      <c r="Q318" s="92"/>
      <c r="R318" s="92"/>
      <c r="S318" s="94"/>
      <c r="T318" s="92"/>
    </row>
    <row r="319" spans="1:20">
      <c r="A319" s="94"/>
      <c r="B319" s="92"/>
      <c r="C319" s="92"/>
      <c r="D319" s="92"/>
      <c r="E319" s="92"/>
      <c r="F319" s="92"/>
      <c r="G319" s="92"/>
      <c r="H319" s="292"/>
      <c r="I319" s="292"/>
      <c r="J319" s="292"/>
      <c r="K319" s="291"/>
      <c r="L319" s="92"/>
      <c r="M319" s="92"/>
      <c r="N319" s="92"/>
      <c r="O319" s="92"/>
      <c r="P319" s="92"/>
      <c r="Q319" s="92"/>
      <c r="R319" s="92"/>
      <c r="S319" s="94"/>
      <c r="T319" s="92"/>
    </row>
    <row r="320" spans="1:20">
      <c r="A320" s="94"/>
      <c r="B320" s="92"/>
      <c r="C320" s="92"/>
      <c r="D320" s="92"/>
      <c r="E320" s="92"/>
      <c r="F320" s="92"/>
      <c r="G320" s="92"/>
      <c r="H320" s="292"/>
      <c r="I320" s="292"/>
      <c r="J320" s="292"/>
      <c r="K320" s="291"/>
      <c r="L320" s="92"/>
      <c r="M320" s="92"/>
      <c r="N320" s="92"/>
      <c r="O320" s="92"/>
      <c r="P320" s="92"/>
      <c r="Q320" s="92"/>
      <c r="R320" s="92"/>
      <c r="S320" s="94"/>
      <c r="T320" s="92"/>
    </row>
    <row r="321" spans="1:20">
      <c r="A321" s="94"/>
      <c r="B321" s="92"/>
      <c r="C321" s="92"/>
      <c r="D321" s="92"/>
      <c r="E321" s="92"/>
      <c r="F321" s="92"/>
      <c r="G321" s="92"/>
      <c r="H321" s="292"/>
      <c r="I321" s="292"/>
      <c r="J321" s="292"/>
      <c r="K321" s="291"/>
      <c r="L321" s="92"/>
      <c r="M321" s="92"/>
      <c r="N321" s="92"/>
      <c r="O321" s="92"/>
      <c r="P321" s="92"/>
      <c r="Q321" s="92"/>
      <c r="R321" s="92"/>
      <c r="S321" s="94"/>
      <c r="T321" s="92"/>
    </row>
    <row r="322" spans="1:20">
      <c r="A322" s="94"/>
      <c r="B322" s="92"/>
      <c r="C322" s="92"/>
      <c r="D322" s="92"/>
      <c r="E322" s="92"/>
      <c r="F322" s="92"/>
      <c r="G322" s="92"/>
      <c r="H322" s="292"/>
      <c r="I322" s="292"/>
      <c r="J322" s="292"/>
      <c r="K322" s="291"/>
      <c r="L322" s="92"/>
      <c r="M322" s="92"/>
      <c r="N322" s="92"/>
      <c r="O322" s="92"/>
      <c r="P322" s="92"/>
      <c r="Q322" s="92"/>
      <c r="R322" s="92"/>
      <c r="S322" s="94"/>
      <c r="T322" s="92"/>
    </row>
    <row r="323" spans="1:20">
      <c r="A323" s="94"/>
      <c r="B323" s="92"/>
      <c r="C323" s="92"/>
      <c r="D323" s="92"/>
      <c r="E323" s="92"/>
      <c r="F323" s="92"/>
      <c r="G323" s="92"/>
      <c r="H323" s="292"/>
      <c r="I323" s="292"/>
      <c r="J323" s="292"/>
      <c r="K323" s="291"/>
      <c r="L323" s="92"/>
      <c r="M323" s="92"/>
      <c r="N323" s="92"/>
      <c r="O323" s="92"/>
      <c r="P323" s="92"/>
      <c r="Q323" s="92"/>
      <c r="R323" s="92"/>
      <c r="S323" s="94"/>
      <c r="T323" s="92"/>
    </row>
    <row r="324" spans="1:20">
      <c r="A324" s="94"/>
      <c r="B324" s="92"/>
      <c r="C324" s="92"/>
      <c r="D324" s="92"/>
      <c r="E324" s="92"/>
      <c r="F324" s="92"/>
      <c r="G324" s="92"/>
      <c r="H324" s="292"/>
      <c r="I324" s="292"/>
      <c r="J324" s="292"/>
      <c r="K324" s="291"/>
      <c r="L324" s="92"/>
      <c r="M324" s="92"/>
      <c r="N324" s="92"/>
      <c r="O324" s="92"/>
      <c r="P324" s="92"/>
      <c r="Q324" s="92"/>
      <c r="R324" s="92"/>
      <c r="S324" s="94"/>
      <c r="T324" s="92"/>
    </row>
    <row r="325" spans="1:20">
      <c r="A325" s="94"/>
      <c r="B325" s="92"/>
      <c r="C325" s="92"/>
      <c r="D325" s="92"/>
      <c r="E325" s="92"/>
      <c r="F325" s="92"/>
      <c r="G325" s="92"/>
      <c r="H325" s="292"/>
      <c r="I325" s="292"/>
      <c r="J325" s="292"/>
      <c r="K325" s="291"/>
      <c r="L325" s="92"/>
      <c r="M325" s="92"/>
      <c r="N325" s="92"/>
      <c r="O325" s="92"/>
      <c r="P325" s="92"/>
      <c r="Q325" s="92"/>
      <c r="R325" s="92"/>
      <c r="S325" s="94"/>
      <c r="T325" s="92"/>
    </row>
    <row r="326" spans="1:20">
      <c r="A326" s="94"/>
      <c r="B326" s="92"/>
      <c r="C326" s="92"/>
      <c r="D326" s="92"/>
      <c r="E326" s="92"/>
      <c r="F326" s="92"/>
      <c r="G326" s="92"/>
      <c r="H326" s="292"/>
      <c r="I326" s="292"/>
      <c r="J326" s="292"/>
      <c r="K326" s="291"/>
      <c r="L326" s="92"/>
      <c r="M326" s="92"/>
      <c r="N326" s="92"/>
      <c r="O326" s="92"/>
      <c r="P326" s="92"/>
      <c r="Q326" s="92"/>
      <c r="R326" s="92"/>
      <c r="S326" s="94"/>
      <c r="T326" s="92"/>
    </row>
    <row r="327" spans="1:20">
      <c r="A327" s="94"/>
      <c r="B327" s="92"/>
      <c r="C327" s="92"/>
      <c r="D327" s="92"/>
      <c r="E327" s="92"/>
      <c r="F327" s="92"/>
      <c r="G327" s="92"/>
      <c r="H327" s="292"/>
      <c r="I327" s="292"/>
      <c r="J327" s="292"/>
      <c r="K327" s="291"/>
      <c r="L327" s="92"/>
      <c r="M327" s="92"/>
      <c r="N327" s="92"/>
      <c r="O327" s="92"/>
      <c r="P327" s="92"/>
      <c r="Q327" s="92"/>
      <c r="R327" s="92"/>
      <c r="S327" s="94"/>
      <c r="T327" s="92"/>
    </row>
    <row r="328" spans="1:20">
      <c r="A328" s="94"/>
      <c r="B328" s="92"/>
      <c r="C328" s="92"/>
      <c r="D328" s="92"/>
      <c r="E328" s="92"/>
      <c r="F328" s="92"/>
      <c r="G328" s="92"/>
      <c r="H328" s="292"/>
      <c r="I328" s="292"/>
      <c r="J328" s="292"/>
      <c r="K328" s="291"/>
      <c r="L328" s="92"/>
      <c r="M328" s="92"/>
      <c r="N328" s="92"/>
      <c r="O328" s="92"/>
      <c r="P328" s="92"/>
      <c r="Q328" s="92"/>
      <c r="R328" s="92"/>
      <c r="S328" s="94"/>
      <c r="T328" s="92"/>
    </row>
    <row r="329" spans="1:20">
      <c r="A329" s="94"/>
      <c r="B329" s="92"/>
      <c r="C329" s="92"/>
      <c r="D329" s="92"/>
      <c r="E329" s="92"/>
      <c r="F329" s="92"/>
      <c r="G329" s="92"/>
      <c r="H329" s="292"/>
      <c r="I329" s="292"/>
      <c r="J329" s="292"/>
      <c r="K329" s="291"/>
      <c r="L329" s="92"/>
      <c r="M329" s="92"/>
      <c r="N329" s="92"/>
      <c r="O329" s="92"/>
      <c r="P329" s="92"/>
      <c r="Q329" s="92"/>
      <c r="R329" s="92"/>
      <c r="S329" s="94"/>
      <c r="T329" s="92"/>
    </row>
    <row r="330" spans="1:20">
      <c r="A330" s="94"/>
      <c r="B330" s="92"/>
      <c r="C330" s="92"/>
      <c r="D330" s="92"/>
      <c r="E330" s="92"/>
      <c r="F330" s="92"/>
      <c r="G330" s="92"/>
      <c r="H330" s="292"/>
      <c r="I330" s="292"/>
      <c r="J330" s="292"/>
      <c r="K330" s="291"/>
      <c r="L330" s="92"/>
      <c r="M330" s="92"/>
      <c r="N330" s="92"/>
      <c r="O330" s="92"/>
      <c r="P330" s="92"/>
      <c r="Q330" s="92"/>
      <c r="R330" s="92"/>
      <c r="S330" s="94"/>
      <c r="T330" s="92"/>
    </row>
    <row r="331" spans="1:20">
      <c r="A331" s="94"/>
      <c r="B331" s="92"/>
      <c r="C331" s="92"/>
      <c r="D331" s="92"/>
      <c r="E331" s="92"/>
      <c r="F331" s="92"/>
      <c r="G331" s="92"/>
      <c r="H331" s="292"/>
      <c r="I331" s="292"/>
      <c r="J331" s="292"/>
      <c r="K331" s="291"/>
      <c r="L331" s="92"/>
      <c r="M331" s="92"/>
      <c r="N331" s="92"/>
      <c r="O331" s="92"/>
      <c r="P331" s="92"/>
      <c r="Q331" s="92"/>
      <c r="R331" s="92"/>
      <c r="S331" s="94"/>
      <c r="T331" s="92"/>
    </row>
    <row r="332" spans="1:20">
      <c r="A332" s="94"/>
      <c r="B332" s="92"/>
      <c r="C332" s="92"/>
      <c r="D332" s="92"/>
      <c r="E332" s="92"/>
      <c r="F332" s="92"/>
      <c r="G332" s="92"/>
      <c r="H332" s="292"/>
      <c r="I332" s="292"/>
      <c r="J332" s="292"/>
      <c r="K332" s="291"/>
      <c r="L332" s="92"/>
      <c r="M332" s="92"/>
      <c r="N332" s="92"/>
      <c r="O332" s="92"/>
      <c r="P332" s="92"/>
      <c r="Q332" s="92"/>
      <c r="R332" s="92"/>
      <c r="S332" s="94"/>
      <c r="T332" s="92"/>
    </row>
    <row r="333" spans="1:20">
      <c r="A333" s="94"/>
      <c r="B333" s="92"/>
      <c r="C333" s="92"/>
      <c r="D333" s="92"/>
      <c r="E333" s="92"/>
      <c r="F333" s="92"/>
      <c r="G333" s="92"/>
      <c r="H333" s="292"/>
      <c r="I333" s="292"/>
      <c r="J333" s="292"/>
      <c r="K333" s="291"/>
      <c r="L333" s="92"/>
      <c r="M333" s="92"/>
      <c r="N333" s="92"/>
      <c r="O333" s="92"/>
      <c r="P333" s="92"/>
      <c r="Q333" s="92"/>
      <c r="R333" s="92"/>
      <c r="S333" s="94"/>
      <c r="T333" s="92"/>
    </row>
    <row r="334" spans="1:20">
      <c r="A334" s="94"/>
      <c r="B334" s="92"/>
      <c r="C334" s="92"/>
      <c r="D334" s="92"/>
      <c r="E334" s="92"/>
      <c r="F334" s="92"/>
      <c r="G334" s="92"/>
      <c r="H334" s="292"/>
      <c r="I334" s="292"/>
      <c r="J334" s="292"/>
      <c r="K334" s="291"/>
      <c r="L334" s="92"/>
      <c r="M334" s="92"/>
      <c r="N334" s="92"/>
      <c r="O334" s="92"/>
      <c r="P334" s="92"/>
      <c r="Q334" s="92"/>
      <c r="R334" s="92"/>
      <c r="S334" s="94"/>
      <c r="T334" s="92"/>
    </row>
    <row r="335" spans="1:20">
      <c r="A335" s="94"/>
      <c r="B335" s="92"/>
      <c r="C335" s="92"/>
      <c r="D335" s="92"/>
      <c r="E335" s="92"/>
      <c r="F335" s="92"/>
      <c r="G335" s="92"/>
      <c r="H335" s="292"/>
      <c r="I335" s="292"/>
      <c r="J335" s="292"/>
      <c r="K335" s="291"/>
      <c r="L335" s="92"/>
      <c r="M335" s="92"/>
      <c r="N335" s="92"/>
      <c r="O335" s="92"/>
      <c r="P335" s="92"/>
      <c r="Q335" s="92"/>
      <c r="R335" s="92"/>
      <c r="S335" s="94"/>
      <c r="T335" s="92"/>
    </row>
    <row r="336" spans="1:20">
      <c r="A336" s="94"/>
      <c r="B336" s="92"/>
      <c r="C336" s="92"/>
      <c r="D336" s="92"/>
      <c r="E336" s="92"/>
      <c r="F336" s="92"/>
      <c r="G336" s="92"/>
      <c r="H336" s="292"/>
      <c r="I336" s="292"/>
      <c r="J336" s="292"/>
      <c r="K336" s="291"/>
      <c r="L336" s="92"/>
      <c r="M336" s="92"/>
      <c r="N336" s="92"/>
      <c r="O336" s="92"/>
      <c r="P336" s="92"/>
      <c r="Q336" s="92"/>
      <c r="R336" s="92"/>
      <c r="S336" s="94"/>
      <c r="T336" s="92"/>
    </row>
    <row r="337" spans="1:20">
      <c r="A337" s="94"/>
      <c r="B337" s="92"/>
      <c r="C337" s="92"/>
      <c r="D337" s="92"/>
      <c r="E337" s="92"/>
      <c r="F337" s="92"/>
      <c r="G337" s="92"/>
      <c r="H337" s="292"/>
      <c r="I337" s="292"/>
      <c r="J337" s="292"/>
      <c r="K337" s="291"/>
      <c r="L337" s="92"/>
      <c r="M337" s="92"/>
      <c r="N337" s="92"/>
      <c r="O337" s="92"/>
      <c r="P337" s="92"/>
      <c r="Q337" s="92"/>
      <c r="R337" s="92"/>
      <c r="S337" s="94"/>
      <c r="T337" s="92"/>
    </row>
    <row r="338" spans="1:20">
      <c r="A338" s="94"/>
      <c r="B338" s="92"/>
      <c r="C338" s="92"/>
      <c r="D338" s="92"/>
      <c r="E338" s="92"/>
      <c r="F338" s="92"/>
      <c r="G338" s="92"/>
      <c r="H338" s="292"/>
      <c r="I338" s="292"/>
      <c r="J338" s="292"/>
      <c r="K338" s="291"/>
      <c r="L338" s="92"/>
      <c r="M338" s="92"/>
      <c r="N338" s="92"/>
      <c r="O338" s="92"/>
      <c r="P338" s="92"/>
      <c r="Q338" s="92"/>
      <c r="R338" s="92"/>
      <c r="S338" s="94"/>
      <c r="T338" s="92"/>
    </row>
    <row r="339" spans="1:20">
      <c r="A339" s="94"/>
      <c r="B339" s="92"/>
      <c r="C339" s="92"/>
      <c r="D339" s="92"/>
      <c r="E339" s="92"/>
      <c r="F339" s="92"/>
      <c r="G339" s="92"/>
      <c r="H339" s="292"/>
      <c r="I339" s="292"/>
      <c r="J339" s="292"/>
      <c r="K339" s="291"/>
      <c r="L339" s="92"/>
      <c r="M339" s="92"/>
      <c r="N339" s="92"/>
      <c r="O339" s="92"/>
      <c r="P339" s="92"/>
      <c r="Q339" s="92"/>
      <c r="R339" s="92"/>
      <c r="S339" s="94"/>
      <c r="T339" s="92"/>
    </row>
    <row r="340" spans="1:20">
      <c r="A340" s="94"/>
      <c r="B340" s="92"/>
      <c r="C340" s="92"/>
      <c r="D340" s="92"/>
      <c r="E340" s="92"/>
      <c r="F340" s="92"/>
      <c r="G340" s="92"/>
      <c r="H340" s="292"/>
      <c r="I340" s="292"/>
      <c r="J340" s="292"/>
      <c r="K340" s="291"/>
      <c r="L340" s="92"/>
      <c r="M340" s="92"/>
      <c r="N340" s="92"/>
      <c r="O340" s="92"/>
      <c r="P340" s="92"/>
      <c r="Q340" s="92"/>
      <c r="R340" s="92"/>
      <c r="S340" s="94"/>
      <c r="T340" s="92"/>
    </row>
    <row r="341" spans="1:20">
      <c r="A341" s="94"/>
      <c r="B341" s="92"/>
      <c r="C341" s="92"/>
      <c r="D341" s="92"/>
      <c r="E341" s="92"/>
      <c r="F341" s="92"/>
      <c r="G341" s="92"/>
      <c r="H341" s="292"/>
      <c r="I341" s="292"/>
      <c r="J341" s="292"/>
      <c r="K341" s="291"/>
      <c r="L341" s="92"/>
      <c r="M341" s="92"/>
      <c r="N341" s="92"/>
      <c r="O341" s="92"/>
      <c r="P341" s="92"/>
      <c r="Q341" s="92"/>
      <c r="R341" s="92"/>
      <c r="S341" s="94"/>
      <c r="T341" s="92"/>
    </row>
    <row r="342" spans="1:20">
      <c r="A342" s="94"/>
      <c r="B342" s="92"/>
      <c r="C342" s="92"/>
      <c r="D342" s="92"/>
      <c r="E342" s="92"/>
      <c r="F342" s="92"/>
      <c r="G342" s="92"/>
      <c r="H342" s="292"/>
      <c r="I342" s="292"/>
      <c r="J342" s="292"/>
      <c r="K342" s="291"/>
      <c r="L342" s="92"/>
      <c r="M342" s="92"/>
      <c r="N342" s="92"/>
      <c r="O342" s="92"/>
      <c r="P342" s="92"/>
      <c r="Q342" s="92"/>
      <c r="R342" s="92"/>
      <c r="S342" s="94"/>
      <c r="T342" s="92"/>
    </row>
    <row r="343" spans="1:20">
      <c r="A343" s="94"/>
      <c r="B343" s="92"/>
      <c r="C343" s="92"/>
      <c r="D343" s="92"/>
      <c r="E343" s="92"/>
      <c r="F343" s="92"/>
      <c r="G343" s="92"/>
      <c r="H343" s="292"/>
      <c r="I343" s="292"/>
      <c r="J343" s="292"/>
      <c r="K343" s="291"/>
      <c r="L343" s="92"/>
      <c r="M343" s="92"/>
      <c r="N343" s="92"/>
      <c r="O343" s="92"/>
      <c r="P343" s="92"/>
      <c r="Q343" s="92"/>
      <c r="R343" s="92"/>
      <c r="S343" s="94"/>
      <c r="T343" s="92"/>
    </row>
    <row r="344" spans="1:20">
      <c r="A344" s="94"/>
      <c r="B344" s="92"/>
      <c r="C344" s="92"/>
      <c r="D344" s="92"/>
      <c r="E344" s="92"/>
      <c r="F344" s="92"/>
      <c r="G344" s="92"/>
      <c r="H344" s="292"/>
      <c r="I344" s="292"/>
      <c r="J344" s="292"/>
      <c r="K344" s="291"/>
      <c r="L344" s="92"/>
      <c r="M344" s="92"/>
      <c r="N344" s="92"/>
      <c r="O344" s="92"/>
      <c r="P344" s="92"/>
      <c r="Q344" s="92"/>
      <c r="R344" s="92"/>
      <c r="S344" s="94"/>
      <c r="T344" s="92"/>
    </row>
    <row r="345" spans="1:20">
      <c r="A345" s="94"/>
      <c r="B345" s="92"/>
      <c r="C345" s="92"/>
      <c r="D345" s="92"/>
      <c r="E345" s="92"/>
      <c r="F345" s="92"/>
      <c r="G345" s="92"/>
      <c r="H345" s="292"/>
      <c r="I345" s="292"/>
      <c r="J345" s="292"/>
      <c r="K345" s="291"/>
      <c r="L345" s="92"/>
      <c r="M345" s="92"/>
      <c r="N345" s="92"/>
      <c r="O345" s="92"/>
      <c r="P345" s="92"/>
      <c r="Q345" s="92"/>
      <c r="R345" s="92"/>
      <c r="S345" s="94"/>
      <c r="T345" s="92"/>
    </row>
    <row r="346" spans="1:20">
      <c r="A346" s="94"/>
      <c r="B346" s="92"/>
      <c r="C346" s="92"/>
      <c r="D346" s="92"/>
      <c r="E346" s="92"/>
      <c r="F346" s="92"/>
      <c r="G346" s="92"/>
      <c r="H346" s="292"/>
      <c r="I346" s="292"/>
      <c r="J346" s="292"/>
      <c r="K346" s="291"/>
      <c r="L346" s="92"/>
      <c r="M346" s="92"/>
      <c r="N346" s="92"/>
      <c r="O346" s="92"/>
      <c r="P346" s="92"/>
      <c r="Q346" s="92"/>
      <c r="R346" s="92"/>
      <c r="S346" s="94"/>
      <c r="T346" s="92"/>
    </row>
    <row r="347" spans="1:20">
      <c r="A347" s="94"/>
      <c r="B347" s="92"/>
      <c r="C347" s="92"/>
      <c r="D347" s="92"/>
      <c r="E347" s="92"/>
      <c r="F347" s="92"/>
      <c r="G347" s="92"/>
      <c r="H347" s="292"/>
      <c r="I347" s="292"/>
      <c r="J347" s="292"/>
      <c r="K347" s="291"/>
      <c r="L347" s="92"/>
      <c r="M347" s="92"/>
      <c r="N347" s="92"/>
      <c r="O347" s="92"/>
      <c r="P347" s="92"/>
      <c r="Q347" s="92"/>
      <c r="R347" s="92"/>
      <c r="S347" s="94"/>
      <c r="T347" s="92"/>
    </row>
    <row r="348" spans="1:20">
      <c r="A348" s="94"/>
      <c r="B348" s="92"/>
      <c r="C348" s="92"/>
      <c r="D348" s="92"/>
      <c r="E348" s="92"/>
      <c r="F348" s="92"/>
      <c r="G348" s="92"/>
      <c r="H348" s="292"/>
      <c r="I348" s="292"/>
      <c r="J348" s="292"/>
      <c r="K348" s="291"/>
      <c r="L348" s="92"/>
      <c r="M348" s="92"/>
      <c r="N348" s="92"/>
      <c r="O348" s="92"/>
      <c r="P348" s="92"/>
      <c r="Q348" s="92"/>
      <c r="R348" s="92"/>
      <c r="S348" s="94"/>
      <c r="T348" s="92"/>
    </row>
    <row r="349" spans="1:20">
      <c r="A349" s="94"/>
      <c r="B349" s="92"/>
      <c r="C349" s="92"/>
      <c r="D349" s="92"/>
      <c r="E349" s="92"/>
      <c r="F349" s="92"/>
      <c r="G349" s="92"/>
      <c r="H349" s="292"/>
      <c r="I349" s="292"/>
      <c r="J349" s="292"/>
      <c r="K349" s="291"/>
      <c r="L349" s="92"/>
      <c r="M349" s="92"/>
      <c r="N349" s="92"/>
      <c r="O349" s="92"/>
      <c r="P349" s="92"/>
      <c r="Q349" s="92"/>
      <c r="R349" s="92"/>
      <c r="S349" s="94"/>
      <c r="T349" s="92"/>
    </row>
    <row r="350" spans="1:20">
      <c r="A350" s="94"/>
      <c r="B350" s="92"/>
      <c r="C350" s="92"/>
      <c r="D350" s="92"/>
      <c r="E350" s="92"/>
      <c r="F350" s="92"/>
      <c r="G350" s="92"/>
      <c r="H350" s="292"/>
      <c r="I350" s="292"/>
      <c r="J350" s="292"/>
      <c r="K350" s="291"/>
      <c r="L350" s="92"/>
      <c r="M350" s="92"/>
      <c r="N350" s="92"/>
      <c r="O350" s="92"/>
      <c r="P350" s="92"/>
      <c r="Q350" s="92"/>
      <c r="R350" s="92"/>
      <c r="S350" s="94"/>
      <c r="T350" s="92"/>
    </row>
    <row r="351" spans="1:20">
      <c r="A351" s="94"/>
      <c r="B351" s="92"/>
      <c r="C351" s="92"/>
      <c r="D351" s="92"/>
      <c r="E351" s="92"/>
      <c r="F351" s="92"/>
      <c r="G351" s="92"/>
      <c r="H351" s="292"/>
      <c r="I351" s="292"/>
      <c r="J351" s="292"/>
      <c r="K351" s="291"/>
      <c r="L351" s="92"/>
      <c r="M351" s="92"/>
      <c r="N351" s="92"/>
      <c r="O351" s="92"/>
      <c r="P351" s="92"/>
      <c r="Q351" s="92"/>
      <c r="R351" s="92"/>
      <c r="S351" s="94"/>
      <c r="T351" s="92"/>
    </row>
    <row r="352" spans="1:20">
      <c r="A352" s="94"/>
      <c r="B352" s="92"/>
      <c r="C352" s="92"/>
      <c r="D352" s="92"/>
      <c r="E352" s="92"/>
      <c r="F352" s="92"/>
      <c r="G352" s="92"/>
      <c r="H352" s="292"/>
      <c r="I352" s="292"/>
      <c r="J352" s="292"/>
      <c r="K352" s="291"/>
      <c r="L352" s="92"/>
      <c r="M352" s="92"/>
      <c r="N352" s="92"/>
      <c r="O352" s="92"/>
      <c r="P352" s="92"/>
      <c r="Q352" s="92"/>
      <c r="R352" s="92"/>
      <c r="S352" s="94"/>
      <c r="T352" s="92"/>
    </row>
    <row r="353" spans="1:20">
      <c r="A353" s="94"/>
      <c r="B353" s="92"/>
      <c r="C353" s="92"/>
      <c r="D353" s="92"/>
      <c r="E353" s="92"/>
      <c r="F353" s="92"/>
      <c r="G353" s="92"/>
      <c r="H353" s="292"/>
      <c r="I353" s="292"/>
      <c r="J353" s="292"/>
      <c r="K353" s="291"/>
      <c r="L353" s="92"/>
      <c r="M353" s="92"/>
      <c r="N353" s="92"/>
      <c r="O353" s="92"/>
      <c r="P353" s="92"/>
      <c r="Q353" s="92"/>
      <c r="R353" s="92"/>
      <c r="S353" s="94"/>
      <c r="T353" s="92"/>
    </row>
    <row r="354" spans="1:20">
      <c r="A354" s="94"/>
      <c r="B354" s="92"/>
      <c r="C354" s="92"/>
      <c r="D354" s="92"/>
      <c r="E354" s="92"/>
      <c r="F354" s="92"/>
      <c r="G354" s="92"/>
      <c r="H354" s="292"/>
      <c r="I354" s="292"/>
      <c r="J354" s="292"/>
      <c r="K354" s="291"/>
      <c r="L354" s="92"/>
      <c r="M354" s="92"/>
      <c r="N354" s="92"/>
      <c r="O354" s="92"/>
      <c r="P354" s="92"/>
      <c r="Q354" s="92"/>
      <c r="R354" s="92"/>
      <c r="S354" s="94"/>
      <c r="T354" s="92"/>
    </row>
    <row r="355" spans="1:20">
      <c r="A355" s="94"/>
      <c r="B355" s="92"/>
      <c r="C355" s="92"/>
      <c r="D355" s="92"/>
      <c r="E355" s="92"/>
      <c r="F355" s="92"/>
      <c r="G355" s="92"/>
      <c r="H355" s="292"/>
      <c r="I355" s="292"/>
      <c r="J355" s="292"/>
      <c r="K355" s="291"/>
      <c r="L355" s="92"/>
      <c r="M355" s="92"/>
      <c r="N355" s="92"/>
      <c r="O355" s="92"/>
      <c r="P355" s="92"/>
      <c r="Q355" s="92"/>
      <c r="R355" s="92"/>
      <c r="S355" s="94"/>
      <c r="T355" s="92"/>
    </row>
    <row r="356" spans="1:20">
      <c r="A356" s="94"/>
      <c r="B356" s="92"/>
      <c r="C356" s="92"/>
      <c r="D356" s="92"/>
      <c r="E356" s="92"/>
      <c r="F356" s="92"/>
      <c r="G356" s="92"/>
      <c r="H356" s="292"/>
      <c r="I356" s="292"/>
      <c r="J356" s="292"/>
      <c r="K356" s="291"/>
      <c r="L356" s="92"/>
      <c r="M356" s="92"/>
      <c r="N356" s="92"/>
      <c r="O356" s="92"/>
      <c r="P356" s="92"/>
      <c r="Q356" s="92"/>
      <c r="R356" s="92"/>
      <c r="S356" s="94"/>
      <c r="T356" s="92"/>
    </row>
    <row r="357" spans="1:20">
      <c r="A357" s="94"/>
      <c r="B357" s="92"/>
      <c r="C357" s="92"/>
      <c r="D357" s="92"/>
      <c r="E357" s="92"/>
      <c r="F357" s="92"/>
      <c r="G357" s="92"/>
      <c r="H357" s="292"/>
      <c r="I357" s="292"/>
      <c r="J357" s="292"/>
      <c r="K357" s="291"/>
      <c r="L357" s="92"/>
      <c r="M357" s="92"/>
      <c r="N357" s="92"/>
      <c r="O357" s="92"/>
      <c r="P357" s="92"/>
      <c r="Q357" s="92"/>
      <c r="R357" s="92"/>
      <c r="S357" s="94"/>
      <c r="T357" s="92"/>
    </row>
    <row r="358" spans="1:20">
      <c r="A358" s="94"/>
      <c r="B358" s="92"/>
      <c r="C358" s="92"/>
      <c r="D358" s="92"/>
      <c r="E358" s="92"/>
      <c r="F358" s="92"/>
      <c r="G358" s="92"/>
      <c r="H358" s="292"/>
      <c r="I358" s="292"/>
      <c r="J358" s="292"/>
      <c r="K358" s="291"/>
      <c r="L358" s="92"/>
      <c r="M358" s="92"/>
      <c r="N358" s="92"/>
      <c r="O358" s="92"/>
      <c r="P358" s="92"/>
      <c r="Q358" s="92"/>
      <c r="R358" s="92"/>
      <c r="S358" s="94"/>
      <c r="T358" s="92"/>
    </row>
    <row r="359" spans="1:20">
      <c r="A359" s="94"/>
      <c r="B359" s="92"/>
      <c r="C359" s="92"/>
      <c r="D359" s="92"/>
      <c r="E359" s="92"/>
      <c r="F359" s="92"/>
      <c r="G359" s="92"/>
      <c r="H359" s="292"/>
      <c r="I359" s="292"/>
      <c r="J359" s="292"/>
      <c r="K359" s="291"/>
      <c r="L359" s="92"/>
      <c r="M359" s="92"/>
      <c r="N359" s="92"/>
      <c r="O359" s="92"/>
      <c r="P359" s="92"/>
      <c r="Q359" s="92"/>
      <c r="R359" s="92"/>
      <c r="S359" s="94"/>
      <c r="T359" s="92"/>
    </row>
    <row r="360" spans="1:20">
      <c r="A360" s="94"/>
      <c r="B360" s="92"/>
      <c r="C360" s="92"/>
      <c r="D360" s="92"/>
      <c r="E360" s="92"/>
      <c r="F360" s="92"/>
      <c r="G360" s="92"/>
      <c r="H360" s="292"/>
      <c r="I360" s="292"/>
      <c r="J360" s="292"/>
      <c r="K360" s="291"/>
      <c r="L360" s="92"/>
      <c r="M360" s="92"/>
      <c r="N360" s="92"/>
      <c r="O360" s="92"/>
      <c r="P360" s="92"/>
      <c r="Q360" s="92"/>
      <c r="R360" s="92"/>
      <c r="S360" s="94"/>
      <c r="T360" s="92"/>
    </row>
    <row r="361" spans="1:20">
      <c r="A361" s="94"/>
      <c r="B361" s="92"/>
      <c r="C361" s="92"/>
      <c r="D361" s="92"/>
      <c r="E361" s="92"/>
      <c r="F361" s="92"/>
      <c r="G361" s="92"/>
      <c r="H361" s="292"/>
      <c r="I361" s="292"/>
      <c r="J361" s="292"/>
      <c r="K361" s="291"/>
      <c r="L361" s="92"/>
      <c r="M361" s="92"/>
      <c r="N361" s="92"/>
      <c r="O361" s="92"/>
      <c r="P361" s="92"/>
      <c r="Q361" s="92"/>
      <c r="R361" s="92"/>
      <c r="S361" s="94"/>
      <c r="T361" s="92"/>
    </row>
    <row r="362" spans="1:20">
      <c r="A362" s="94"/>
      <c r="B362" s="92"/>
      <c r="C362" s="92"/>
      <c r="D362" s="92"/>
      <c r="E362" s="92"/>
      <c r="F362" s="92"/>
      <c r="G362" s="92"/>
      <c r="H362" s="292"/>
      <c r="I362" s="292"/>
      <c r="J362" s="292"/>
      <c r="K362" s="291"/>
      <c r="L362" s="92"/>
      <c r="M362" s="92"/>
      <c r="N362" s="92"/>
      <c r="O362" s="92"/>
      <c r="P362" s="92"/>
      <c r="Q362" s="92"/>
      <c r="R362" s="92"/>
      <c r="S362" s="94"/>
      <c r="T362" s="92"/>
    </row>
    <row r="363" spans="1:20">
      <c r="A363" s="94"/>
      <c r="B363" s="92"/>
      <c r="C363" s="92"/>
      <c r="D363" s="92"/>
      <c r="E363" s="92"/>
      <c r="F363" s="92"/>
      <c r="G363" s="92"/>
      <c r="H363" s="292"/>
      <c r="I363" s="292"/>
      <c r="J363" s="292"/>
      <c r="K363" s="291"/>
      <c r="L363" s="92"/>
      <c r="M363" s="92"/>
      <c r="N363" s="92"/>
      <c r="O363" s="92"/>
      <c r="P363" s="92"/>
      <c r="Q363" s="92"/>
      <c r="R363" s="92"/>
      <c r="S363" s="94"/>
      <c r="T363" s="92"/>
    </row>
    <row r="364" spans="1:20">
      <c r="A364" s="94"/>
      <c r="B364" s="92"/>
      <c r="C364" s="92"/>
      <c r="D364" s="92"/>
      <c r="E364" s="92"/>
      <c r="F364" s="92"/>
      <c r="G364" s="92"/>
      <c r="H364" s="292"/>
      <c r="I364" s="292"/>
      <c r="J364" s="292"/>
      <c r="K364" s="291"/>
      <c r="L364" s="92"/>
      <c r="M364" s="92"/>
      <c r="N364" s="92"/>
      <c r="O364" s="92"/>
      <c r="P364" s="92"/>
      <c r="Q364" s="92"/>
      <c r="R364" s="92"/>
      <c r="S364" s="94"/>
      <c r="T364" s="92"/>
    </row>
    <row r="365" spans="1:20">
      <c r="A365" s="94"/>
      <c r="B365" s="92"/>
      <c r="C365" s="92"/>
      <c r="D365" s="92"/>
      <c r="E365" s="92"/>
      <c r="F365" s="92"/>
      <c r="G365" s="92"/>
      <c r="H365" s="292"/>
      <c r="I365" s="292"/>
      <c r="J365" s="292"/>
      <c r="K365" s="291"/>
      <c r="L365" s="92"/>
      <c r="M365" s="92"/>
      <c r="N365" s="92"/>
      <c r="O365" s="92"/>
      <c r="P365" s="92"/>
      <c r="Q365" s="92"/>
      <c r="R365" s="92"/>
      <c r="S365" s="94"/>
      <c r="T365" s="92"/>
    </row>
    <row r="366" spans="1:20">
      <c r="A366" s="94"/>
      <c r="B366" s="92"/>
      <c r="C366" s="92"/>
      <c r="D366" s="92"/>
      <c r="E366" s="92"/>
      <c r="F366" s="92"/>
      <c r="G366" s="92"/>
      <c r="H366" s="292"/>
      <c r="I366" s="292"/>
      <c r="J366" s="292"/>
      <c r="K366" s="291"/>
      <c r="L366" s="92"/>
      <c r="M366" s="92"/>
      <c r="N366" s="92"/>
      <c r="O366" s="92"/>
      <c r="P366" s="92"/>
      <c r="Q366" s="92"/>
      <c r="R366" s="92"/>
      <c r="S366" s="94"/>
      <c r="T366" s="92"/>
    </row>
    <row r="367" spans="1:20">
      <c r="A367" s="94"/>
      <c r="B367" s="92"/>
      <c r="C367" s="92"/>
      <c r="D367" s="92"/>
      <c r="E367" s="92"/>
      <c r="F367" s="92"/>
      <c r="G367" s="92"/>
      <c r="H367" s="292"/>
      <c r="I367" s="292"/>
      <c r="J367" s="292"/>
      <c r="K367" s="291"/>
      <c r="L367" s="92"/>
      <c r="M367" s="92"/>
      <c r="N367" s="92"/>
      <c r="O367" s="92"/>
      <c r="P367" s="92"/>
      <c r="Q367" s="92"/>
      <c r="R367" s="92"/>
      <c r="S367" s="94"/>
      <c r="T367" s="92"/>
    </row>
    <row r="368" spans="1:20">
      <c r="A368" s="94"/>
      <c r="B368" s="92"/>
      <c r="C368" s="92"/>
      <c r="D368" s="92"/>
      <c r="E368" s="92"/>
      <c r="F368" s="92"/>
      <c r="G368" s="92"/>
      <c r="H368" s="292"/>
      <c r="I368" s="292"/>
      <c r="J368" s="292"/>
      <c r="K368" s="291"/>
      <c r="L368" s="92"/>
      <c r="M368" s="92"/>
      <c r="N368" s="92"/>
      <c r="O368" s="92"/>
      <c r="P368" s="92"/>
      <c r="Q368" s="92"/>
      <c r="R368" s="92"/>
      <c r="S368" s="94"/>
      <c r="T368" s="92"/>
    </row>
    <row r="369" spans="1:20">
      <c r="A369" s="94"/>
      <c r="B369" s="92"/>
      <c r="C369" s="92"/>
      <c r="D369" s="92"/>
      <c r="E369" s="92"/>
      <c r="F369" s="92"/>
      <c r="G369" s="92"/>
      <c r="H369" s="292"/>
      <c r="I369" s="292"/>
      <c r="J369" s="292"/>
      <c r="K369" s="291"/>
      <c r="L369" s="92"/>
      <c r="M369" s="92"/>
      <c r="N369" s="92"/>
      <c r="O369" s="92"/>
      <c r="P369" s="92"/>
      <c r="Q369" s="92"/>
      <c r="R369" s="92"/>
      <c r="S369" s="94"/>
      <c r="T369" s="92"/>
    </row>
    <row r="370" spans="1:20">
      <c r="A370" s="94"/>
      <c r="B370" s="92"/>
      <c r="C370" s="92"/>
      <c r="D370" s="92"/>
      <c r="E370" s="92"/>
      <c r="F370" s="92"/>
      <c r="G370" s="92"/>
      <c r="H370" s="292"/>
      <c r="I370" s="292"/>
      <c r="J370" s="292"/>
      <c r="K370" s="291"/>
      <c r="L370" s="92"/>
      <c r="M370" s="92"/>
      <c r="N370" s="92"/>
      <c r="O370" s="92"/>
      <c r="P370" s="92"/>
      <c r="Q370" s="92"/>
      <c r="R370" s="92"/>
      <c r="S370" s="94"/>
      <c r="T370" s="92"/>
    </row>
    <row r="371" spans="1:20">
      <c r="A371" s="94"/>
      <c r="B371" s="92"/>
      <c r="C371" s="92"/>
      <c r="D371" s="92"/>
      <c r="E371" s="92"/>
      <c r="F371" s="92"/>
      <c r="G371" s="92"/>
      <c r="H371" s="292"/>
      <c r="I371" s="292"/>
      <c r="J371" s="292"/>
      <c r="K371" s="291"/>
      <c r="L371" s="92"/>
      <c r="M371" s="92"/>
      <c r="N371" s="92"/>
      <c r="O371" s="92"/>
      <c r="P371" s="92"/>
      <c r="Q371" s="92"/>
      <c r="R371" s="92"/>
      <c r="S371" s="94"/>
      <c r="T371" s="92"/>
    </row>
    <row r="372" spans="1:20">
      <c r="A372" s="94"/>
      <c r="B372" s="92"/>
      <c r="C372" s="92"/>
      <c r="D372" s="92"/>
      <c r="E372" s="92"/>
      <c r="F372" s="92"/>
      <c r="G372" s="92"/>
      <c r="H372" s="292"/>
      <c r="I372" s="292"/>
      <c r="J372" s="292"/>
      <c r="K372" s="291"/>
      <c r="L372" s="92"/>
      <c r="M372" s="92"/>
      <c r="N372" s="92"/>
      <c r="O372" s="92"/>
      <c r="P372" s="92"/>
      <c r="Q372" s="92"/>
      <c r="R372" s="92"/>
      <c r="S372" s="94"/>
      <c r="T372" s="92"/>
    </row>
    <row r="373" spans="1:20">
      <c r="A373" s="94"/>
      <c r="B373" s="92"/>
      <c r="C373" s="92"/>
      <c r="D373" s="92"/>
      <c r="E373" s="92"/>
      <c r="F373" s="92"/>
      <c r="G373" s="92"/>
      <c r="H373" s="292"/>
      <c r="I373" s="292"/>
      <c r="J373" s="292"/>
      <c r="K373" s="291"/>
      <c r="L373" s="92"/>
      <c r="M373" s="92"/>
      <c r="N373" s="92"/>
      <c r="O373" s="92"/>
      <c r="P373" s="92"/>
      <c r="Q373" s="92"/>
      <c r="R373" s="92"/>
      <c r="S373" s="94"/>
      <c r="T373" s="92"/>
    </row>
    <row r="374" spans="1:20">
      <c r="A374" s="94"/>
      <c r="B374" s="92"/>
      <c r="C374" s="92"/>
      <c r="D374" s="92"/>
      <c r="E374" s="92"/>
      <c r="F374" s="92"/>
      <c r="G374" s="92"/>
      <c r="H374" s="292"/>
      <c r="I374" s="292"/>
      <c r="J374" s="292"/>
      <c r="K374" s="291"/>
      <c r="L374" s="92"/>
      <c r="M374" s="92"/>
      <c r="N374" s="92"/>
      <c r="O374" s="92"/>
      <c r="P374" s="92"/>
      <c r="Q374" s="92"/>
      <c r="R374" s="92"/>
      <c r="S374" s="94"/>
      <c r="T374" s="92"/>
    </row>
    <row r="375" spans="1:20">
      <c r="A375" s="94"/>
      <c r="B375" s="92"/>
      <c r="C375" s="92"/>
      <c r="D375" s="92"/>
      <c r="E375" s="92"/>
      <c r="F375" s="92"/>
      <c r="G375" s="92"/>
      <c r="H375" s="292"/>
      <c r="I375" s="292"/>
      <c r="J375" s="292"/>
      <c r="K375" s="291"/>
      <c r="L375" s="92"/>
      <c r="M375" s="92"/>
      <c r="N375" s="92"/>
      <c r="O375" s="92"/>
      <c r="P375" s="92"/>
      <c r="Q375" s="92"/>
      <c r="R375" s="92"/>
      <c r="S375" s="94"/>
      <c r="T375" s="92"/>
    </row>
    <row r="376" spans="1:20">
      <c r="A376" s="94"/>
      <c r="B376" s="92"/>
      <c r="C376" s="92"/>
      <c r="D376" s="92"/>
      <c r="E376" s="92"/>
      <c r="F376" s="92"/>
      <c r="G376" s="92"/>
      <c r="H376" s="292"/>
      <c r="I376" s="292"/>
      <c r="J376" s="292"/>
      <c r="K376" s="291"/>
      <c r="L376" s="92"/>
      <c r="M376" s="92"/>
      <c r="N376" s="92"/>
      <c r="O376" s="92"/>
      <c r="P376" s="92"/>
      <c r="Q376" s="92"/>
      <c r="R376" s="92"/>
      <c r="S376" s="94"/>
      <c r="T376" s="92"/>
    </row>
    <row r="377" spans="1:20">
      <c r="A377" s="94"/>
      <c r="B377" s="92"/>
      <c r="C377" s="92"/>
      <c r="D377" s="92"/>
      <c r="E377" s="92"/>
      <c r="F377" s="92"/>
      <c r="G377" s="92"/>
      <c r="H377" s="292"/>
      <c r="I377" s="292"/>
      <c r="J377" s="292"/>
      <c r="K377" s="291"/>
      <c r="L377" s="92"/>
      <c r="M377" s="92"/>
      <c r="N377" s="92"/>
      <c r="O377" s="92"/>
      <c r="P377" s="92"/>
      <c r="Q377" s="92"/>
      <c r="R377" s="92"/>
      <c r="S377" s="94"/>
      <c r="T377" s="92"/>
    </row>
    <row r="378" spans="1:20">
      <c r="A378" s="94"/>
      <c r="B378" s="92"/>
      <c r="C378" s="92"/>
      <c r="D378" s="92"/>
      <c r="E378" s="92"/>
      <c r="F378" s="92"/>
      <c r="G378" s="92"/>
      <c r="H378" s="292"/>
      <c r="I378" s="292"/>
      <c r="J378" s="292"/>
      <c r="K378" s="291"/>
      <c r="L378" s="92"/>
      <c r="M378" s="92"/>
      <c r="N378" s="92"/>
      <c r="O378" s="92"/>
      <c r="P378" s="92"/>
      <c r="Q378" s="92"/>
      <c r="R378" s="92"/>
      <c r="S378" s="94"/>
      <c r="T378" s="92"/>
    </row>
    <row r="379" spans="1:20">
      <c r="A379" s="94"/>
      <c r="B379" s="92"/>
      <c r="C379" s="92"/>
      <c r="D379" s="92"/>
      <c r="E379" s="92"/>
      <c r="F379" s="92"/>
      <c r="G379" s="92"/>
      <c r="H379" s="292"/>
      <c r="I379" s="292"/>
      <c r="J379" s="292"/>
      <c r="K379" s="291"/>
      <c r="L379" s="92"/>
      <c r="M379" s="92"/>
      <c r="N379" s="92"/>
      <c r="O379" s="92"/>
      <c r="P379" s="92"/>
      <c r="Q379" s="92"/>
      <c r="R379" s="92"/>
      <c r="S379" s="94"/>
      <c r="T379" s="92"/>
    </row>
    <row r="380" spans="1:20">
      <c r="A380" s="94"/>
      <c r="B380" s="92"/>
      <c r="C380" s="92"/>
      <c r="D380" s="92"/>
      <c r="E380" s="92"/>
      <c r="F380" s="92"/>
      <c r="G380" s="92"/>
      <c r="H380" s="292"/>
      <c r="I380" s="292"/>
      <c r="J380" s="292"/>
      <c r="K380" s="291"/>
      <c r="L380" s="92"/>
      <c r="M380" s="92"/>
      <c r="N380" s="92"/>
      <c r="O380" s="92"/>
      <c r="P380" s="92"/>
      <c r="Q380" s="92"/>
      <c r="R380" s="92"/>
      <c r="S380" s="94"/>
      <c r="T380" s="92"/>
    </row>
    <row r="381" spans="1:20">
      <c r="A381" s="94"/>
      <c r="B381" s="92"/>
      <c r="C381" s="92"/>
      <c r="D381" s="92"/>
      <c r="E381" s="92"/>
      <c r="F381" s="92"/>
      <c r="G381" s="92"/>
      <c r="H381" s="292"/>
      <c r="I381" s="292"/>
      <c r="J381" s="292"/>
      <c r="K381" s="291"/>
      <c r="L381" s="92"/>
      <c r="M381" s="92"/>
      <c r="N381" s="92"/>
      <c r="O381" s="92"/>
      <c r="P381" s="92"/>
      <c r="Q381" s="92"/>
      <c r="R381" s="92"/>
      <c r="S381" s="94"/>
      <c r="T381" s="92"/>
    </row>
    <row r="382" spans="1:20">
      <c r="A382" s="94"/>
      <c r="B382" s="92"/>
      <c r="C382" s="92"/>
      <c r="D382" s="92"/>
      <c r="E382" s="92"/>
      <c r="F382" s="92"/>
      <c r="G382" s="92"/>
      <c r="H382" s="292"/>
      <c r="I382" s="292"/>
      <c r="J382" s="292"/>
      <c r="K382" s="291"/>
      <c r="L382" s="92"/>
      <c r="M382" s="92"/>
      <c r="N382" s="92"/>
      <c r="O382" s="92"/>
      <c r="P382" s="92"/>
      <c r="Q382" s="92"/>
      <c r="R382" s="92"/>
      <c r="S382" s="94"/>
      <c r="T382" s="92"/>
    </row>
    <row r="383" spans="1:20">
      <c r="A383" s="94"/>
      <c r="B383" s="92"/>
      <c r="C383" s="92"/>
      <c r="D383" s="92"/>
      <c r="E383" s="92"/>
      <c r="F383" s="92"/>
      <c r="G383" s="92"/>
      <c r="H383" s="292"/>
      <c r="I383" s="292"/>
      <c r="J383" s="292"/>
      <c r="K383" s="291"/>
      <c r="L383" s="92"/>
      <c r="M383" s="92"/>
      <c r="N383" s="92"/>
      <c r="O383" s="92"/>
      <c r="P383" s="92"/>
      <c r="Q383" s="92"/>
      <c r="R383" s="92"/>
      <c r="S383" s="94"/>
      <c r="T383" s="92"/>
    </row>
    <row r="384" spans="1:20">
      <c r="A384" s="94"/>
      <c r="B384" s="92"/>
      <c r="C384" s="92"/>
      <c r="D384" s="92"/>
      <c r="E384" s="92"/>
      <c r="F384" s="92"/>
      <c r="G384" s="92"/>
      <c r="H384" s="292"/>
      <c r="I384" s="292"/>
      <c r="J384" s="292"/>
      <c r="K384" s="291"/>
      <c r="L384" s="92"/>
      <c r="M384" s="92"/>
      <c r="N384" s="92"/>
      <c r="O384" s="92"/>
      <c r="P384" s="92"/>
      <c r="Q384" s="92"/>
      <c r="R384" s="92"/>
      <c r="S384" s="94"/>
      <c r="T384" s="92"/>
    </row>
    <row r="385" spans="1:20">
      <c r="A385" s="94"/>
      <c r="B385" s="92"/>
      <c r="C385" s="92"/>
      <c r="D385" s="92"/>
      <c r="E385" s="92"/>
      <c r="F385" s="92"/>
      <c r="G385" s="92"/>
      <c r="H385" s="292"/>
      <c r="I385" s="292"/>
      <c r="J385" s="292"/>
      <c r="K385" s="291"/>
      <c r="L385" s="92"/>
      <c r="M385" s="92"/>
      <c r="N385" s="92"/>
      <c r="O385" s="92"/>
      <c r="P385" s="92"/>
      <c r="Q385" s="92"/>
      <c r="R385" s="92"/>
      <c r="S385" s="94"/>
      <c r="T385" s="92"/>
    </row>
    <row r="386" spans="1:20">
      <c r="A386" s="94"/>
      <c r="B386" s="92"/>
      <c r="C386" s="92"/>
      <c r="D386" s="92"/>
      <c r="E386" s="92"/>
      <c r="F386" s="92"/>
      <c r="G386" s="92"/>
      <c r="H386" s="292"/>
      <c r="I386" s="292"/>
      <c r="J386" s="292"/>
      <c r="K386" s="291"/>
      <c r="L386" s="92"/>
      <c r="M386" s="92"/>
      <c r="N386" s="92"/>
      <c r="O386" s="92"/>
      <c r="P386" s="92"/>
      <c r="Q386" s="92"/>
      <c r="R386" s="92"/>
      <c r="S386" s="94"/>
      <c r="T386" s="92"/>
    </row>
    <row r="387" spans="1:20">
      <c r="A387" s="94"/>
      <c r="B387" s="92"/>
      <c r="C387" s="92"/>
      <c r="D387" s="92"/>
      <c r="E387" s="92"/>
      <c r="F387" s="92"/>
      <c r="G387" s="92"/>
      <c r="H387" s="292"/>
      <c r="I387" s="292"/>
      <c r="J387" s="292"/>
      <c r="K387" s="291"/>
      <c r="L387" s="92"/>
      <c r="M387" s="92"/>
      <c r="N387" s="92"/>
      <c r="O387" s="92"/>
      <c r="P387" s="92"/>
      <c r="Q387" s="92"/>
      <c r="R387" s="92"/>
      <c r="S387" s="94"/>
      <c r="T387" s="92"/>
    </row>
    <row r="388" spans="1:20">
      <c r="A388" s="94"/>
      <c r="B388" s="92"/>
      <c r="C388" s="92"/>
      <c r="D388" s="92"/>
      <c r="E388" s="92"/>
      <c r="F388" s="92"/>
      <c r="G388" s="92"/>
      <c r="H388" s="292"/>
      <c r="I388" s="292"/>
      <c r="J388" s="292"/>
      <c r="K388" s="291"/>
      <c r="L388" s="92"/>
      <c r="M388" s="92"/>
      <c r="N388" s="92"/>
      <c r="O388" s="92"/>
      <c r="P388" s="92"/>
      <c r="Q388" s="92"/>
      <c r="R388" s="92"/>
      <c r="S388" s="94"/>
      <c r="T388" s="92"/>
    </row>
    <row r="389" spans="1:20">
      <c r="A389" s="94"/>
      <c r="B389" s="92"/>
      <c r="C389" s="92"/>
      <c r="D389" s="92"/>
      <c r="E389" s="92"/>
      <c r="F389" s="92"/>
      <c r="G389" s="92"/>
      <c r="H389" s="292"/>
      <c r="I389" s="292"/>
      <c r="J389" s="292"/>
      <c r="K389" s="291"/>
      <c r="L389" s="92"/>
      <c r="M389" s="92"/>
      <c r="N389" s="92"/>
      <c r="O389" s="92"/>
      <c r="P389" s="92"/>
      <c r="Q389" s="92"/>
      <c r="R389" s="92"/>
      <c r="S389" s="94"/>
      <c r="T389" s="92"/>
    </row>
    <row r="390" spans="1:20">
      <c r="A390" s="94"/>
      <c r="B390" s="92"/>
      <c r="C390" s="92"/>
      <c r="D390" s="92"/>
      <c r="E390" s="92"/>
      <c r="F390" s="92"/>
      <c r="G390" s="92"/>
      <c r="H390" s="292"/>
      <c r="I390" s="292"/>
      <c r="J390" s="292"/>
      <c r="K390" s="291"/>
      <c r="L390" s="92"/>
      <c r="M390" s="92"/>
      <c r="N390" s="92"/>
      <c r="O390" s="92"/>
      <c r="P390" s="92"/>
      <c r="Q390" s="92"/>
      <c r="R390" s="92"/>
      <c r="S390" s="94"/>
      <c r="T390" s="92"/>
    </row>
    <row r="391" spans="1:20">
      <c r="A391" s="94"/>
      <c r="B391" s="92"/>
      <c r="C391" s="92"/>
      <c r="D391" s="92"/>
      <c r="E391" s="92"/>
      <c r="F391" s="92"/>
      <c r="G391" s="92"/>
      <c r="H391" s="292"/>
      <c r="I391" s="292"/>
      <c r="J391" s="292"/>
      <c r="K391" s="291"/>
      <c r="L391" s="92"/>
      <c r="M391" s="92"/>
      <c r="N391" s="92"/>
      <c r="O391" s="92"/>
      <c r="P391" s="92"/>
      <c r="Q391" s="92"/>
      <c r="R391" s="92"/>
      <c r="S391" s="94"/>
      <c r="T391" s="92"/>
    </row>
    <row r="392" spans="1:20">
      <c r="A392" s="94"/>
      <c r="B392" s="92"/>
      <c r="C392" s="92"/>
      <c r="D392" s="92"/>
      <c r="E392" s="92"/>
      <c r="F392" s="92"/>
      <c r="G392" s="92"/>
      <c r="H392" s="292"/>
      <c r="I392" s="292"/>
      <c r="J392" s="292"/>
      <c r="K392" s="291"/>
      <c r="L392" s="92"/>
      <c r="M392" s="92"/>
      <c r="N392" s="92"/>
      <c r="O392" s="92"/>
      <c r="P392" s="92"/>
      <c r="Q392" s="92"/>
      <c r="R392" s="92"/>
      <c r="S392" s="94"/>
      <c r="T392" s="92"/>
    </row>
    <row r="393" spans="1:20">
      <c r="A393" s="94"/>
      <c r="B393" s="92"/>
      <c r="C393" s="92"/>
      <c r="D393" s="92"/>
      <c r="E393" s="92"/>
      <c r="F393" s="92"/>
      <c r="G393" s="92"/>
      <c r="H393" s="292"/>
      <c r="I393" s="292"/>
      <c r="J393" s="292"/>
      <c r="K393" s="291"/>
      <c r="L393" s="92"/>
      <c r="M393" s="92"/>
      <c r="N393" s="92"/>
      <c r="O393" s="92"/>
      <c r="P393" s="92"/>
      <c r="Q393" s="92"/>
      <c r="R393" s="92"/>
      <c r="S393" s="94"/>
      <c r="T393" s="92"/>
    </row>
    <row r="394" spans="1:20">
      <c r="A394" s="94"/>
      <c r="B394" s="92"/>
      <c r="C394" s="92"/>
      <c r="D394" s="92"/>
      <c r="E394" s="92"/>
      <c r="F394" s="92"/>
      <c r="G394" s="92"/>
      <c r="H394" s="292"/>
      <c r="I394" s="292"/>
      <c r="J394" s="292"/>
      <c r="K394" s="291"/>
      <c r="L394" s="92"/>
      <c r="M394" s="92"/>
      <c r="N394" s="92"/>
      <c r="O394" s="92"/>
      <c r="P394" s="92"/>
      <c r="Q394" s="92"/>
      <c r="R394" s="92"/>
      <c r="S394" s="94"/>
      <c r="T394" s="92"/>
    </row>
    <row r="395" spans="1:20">
      <c r="A395" s="94"/>
      <c r="B395" s="92"/>
      <c r="C395" s="92"/>
      <c r="D395" s="92"/>
      <c r="E395" s="92"/>
      <c r="F395" s="92"/>
      <c r="G395" s="92"/>
      <c r="H395" s="292"/>
      <c r="I395" s="292"/>
      <c r="J395" s="292"/>
      <c r="K395" s="291"/>
      <c r="L395" s="92"/>
      <c r="M395" s="92"/>
      <c r="N395" s="92"/>
      <c r="O395" s="92"/>
      <c r="P395" s="92"/>
      <c r="Q395" s="92"/>
      <c r="R395" s="92"/>
      <c r="S395" s="94"/>
      <c r="T395" s="92"/>
    </row>
    <row r="396" spans="1:20">
      <c r="A396" s="94"/>
      <c r="B396" s="92"/>
      <c r="C396" s="92"/>
      <c r="D396" s="92"/>
      <c r="E396" s="92"/>
      <c r="F396" s="92"/>
      <c r="G396" s="92"/>
      <c r="H396" s="292"/>
      <c r="I396" s="292"/>
      <c r="J396" s="292"/>
      <c r="K396" s="291"/>
      <c r="L396" s="92"/>
      <c r="M396" s="92"/>
      <c r="N396" s="92"/>
      <c r="O396" s="92"/>
      <c r="P396" s="92"/>
      <c r="Q396" s="92"/>
      <c r="R396" s="92"/>
      <c r="S396" s="94"/>
      <c r="T396" s="92"/>
    </row>
    <row r="397" spans="1:20">
      <c r="A397" s="94"/>
      <c r="B397" s="92"/>
      <c r="C397" s="92"/>
      <c r="D397" s="92"/>
      <c r="E397" s="92"/>
      <c r="F397" s="92"/>
      <c r="G397" s="92"/>
      <c r="H397" s="292"/>
      <c r="I397" s="292"/>
      <c r="J397" s="292"/>
      <c r="K397" s="291"/>
      <c r="L397" s="92"/>
      <c r="M397" s="92"/>
      <c r="N397" s="92"/>
      <c r="O397" s="92"/>
      <c r="P397" s="92"/>
      <c r="Q397" s="92"/>
      <c r="R397" s="92"/>
      <c r="S397" s="94"/>
      <c r="T397" s="92"/>
    </row>
    <row r="398" spans="1:20">
      <c r="A398" s="94"/>
      <c r="B398" s="92"/>
      <c r="C398" s="92"/>
      <c r="D398" s="92"/>
      <c r="E398" s="92"/>
      <c r="F398" s="92"/>
      <c r="G398" s="92"/>
      <c r="H398" s="292"/>
      <c r="I398" s="292"/>
      <c r="J398" s="292"/>
      <c r="K398" s="291"/>
      <c r="L398" s="92"/>
      <c r="M398" s="92"/>
      <c r="N398" s="92"/>
      <c r="O398" s="92"/>
      <c r="P398" s="92"/>
      <c r="Q398" s="92"/>
      <c r="R398" s="92"/>
      <c r="S398" s="94"/>
      <c r="T398" s="92"/>
    </row>
    <row r="399" spans="1:20">
      <c r="A399" s="94"/>
      <c r="B399" s="92"/>
      <c r="C399" s="92"/>
      <c r="D399" s="92"/>
      <c r="E399" s="92"/>
      <c r="F399" s="92"/>
      <c r="G399" s="92"/>
      <c r="H399" s="292"/>
      <c r="I399" s="292"/>
      <c r="J399" s="292"/>
      <c r="K399" s="291"/>
      <c r="L399" s="92"/>
      <c r="M399" s="92"/>
      <c r="N399" s="92"/>
      <c r="O399" s="92"/>
      <c r="P399" s="92"/>
      <c r="Q399" s="92"/>
      <c r="R399" s="92"/>
      <c r="S399" s="94"/>
      <c r="T399" s="92"/>
    </row>
    <row r="400" spans="1:20">
      <c r="A400" s="94"/>
      <c r="B400" s="92"/>
      <c r="C400" s="92"/>
      <c r="D400" s="92"/>
      <c r="E400" s="92"/>
      <c r="F400" s="92"/>
      <c r="G400" s="92"/>
      <c r="H400" s="292"/>
      <c r="I400" s="292"/>
      <c r="J400" s="292"/>
      <c r="K400" s="291"/>
      <c r="L400" s="92"/>
      <c r="M400" s="92"/>
      <c r="N400" s="92"/>
      <c r="O400" s="92"/>
      <c r="P400" s="92"/>
      <c r="Q400" s="92"/>
      <c r="R400" s="92"/>
      <c r="S400" s="94"/>
      <c r="T400" s="92"/>
    </row>
    <row r="401" spans="1:20">
      <c r="A401" s="94"/>
      <c r="B401" s="92"/>
      <c r="C401" s="92"/>
      <c r="D401" s="92"/>
      <c r="E401" s="92"/>
      <c r="F401" s="92"/>
      <c r="G401" s="92"/>
      <c r="H401" s="292"/>
      <c r="I401" s="292"/>
      <c r="J401" s="292"/>
      <c r="K401" s="291"/>
      <c r="L401" s="92"/>
      <c r="M401" s="92"/>
      <c r="N401" s="92"/>
      <c r="O401" s="92"/>
      <c r="P401" s="92"/>
      <c r="Q401" s="92"/>
      <c r="R401" s="92"/>
      <c r="S401" s="94"/>
      <c r="T401" s="92"/>
    </row>
    <row r="402" spans="1:20">
      <c r="A402" s="94"/>
      <c r="B402" s="92"/>
      <c r="C402" s="92"/>
      <c r="D402" s="92"/>
      <c r="E402" s="92"/>
      <c r="F402" s="92"/>
      <c r="G402" s="92"/>
      <c r="H402" s="292"/>
      <c r="I402" s="292"/>
      <c r="J402" s="292"/>
      <c r="K402" s="291"/>
      <c r="L402" s="92"/>
      <c r="M402" s="92"/>
      <c r="N402" s="92"/>
      <c r="O402" s="92"/>
      <c r="P402" s="92"/>
      <c r="Q402" s="92"/>
      <c r="R402" s="92"/>
      <c r="S402" s="94"/>
      <c r="T402" s="92"/>
    </row>
    <row r="403" spans="1:20">
      <c r="A403" s="94"/>
      <c r="B403" s="92"/>
      <c r="C403" s="92"/>
      <c r="D403" s="92"/>
      <c r="E403" s="92"/>
      <c r="F403" s="92"/>
      <c r="G403" s="92"/>
      <c r="H403" s="292"/>
      <c r="I403" s="292"/>
      <c r="J403" s="292"/>
      <c r="K403" s="291"/>
      <c r="L403" s="92"/>
      <c r="M403" s="92"/>
      <c r="N403" s="92"/>
      <c r="O403" s="92"/>
      <c r="P403" s="92"/>
      <c r="Q403" s="92"/>
      <c r="R403" s="92"/>
      <c r="S403" s="94"/>
      <c r="T403" s="92"/>
    </row>
    <row r="404" spans="1:20">
      <c r="A404" s="94"/>
      <c r="B404" s="92"/>
      <c r="C404" s="92"/>
      <c r="D404" s="92"/>
      <c r="E404" s="92"/>
      <c r="F404" s="92"/>
      <c r="G404" s="92"/>
      <c r="H404" s="292"/>
      <c r="I404" s="292"/>
      <c r="J404" s="292"/>
      <c r="K404" s="291"/>
      <c r="L404" s="92"/>
      <c r="M404" s="92"/>
      <c r="N404" s="92"/>
      <c r="O404" s="92"/>
      <c r="P404" s="92"/>
      <c r="Q404" s="92"/>
      <c r="R404" s="92"/>
      <c r="S404" s="94"/>
      <c r="T404" s="92"/>
    </row>
    <row r="405" spans="1:20">
      <c r="A405" s="94"/>
      <c r="B405" s="92"/>
      <c r="C405" s="92"/>
      <c r="D405" s="92"/>
      <c r="E405" s="92"/>
      <c r="F405" s="92"/>
      <c r="G405" s="92"/>
      <c r="H405" s="292"/>
      <c r="I405" s="292"/>
      <c r="J405" s="292"/>
      <c r="K405" s="291"/>
      <c r="L405" s="92"/>
      <c r="M405" s="92"/>
      <c r="N405" s="92"/>
      <c r="O405" s="92"/>
      <c r="P405" s="92"/>
      <c r="Q405" s="92"/>
      <c r="R405" s="92"/>
      <c r="S405" s="94"/>
      <c r="T405" s="92"/>
    </row>
    <row r="406" spans="1:20">
      <c r="A406" s="94"/>
      <c r="B406" s="92"/>
      <c r="C406" s="92"/>
      <c r="D406" s="92"/>
      <c r="E406" s="92"/>
      <c r="F406" s="92"/>
      <c r="G406" s="92"/>
      <c r="H406" s="292"/>
      <c r="I406" s="292"/>
      <c r="J406" s="292"/>
      <c r="K406" s="291"/>
      <c r="L406" s="92"/>
      <c r="M406" s="92"/>
      <c r="N406" s="92"/>
      <c r="O406" s="92"/>
      <c r="P406" s="92"/>
      <c r="Q406" s="92"/>
      <c r="R406" s="92"/>
      <c r="S406" s="94"/>
      <c r="T406" s="92"/>
    </row>
    <row r="407" spans="1:20">
      <c r="A407" s="94"/>
      <c r="B407" s="92"/>
      <c r="C407" s="92"/>
      <c r="D407" s="92"/>
      <c r="E407" s="92"/>
      <c r="F407" s="92"/>
      <c r="G407" s="92"/>
      <c r="H407" s="292"/>
      <c r="I407" s="292"/>
      <c r="J407" s="292"/>
      <c r="K407" s="291"/>
      <c r="L407" s="92"/>
      <c r="M407" s="92"/>
      <c r="N407" s="92"/>
      <c r="O407" s="92"/>
      <c r="P407" s="92"/>
      <c r="Q407" s="92"/>
      <c r="R407" s="92"/>
      <c r="S407" s="94"/>
      <c r="T407" s="92"/>
    </row>
    <row r="408" spans="1:20">
      <c r="A408" s="94"/>
      <c r="B408" s="92"/>
      <c r="C408" s="92"/>
      <c r="D408" s="92"/>
      <c r="E408" s="92"/>
      <c r="F408" s="92"/>
      <c r="G408" s="92"/>
      <c r="H408" s="292"/>
      <c r="I408" s="292"/>
      <c r="J408" s="292"/>
      <c r="K408" s="291"/>
      <c r="L408" s="92"/>
      <c r="M408" s="92"/>
      <c r="N408" s="92"/>
      <c r="O408" s="92"/>
      <c r="P408" s="92"/>
      <c r="Q408" s="92"/>
      <c r="R408" s="92"/>
      <c r="S408" s="94"/>
      <c r="T408" s="92"/>
    </row>
    <row r="409" spans="1:20">
      <c r="A409" s="94"/>
      <c r="B409" s="92"/>
      <c r="C409" s="92"/>
      <c r="D409" s="92"/>
      <c r="E409" s="92"/>
      <c r="F409" s="92"/>
      <c r="G409" s="92"/>
      <c r="H409" s="292"/>
      <c r="I409" s="292"/>
      <c r="J409" s="292"/>
      <c r="K409" s="291"/>
      <c r="L409" s="92"/>
      <c r="M409" s="92"/>
      <c r="N409" s="92"/>
      <c r="O409" s="92"/>
      <c r="P409" s="92"/>
      <c r="Q409" s="92"/>
      <c r="R409" s="92"/>
      <c r="S409" s="94"/>
      <c r="T409" s="92"/>
    </row>
    <row r="410" spans="1:20">
      <c r="A410" s="94"/>
      <c r="B410" s="92"/>
      <c r="C410" s="92"/>
      <c r="D410" s="92"/>
      <c r="E410" s="92"/>
      <c r="F410" s="92"/>
      <c r="G410" s="92"/>
      <c r="H410" s="292"/>
      <c r="I410" s="292"/>
      <c r="J410" s="292"/>
      <c r="K410" s="291"/>
      <c r="L410" s="92"/>
      <c r="M410" s="92"/>
      <c r="N410" s="92"/>
      <c r="O410" s="92"/>
      <c r="P410" s="92"/>
      <c r="Q410" s="92"/>
      <c r="R410" s="92"/>
      <c r="S410" s="94"/>
      <c r="T410" s="92"/>
    </row>
    <row r="411" spans="1:20">
      <c r="A411" s="94"/>
      <c r="B411" s="92"/>
      <c r="C411" s="92"/>
      <c r="D411" s="92"/>
      <c r="E411" s="92"/>
      <c r="F411" s="92"/>
      <c r="G411" s="92"/>
      <c r="H411" s="292"/>
      <c r="I411" s="292"/>
      <c r="J411" s="292"/>
      <c r="K411" s="291"/>
      <c r="L411" s="92"/>
      <c r="M411" s="92"/>
      <c r="N411" s="92"/>
      <c r="O411" s="92"/>
      <c r="P411" s="92"/>
      <c r="Q411" s="92"/>
      <c r="R411" s="92"/>
      <c r="S411" s="94"/>
      <c r="T411" s="92"/>
    </row>
    <row r="412" spans="1:20">
      <c r="A412" s="94"/>
      <c r="B412" s="92"/>
      <c r="C412" s="92"/>
      <c r="D412" s="92"/>
      <c r="E412" s="92"/>
      <c r="F412" s="92"/>
      <c r="G412" s="92"/>
      <c r="H412" s="292"/>
      <c r="I412" s="292"/>
      <c r="J412" s="292"/>
      <c r="K412" s="291"/>
      <c r="L412" s="92"/>
      <c r="M412" s="92"/>
      <c r="N412" s="92"/>
      <c r="O412" s="92"/>
      <c r="P412" s="92"/>
      <c r="Q412" s="92"/>
      <c r="R412" s="92"/>
      <c r="S412" s="94"/>
      <c r="T412" s="92"/>
    </row>
    <row r="413" spans="1:20">
      <c r="A413" s="94"/>
      <c r="B413" s="92"/>
      <c r="C413" s="92"/>
      <c r="D413" s="92"/>
      <c r="E413" s="92"/>
      <c r="F413" s="92"/>
      <c r="G413" s="92"/>
      <c r="H413" s="292"/>
      <c r="I413" s="292"/>
      <c r="J413" s="292"/>
      <c r="K413" s="291"/>
      <c r="L413" s="92"/>
      <c r="M413" s="92"/>
      <c r="N413" s="92"/>
      <c r="O413" s="92"/>
      <c r="P413" s="92"/>
      <c r="Q413" s="92"/>
      <c r="R413" s="92"/>
      <c r="S413" s="94"/>
      <c r="T413" s="92"/>
    </row>
    <row r="414" spans="1:20">
      <c r="A414" s="94"/>
      <c r="B414" s="92"/>
      <c r="C414" s="92"/>
      <c r="D414" s="92"/>
      <c r="E414" s="92"/>
      <c r="F414" s="92"/>
      <c r="G414" s="92"/>
      <c r="H414" s="292"/>
      <c r="I414" s="292"/>
      <c r="J414" s="292"/>
      <c r="K414" s="291"/>
      <c r="L414" s="92"/>
      <c r="M414" s="92"/>
      <c r="N414" s="92"/>
      <c r="O414" s="92"/>
      <c r="P414" s="92"/>
      <c r="Q414" s="92"/>
      <c r="R414" s="92"/>
      <c r="S414" s="94"/>
      <c r="T414" s="92"/>
    </row>
    <row r="415" spans="1:20">
      <c r="A415" s="94"/>
      <c r="B415" s="92"/>
      <c r="C415" s="92"/>
      <c r="D415" s="92"/>
      <c r="E415" s="92"/>
      <c r="F415" s="92"/>
      <c r="G415" s="92"/>
      <c r="H415" s="292"/>
      <c r="I415" s="292"/>
      <c r="J415" s="292"/>
      <c r="K415" s="291"/>
      <c r="L415" s="92"/>
      <c r="M415" s="92"/>
      <c r="N415" s="92"/>
      <c r="O415" s="92"/>
      <c r="P415" s="92"/>
      <c r="Q415" s="92"/>
      <c r="R415" s="92"/>
      <c r="S415" s="94"/>
      <c r="T415" s="92"/>
    </row>
    <row r="416" spans="1:20">
      <c r="A416" s="94"/>
      <c r="B416" s="92"/>
      <c r="C416" s="92"/>
      <c r="D416" s="92"/>
      <c r="E416" s="92"/>
      <c r="F416" s="92"/>
      <c r="G416" s="92"/>
      <c r="H416" s="292"/>
      <c r="I416" s="292"/>
      <c r="J416" s="292"/>
      <c r="K416" s="291"/>
      <c r="L416" s="92"/>
      <c r="M416" s="92"/>
      <c r="N416" s="92"/>
      <c r="O416" s="92"/>
      <c r="P416" s="92"/>
      <c r="Q416" s="92"/>
      <c r="R416" s="92"/>
      <c r="S416" s="94"/>
      <c r="T416" s="92"/>
    </row>
    <row r="417" spans="1:20">
      <c r="A417" s="94"/>
      <c r="B417" s="92"/>
      <c r="C417" s="92"/>
      <c r="D417" s="92"/>
      <c r="E417" s="92"/>
      <c r="F417" s="92"/>
      <c r="G417" s="92"/>
      <c r="H417" s="292"/>
      <c r="I417" s="292"/>
      <c r="J417" s="292"/>
      <c r="K417" s="291"/>
      <c r="L417" s="92"/>
      <c r="M417" s="92"/>
      <c r="N417" s="92"/>
      <c r="O417" s="92"/>
      <c r="P417" s="92"/>
      <c r="Q417" s="92"/>
      <c r="R417" s="92"/>
      <c r="S417" s="94"/>
      <c r="T417" s="92"/>
    </row>
    <row r="418" spans="1:20">
      <c r="A418" s="94"/>
      <c r="B418" s="92"/>
      <c r="C418" s="92"/>
      <c r="D418" s="92"/>
      <c r="E418" s="92"/>
      <c r="F418" s="92"/>
      <c r="G418" s="92"/>
      <c r="H418" s="292"/>
      <c r="I418" s="292"/>
      <c r="J418" s="292"/>
      <c r="K418" s="291"/>
      <c r="L418" s="92"/>
      <c r="M418" s="92"/>
      <c r="N418" s="92"/>
      <c r="O418" s="92"/>
      <c r="P418" s="92"/>
      <c r="Q418" s="92"/>
      <c r="R418" s="92"/>
      <c r="S418" s="94"/>
      <c r="T418" s="92"/>
    </row>
    <row r="419" spans="1:20">
      <c r="A419" s="94"/>
      <c r="B419" s="92"/>
      <c r="C419" s="92"/>
      <c r="D419" s="92"/>
      <c r="E419" s="92"/>
      <c r="F419" s="92"/>
      <c r="G419" s="92"/>
      <c r="H419" s="292"/>
      <c r="I419" s="292"/>
      <c r="J419" s="292"/>
      <c r="K419" s="291"/>
      <c r="L419" s="92"/>
      <c r="M419" s="92"/>
      <c r="N419" s="92"/>
      <c r="O419" s="92"/>
      <c r="P419" s="92"/>
      <c r="Q419" s="92"/>
      <c r="R419" s="92"/>
      <c r="S419" s="94"/>
      <c r="T419" s="92"/>
    </row>
    <row r="420" spans="1:20">
      <c r="A420" s="94"/>
      <c r="B420" s="92"/>
      <c r="C420" s="92"/>
      <c r="D420" s="92"/>
      <c r="E420" s="92"/>
      <c r="F420" s="92"/>
      <c r="G420" s="92"/>
      <c r="H420" s="292"/>
      <c r="I420" s="292"/>
      <c r="J420" s="292"/>
      <c r="K420" s="291"/>
      <c r="L420" s="92"/>
      <c r="M420" s="92"/>
      <c r="N420" s="92"/>
      <c r="O420" s="92"/>
      <c r="P420" s="92"/>
      <c r="Q420" s="92"/>
      <c r="R420" s="92"/>
      <c r="S420" s="94"/>
      <c r="T420" s="92"/>
    </row>
    <row r="421" spans="1:20">
      <c r="A421" s="94"/>
      <c r="B421" s="92"/>
      <c r="C421" s="92"/>
      <c r="D421" s="92"/>
      <c r="E421" s="92"/>
      <c r="F421" s="92"/>
      <c r="G421" s="92"/>
      <c r="H421" s="292"/>
      <c r="I421" s="292"/>
      <c r="J421" s="292"/>
      <c r="K421" s="291"/>
      <c r="L421" s="92"/>
      <c r="M421" s="92"/>
      <c r="N421" s="92"/>
      <c r="O421" s="92"/>
      <c r="P421" s="92"/>
      <c r="Q421" s="92"/>
      <c r="R421" s="92"/>
      <c r="S421" s="94"/>
      <c r="T421" s="92"/>
    </row>
    <row r="422" spans="1:20">
      <c r="A422" s="94"/>
      <c r="B422" s="92"/>
      <c r="C422" s="92"/>
      <c r="D422" s="92"/>
      <c r="E422" s="92"/>
      <c r="F422" s="92"/>
      <c r="G422" s="92"/>
      <c r="H422" s="292"/>
      <c r="I422" s="292"/>
      <c r="J422" s="292"/>
      <c r="K422" s="291"/>
      <c r="L422" s="92"/>
      <c r="M422" s="92"/>
      <c r="N422" s="92"/>
      <c r="O422" s="92"/>
      <c r="P422" s="92"/>
      <c r="Q422" s="92"/>
      <c r="R422" s="92"/>
      <c r="S422" s="94"/>
      <c r="T422" s="92"/>
    </row>
    <row r="423" spans="1:20">
      <c r="A423" s="94"/>
      <c r="B423" s="92"/>
      <c r="C423" s="92"/>
      <c r="D423" s="92"/>
      <c r="E423" s="92"/>
      <c r="F423" s="92"/>
      <c r="G423" s="92"/>
      <c r="H423" s="292"/>
      <c r="I423" s="292"/>
      <c r="J423" s="292"/>
      <c r="K423" s="291"/>
      <c r="L423" s="92"/>
      <c r="M423" s="92"/>
      <c r="N423" s="92"/>
      <c r="O423" s="92"/>
      <c r="P423" s="92"/>
      <c r="Q423" s="92"/>
      <c r="R423" s="92"/>
      <c r="S423" s="94"/>
      <c r="T423" s="92"/>
    </row>
    <row r="424" spans="1:20">
      <c r="A424" s="94"/>
      <c r="B424" s="92"/>
      <c r="C424" s="92"/>
      <c r="D424" s="92"/>
      <c r="E424" s="92"/>
      <c r="F424" s="92"/>
      <c r="G424" s="92"/>
      <c r="H424" s="292"/>
      <c r="I424" s="292"/>
      <c r="J424" s="292"/>
      <c r="K424" s="291"/>
      <c r="L424" s="92"/>
      <c r="M424" s="92"/>
      <c r="N424" s="92"/>
      <c r="O424" s="92"/>
      <c r="P424" s="92"/>
      <c r="Q424" s="92"/>
      <c r="R424" s="92"/>
      <c r="S424" s="94"/>
      <c r="T424" s="92"/>
    </row>
    <row r="425" spans="1:20">
      <c r="A425" s="94"/>
      <c r="B425" s="92"/>
      <c r="C425" s="92"/>
      <c r="D425" s="92"/>
      <c r="E425" s="92"/>
      <c r="F425" s="92"/>
      <c r="G425" s="92"/>
      <c r="H425" s="292"/>
      <c r="I425" s="292"/>
      <c r="J425" s="292"/>
      <c r="K425" s="291"/>
      <c r="L425" s="92"/>
      <c r="M425" s="92"/>
      <c r="N425" s="92"/>
      <c r="O425" s="92"/>
      <c r="P425" s="92"/>
      <c r="Q425" s="92"/>
      <c r="R425" s="92"/>
      <c r="S425" s="94"/>
      <c r="T425" s="92"/>
    </row>
    <row r="426" spans="1:20">
      <c r="A426" s="94"/>
      <c r="B426" s="92"/>
      <c r="C426" s="92"/>
      <c r="D426" s="92"/>
      <c r="E426" s="92"/>
      <c r="F426" s="92"/>
      <c r="G426" s="92"/>
      <c r="H426" s="292"/>
      <c r="I426" s="292"/>
      <c r="J426" s="292"/>
      <c r="K426" s="291"/>
      <c r="L426" s="92"/>
      <c r="M426" s="92"/>
      <c r="N426" s="92"/>
      <c r="O426" s="92"/>
      <c r="P426" s="92"/>
      <c r="Q426" s="92"/>
      <c r="R426" s="92"/>
      <c r="S426" s="94"/>
      <c r="T426" s="92"/>
    </row>
    <row r="427" spans="1:20">
      <c r="A427" s="94"/>
      <c r="B427" s="92"/>
      <c r="C427" s="92"/>
      <c r="D427" s="92"/>
      <c r="E427" s="92"/>
      <c r="F427" s="92"/>
      <c r="G427" s="92"/>
      <c r="H427" s="292"/>
      <c r="I427" s="292"/>
      <c r="J427" s="292"/>
      <c r="K427" s="291"/>
      <c r="L427" s="92"/>
      <c r="M427" s="92"/>
      <c r="N427" s="92"/>
      <c r="O427" s="92"/>
      <c r="P427" s="92"/>
      <c r="Q427" s="92"/>
      <c r="R427" s="92"/>
      <c r="S427" s="94"/>
      <c r="T427" s="92"/>
    </row>
    <row r="428" spans="1:20">
      <c r="A428" s="94"/>
      <c r="B428" s="92"/>
      <c r="C428" s="92"/>
      <c r="D428" s="92"/>
      <c r="E428" s="92"/>
      <c r="F428" s="92"/>
      <c r="G428" s="92"/>
      <c r="H428" s="292"/>
      <c r="I428" s="292"/>
      <c r="J428" s="292"/>
      <c r="K428" s="291"/>
      <c r="L428" s="92"/>
      <c r="M428" s="92"/>
      <c r="N428" s="92"/>
      <c r="O428" s="92"/>
      <c r="P428" s="92"/>
      <c r="Q428" s="92"/>
      <c r="R428" s="92"/>
      <c r="S428" s="94"/>
      <c r="T428" s="92"/>
    </row>
    <row r="429" spans="1:20">
      <c r="A429" s="94"/>
      <c r="B429" s="92"/>
      <c r="C429" s="92"/>
      <c r="D429" s="92"/>
      <c r="E429" s="92"/>
      <c r="F429" s="92"/>
      <c r="G429" s="92"/>
      <c r="H429" s="292"/>
      <c r="I429" s="292"/>
      <c r="J429" s="292"/>
      <c r="K429" s="291"/>
      <c r="L429" s="92"/>
      <c r="M429" s="92"/>
      <c r="N429" s="92"/>
      <c r="O429" s="92"/>
      <c r="P429" s="92"/>
      <c r="Q429" s="92"/>
      <c r="R429" s="92"/>
      <c r="S429" s="94"/>
      <c r="T429" s="92"/>
    </row>
    <row r="430" spans="1:20">
      <c r="A430" s="94"/>
      <c r="B430" s="92"/>
      <c r="C430" s="92"/>
      <c r="D430" s="92"/>
      <c r="E430" s="92"/>
      <c r="F430" s="92"/>
      <c r="G430" s="92"/>
      <c r="H430" s="292"/>
      <c r="I430" s="292"/>
      <c r="J430" s="292"/>
      <c r="K430" s="291"/>
      <c r="L430" s="92"/>
      <c r="M430" s="92"/>
      <c r="N430" s="92"/>
      <c r="O430" s="92"/>
      <c r="P430" s="92"/>
      <c r="Q430" s="92"/>
      <c r="R430" s="92"/>
      <c r="S430" s="94"/>
      <c r="T430" s="92"/>
    </row>
    <row r="431" spans="1:20">
      <c r="A431" s="94"/>
      <c r="B431" s="92"/>
      <c r="C431" s="92"/>
      <c r="D431" s="92"/>
      <c r="E431" s="92"/>
      <c r="F431" s="92"/>
      <c r="G431" s="92"/>
      <c r="H431" s="292"/>
      <c r="I431" s="292"/>
      <c r="J431" s="292"/>
      <c r="K431" s="291"/>
      <c r="L431" s="92"/>
      <c r="M431" s="92"/>
      <c r="N431" s="92"/>
      <c r="O431" s="92"/>
      <c r="P431" s="92"/>
      <c r="Q431" s="92"/>
      <c r="R431" s="92"/>
      <c r="S431" s="94"/>
      <c r="T431" s="92"/>
    </row>
    <row r="432" spans="1:20">
      <c r="A432" s="94"/>
      <c r="B432" s="92"/>
      <c r="C432" s="92"/>
      <c r="D432" s="92"/>
      <c r="E432" s="92"/>
      <c r="F432" s="92"/>
      <c r="G432" s="92"/>
      <c r="H432" s="292"/>
      <c r="I432" s="292"/>
      <c r="J432" s="292"/>
      <c r="K432" s="291"/>
      <c r="L432" s="92"/>
      <c r="M432" s="92"/>
      <c r="N432" s="92"/>
      <c r="O432" s="92"/>
      <c r="P432" s="92"/>
      <c r="Q432" s="92"/>
      <c r="R432" s="92"/>
      <c r="S432" s="94"/>
      <c r="T432" s="92"/>
    </row>
    <row r="433" spans="1:20">
      <c r="A433" s="94"/>
      <c r="B433" s="92"/>
      <c r="C433" s="92"/>
      <c r="D433" s="92"/>
      <c r="E433" s="92"/>
      <c r="F433" s="92"/>
      <c r="G433" s="92"/>
      <c r="H433" s="292"/>
      <c r="I433" s="292"/>
      <c r="J433" s="292"/>
      <c r="K433" s="291"/>
      <c r="L433" s="92"/>
      <c r="M433" s="92"/>
      <c r="N433" s="92"/>
      <c r="O433" s="92"/>
      <c r="P433" s="92"/>
      <c r="Q433" s="92"/>
      <c r="R433" s="92"/>
      <c r="S433" s="94"/>
      <c r="T433" s="92"/>
    </row>
    <row r="434" spans="1:20">
      <c r="A434" s="94"/>
      <c r="B434" s="92"/>
      <c r="C434" s="92"/>
      <c r="D434" s="92"/>
      <c r="E434" s="92"/>
      <c r="F434" s="92"/>
      <c r="G434" s="92"/>
      <c r="H434" s="292"/>
      <c r="I434" s="292"/>
      <c r="J434" s="292"/>
      <c r="K434" s="291"/>
      <c r="L434" s="92"/>
      <c r="M434" s="92"/>
      <c r="N434" s="92"/>
      <c r="O434" s="92"/>
      <c r="P434" s="92"/>
      <c r="Q434" s="92"/>
      <c r="R434" s="92"/>
      <c r="S434" s="94"/>
      <c r="T434" s="92"/>
    </row>
    <row r="435" spans="1:20">
      <c r="A435" s="94"/>
      <c r="B435" s="92"/>
      <c r="C435" s="92"/>
      <c r="D435" s="92"/>
      <c r="E435" s="92"/>
      <c r="F435" s="92"/>
      <c r="G435" s="92"/>
      <c r="H435" s="292"/>
      <c r="I435" s="292"/>
      <c r="J435" s="292"/>
      <c r="K435" s="291"/>
      <c r="L435" s="92"/>
      <c r="M435" s="92"/>
      <c r="N435" s="92"/>
      <c r="O435" s="92"/>
      <c r="P435" s="92"/>
      <c r="Q435" s="92"/>
      <c r="R435" s="92"/>
      <c r="S435" s="94"/>
      <c r="T435" s="92"/>
    </row>
    <row r="436" spans="1:20">
      <c r="A436" s="94"/>
      <c r="B436" s="92"/>
      <c r="C436" s="92"/>
      <c r="D436" s="92"/>
      <c r="E436" s="92"/>
      <c r="F436" s="92"/>
      <c r="G436" s="92"/>
      <c r="H436" s="292"/>
      <c r="I436" s="292"/>
      <c r="J436" s="292"/>
      <c r="K436" s="291"/>
      <c r="L436" s="92"/>
      <c r="M436" s="92"/>
      <c r="N436" s="92"/>
      <c r="O436" s="92"/>
      <c r="P436" s="92"/>
      <c r="Q436" s="92"/>
      <c r="R436" s="92"/>
      <c r="S436" s="94"/>
      <c r="T436" s="92"/>
    </row>
    <row r="437" spans="1:20">
      <c r="A437" s="94"/>
      <c r="B437" s="92"/>
      <c r="C437" s="92"/>
      <c r="D437" s="92"/>
      <c r="E437" s="92"/>
      <c r="F437" s="92"/>
      <c r="G437" s="92"/>
      <c r="H437" s="292"/>
      <c r="I437" s="292"/>
      <c r="J437" s="292"/>
      <c r="K437" s="291"/>
      <c r="L437" s="92"/>
      <c r="M437" s="92"/>
      <c r="N437" s="92"/>
      <c r="O437" s="92"/>
      <c r="P437" s="92"/>
      <c r="Q437" s="92"/>
      <c r="R437" s="92"/>
      <c r="S437" s="94"/>
      <c r="T437" s="92"/>
    </row>
    <row r="438" spans="1:20">
      <c r="A438" s="94"/>
      <c r="B438" s="92"/>
      <c r="C438" s="92"/>
      <c r="D438" s="92"/>
      <c r="E438" s="92"/>
      <c r="F438" s="92"/>
      <c r="G438" s="92"/>
      <c r="H438" s="292"/>
      <c r="I438" s="292"/>
      <c r="J438" s="292"/>
      <c r="K438" s="291"/>
      <c r="L438" s="92"/>
      <c r="M438" s="92"/>
      <c r="N438" s="92"/>
      <c r="O438" s="92"/>
      <c r="P438" s="92"/>
      <c r="Q438" s="92"/>
      <c r="R438" s="92"/>
      <c r="S438" s="94"/>
      <c r="T438" s="92"/>
    </row>
    <row r="439" spans="1:20">
      <c r="A439" s="94"/>
      <c r="B439" s="92"/>
      <c r="C439" s="92"/>
      <c r="D439" s="92"/>
      <c r="E439" s="92"/>
      <c r="F439" s="92"/>
      <c r="G439" s="92"/>
      <c r="H439" s="292"/>
      <c r="I439" s="292"/>
      <c r="J439" s="292"/>
      <c r="K439" s="291"/>
      <c r="L439" s="92"/>
      <c r="M439" s="92"/>
      <c r="N439" s="92"/>
      <c r="O439" s="92"/>
      <c r="P439" s="92"/>
      <c r="Q439" s="92"/>
      <c r="R439" s="92"/>
      <c r="S439" s="94"/>
      <c r="T439" s="92"/>
    </row>
    <row r="440" spans="1:20">
      <c r="A440" s="94"/>
      <c r="B440" s="92"/>
      <c r="C440" s="92"/>
      <c r="D440" s="92"/>
      <c r="E440" s="92"/>
      <c r="F440" s="92"/>
      <c r="G440" s="92"/>
      <c r="H440" s="292"/>
      <c r="I440" s="292"/>
      <c r="J440" s="292"/>
      <c r="K440" s="291"/>
      <c r="L440" s="92"/>
      <c r="M440" s="92"/>
      <c r="N440" s="92"/>
      <c r="O440" s="92"/>
      <c r="P440" s="92"/>
      <c r="Q440" s="92"/>
      <c r="R440" s="92"/>
      <c r="S440" s="94"/>
      <c r="T440" s="92"/>
    </row>
    <row r="441" spans="1:20">
      <c r="A441" s="94"/>
      <c r="B441" s="92"/>
      <c r="C441" s="92"/>
      <c r="D441" s="92"/>
      <c r="E441" s="92"/>
      <c r="F441" s="92"/>
      <c r="G441" s="92"/>
      <c r="H441" s="292"/>
      <c r="I441" s="292"/>
      <c r="J441" s="292"/>
      <c r="K441" s="291"/>
      <c r="L441" s="92"/>
      <c r="M441" s="92"/>
      <c r="N441" s="92"/>
      <c r="O441" s="92"/>
      <c r="P441" s="92"/>
      <c r="Q441" s="92"/>
      <c r="R441" s="92"/>
      <c r="S441" s="94"/>
      <c r="T441" s="92"/>
    </row>
    <row r="442" spans="1:20">
      <c r="A442" s="94"/>
      <c r="B442" s="92"/>
      <c r="C442" s="92"/>
      <c r="D442" s="92"/>
      <c r="E442" s="92"/>
      <c r="F442" s="92"/>
      <c r="G442" s="92"/>
      <c r="H442" s="292"/>
      <c r="I442" s="292"/>
      <c r="J442" s="292"/>
      <c r="K442" s="291"/>
      <c r="L442" s="92"/>
      <c r="M442" s="92"/>
      <c r="N442" s="92"/>
      <c r="O442" s="92"/>
      <c r="P442" s="92"/>
      <c r="Q442" s="92"/>
      <c r="R442" s="92"/>
      <c r="S442" s="94"/>
      <c r="T442" s="92"/>
    </row>
    <row r="443" spans="1:20">
      <c r="A443" s="94"/>
      <c r="B443" s="92"/>
      <c r="C443" s="92"/>
      <c r="D443" s="92"/>
      <c r="E443" s="92"/>
      <c r="F443" s="92"/>
      <c r="G443" s="92"/>
      <c r="H443" s="292"/>
      <c r="I443" s="292"/>
      <c r="J443" s="292"/>
      <c r="K443" s="291"/>
      <c r="L443" s="92"/>
      <c r="M443" s="92"/>
      <c r="N443" s="92"/>
      <c r="O443" s="92"/>
      <c r="P443" s="92"/>
      <c r="Q443" s="92"/>
      <c r="R443" s="92"/>
      <c r="S443" s="94"/>
      <c r="T443" s="92"/>
    </row>
    <row r="444" spans="1:20">
      <c r="A444" s="94"/>
      <c r="B444" s="92"/>
      <c r="C444" s="92"/>
      <c r="D444" s="92"/>
      <c r="E444" s="92"/>
      <c r="F444" s="92"/>
      <c r="G444" s="92"/>
      <c r="H444" s="292"/>
      <c r="I444" s="292"/>
      <c r="J444" s="292"/>
      <c r="K444" s="291"/>
      <c r="L444" s="92"/>
      <c r="M444" s="92"/>
      <c r="N444" s="92"/>
      <c r="O444" s="92"/>
      <c r="P444" s="92"/>
      <c r="Q444" s="92"/>
      <c r="R444" s="92"/>
      <c r="S444" s="94"/>
      <c r="T444" s="92"/>
    </row>
    <row r="445" spans="1:20">
      <c r="A445" s="94"/>
      <c r="B445" s="92"/>
      <c r="C445" s="92"/>
      <c r="D445" s="92"/>
      <c r="E445" s="92"/>
      <c r="F445" s="92"/>
      <c r="G445" s="92"/>
      <c r="H445" s="292"/>
      <c r="I445" s="292"/>
      <c r="J445" s="292"/>
      <c r="K445" s="291"/>
      <c r="L445" s="92"/>
      <c r="M445" s="92"/>
      <c r="N445" s="92"/>
      <c r="O445" s="92"/>
      <c r="P445" s="92"/>
      <c r="Q445" s="92"/>
      <c r="R445" s="92"/>
      <c r="S445" s="94"/>
      <c r="T445" s="92"/>
    </row>
    <row r="446" spans="1:20">
      <c r="A446" s="94"/>
      <c r="B446" s="92"/>
      <c r="C446" s="92"/>
      <c r="D446" s="92"/>
      <c r="E446" s="92"/>
      <c r="F446" s="92"/>
      <c r="G446" s="92"/>
      <c r="H446" s="292"/>
      <c r="I446" s="292"/>
      <c r="J446" s="292"/>
      <c r="K446" s="291"/>
      <c r="L446" s="92"/>
      <c r="M446" s="92"/>
      <c r="N446" s="92"/>
      <c r="O446" s="92"/>
      <c r="P446" s="92"/>
      <c r="Q446" s="92"/>
      <c r="R446" s="92"/>
      <c r="S446" s="94"/>
      <c r="T446" s="92"/>
    </row>
    <row r="447" spans="1:20">
      <c r="A447" s="94"/>
      <c r="B447" s="92"/>
      <c r="C447" s="92"/>
      <c r="D447" s="92"/>
      <c r="E447" s="92"/>
      <c r="F447" s="92"/>
      <c r="G447" s="92"/>
      <c r="H447" s="292"/>
      <c r="I447" s="292"/>
      <c r="J447" s="292"/>
      <c r="K447" s="291"/>
      <c r="L447" s="92"/>
      <c r="M447" s="92"/>
      <c r="N447" s="92"/>
      <c r="O447" s="92"/>
      <c r="P447" s="92"/>
      <c r="Q447" s="92"/>
      <c r="R447" s="92"/>
      <c r="S447" s="94"/>
      <c r="T447" s="92"/>
    </row>
    <row r="448" spans="1:20">
      <c r="A448" s="94"/>
      <c r="B448" s="92"/>
      <c r="C448" s="92"/>
      <c r="D448" s="92"/>
      <c r="E448" s="92"/>
      <c r="F448" s="92"/>
      <c r="G448" s="92"/>
      <c r="H448" s="292"/>
      <c r="I448" s="292"/>
      <c r="J448" s="292"/>
      <c r="K448" s="291"/>
      <c r="L448" s="92"/>
      <c r="M448" s="92"/>
      <c r="N448" s="92"/>
      <c r="O448" s="92"/>
      <c r="P448" s="92"/>
      <c r="Q448" s="92"/>
      <c r="R448" s="92"/>
      <c r="S448" s="94"/>
      <c r="T448" s="92"/>
    </row>
    <row r="449" spans="1:20">
      <c r="A449" s="94"/>
      <c r="B449" s="92"/>
      <c r="C449" s="92"/>
      <c r="D449" s="92"/>
      <c r="E449" s="92"/>
      <c r="F449" s="92"/>
      <c r="G449" s="92"/>
      <c r="H449" s="292"/>
      <c r="I449" s="292"/>
      <c r="J449" s="292"/>
      <c r="K449" s="291"/>
      <c r="L449" s="92"/>
      <c r="M449" s="92"/>
      <c r="N449" s="92"/>
      <c r="O449" s="92"/>
      <c r="P449" s="92"/>
      <c r="Q449" s="92"/>
      <c r="R449" s="92"/>
      <c r="S449" s="94"/>
      <c r="T449" s="92"/>
    </row>
    <row r="450" spans="1:20">
      <c r="A450" s="94"/>
      <c r="B450" s="92"/>
      <c r="C450" s="92"/>
      <c r="D450" s="92"/>
      <c r="E450" s="92"/>
      <c r="F450" s="92"/>
      <c r="G450" s="92"/>
      <c r="H450" s="292"/>
      <c r="I450" s="292"/>
      <c r="J450" s="292"/>
      <c r="K450" s="291"/>
      <c r="L450" s="92"/>
      <c r="M450" s="92"/>
      <c r="N450" s="92"/>
      <c r="O450" s="92"/>
      <c r="P450" s="92"/>
      <c r="Q450" s="92"/>
      <c r="R450" s="92"/>
      <c r="S450" s="94"/>
      <c r="T450" s="92"/>
    </row>
    <row r="451" spans="1:20">
      <c r="A451" s="94"/>
      <c r="B451" s="92"/>
      <c r="C451" s="92"/>
      <c r="D451" s="92"/>
      <c r="E451" s="92"/>
      <c r="F451" s="92"/>
      <c r="G451" s="92"/>
      <c r="H451" s="292"/>
      <c r="I451" s="292"/>
      <c r="J451" s="292"/>
      <c r="K451" s="291"/>
      <c r="L451" s="92"/>
      <c r="M451" s="92"/>
      <c r="N451" s="92"/>
      <c r="O451" s="92"/>
      <c r="P451" s="92"/>
      <c r="Q451" s="92"/>
      <c r="R451" s="92"/>
      <c r="S451" s="94"/>
      <c r="T451" s="92"/>
    </row>
    <row r="452" spans="1:20">
      <c r="A452" s="94"/>
      <c r="B452" s="92"/>
      <c r="C452" s="92"/>
      <c r="D452" s="92"/>
      <c r="E452" s="92"/>
      <c r="F452" s="92"/>
      <c r="G452" s="92"/>
      <c r="H452" s="292"/>
      <c r="I452" s="292"/>
      <c r="J452" s="292"/>
      <c r="K452" s="291"/>
      <c r="L452" s="92"/>
      <c r="M452" s="92"/>
      <c r="N452" s="92"/>
      <c r="O452" s="92"/>
      <c r="P452" s="92"/>
      <c r="Q452" s="92"/>
      <c r="R452" s="92"/>
      <c r="S452" s="94"/>
      <c r="T452" s="92"/>
    </row>
    <row r="453" spans="1:20">
      <c r="A453" s="94"/>
      <c r="B453" s="92"/>
      <c r="C453" s="92"/>
      <c r="D453" s="92"/>
      <c r="E453" s="92"/>
      <c r="F453" s="92"/>
      <c r="G453" s="92"/>
      <c r="H453" s="292"/>
      <c r="I453" s="292"/>
      <c r="J453" s="292"/>
      <c r="K453" s="291"/>
      <c r="L453" s="92"/>
      <c r="M453" s="92"/>
      <c r="N453" s="92"/>
      <c r="O453" s="92"/>
      <c r="P453" s="92"/>
      <c r="Q453" s="92"/>
      <c r="R453" s="92"/>
      <c r="S453" s="94"/>
      <c r="T453" s="92"/>
    </row>
    <row r="454" spans="1:20">
      <c r="A454" s="94"/>
      <c r="B454" s="92"/>
      <c r="C454" s="92"/>
      <c r="D454" s="92"/>
      <c r="E454" s="92"/>
      <c r="F454" s="92"/>
      <c r="G454" s="92"/>
      <c r="H454" s="292"/>
      <c r="I454" s="292"/>
      <c r="J454" s="292"/>
      <c r="K454" s="291"/>
      <c r="L454" s="92"/>
      <c r="M454" s="92"/>
      <c r="N454" s="92"/>
      <c r="O454" s="92"/>
      <c r="P454" s="92"/>
      <c r="Q454" s="92"/>
      <c r="R454" s="92"/>
      <c r="S454" s="94"/>
      <c r="T454" s="92"/>
    </row>
    <row r="455" spans="1:20">
      <c r="A455" s="94"/>
      <c r="B455" s="92"/>
      <c r="C455" s="92"/>
      <c r="D455" s="92"/>
      <c r="E455" s="92"/>
      <c r="F455" s="92"/>
      <c r="G455" s="92"/>
      <c r="H455" s="292"/>
      <c r="I455" s="292"/>
      <c r="J455" s="292"/>
      <c r="K455" s="291"/>
      <c r="L455" s="92"/>
      <c r="M455" s="92"/>
      <c r="N455" s="92"/>
      <c r="O455" s="92"/>
      <c r="P455" s="92"/>
      <c r="Q455" s="92"/>
      <c r="R455" s="92"/>
      <c r="S455" s="94"/>
      <c r="T455" s="92"/>
    </row>
    <row r="456" spans="1:20">
      <c r="A456" s="94"/>
      <c r="B456" s="92"/>
      <c r="C456" s="92"/>
      <c r="D456" s="92"/>
      <c r="E456" s="92"/>
      <c r="F456" s="92"/>
      <c r="G456" s="92"/>
      <c r="H456" s="292"/>
      <c r="I456" s="292"/>
      <c r="J456" s="292"/>
      <c r="K456" s="291"/>
      <c r="L456" s="92"/>
      <c r="M456" s="92"/>
      <c r="N456" s="92"/>
      <c r="O456" s="92"/>
      <c r="P456" s="92"/>
      <c r="Q456" s="92"/>
      <c r="R456" s="92"/>
      <c r="S456" s="94"/>
      <c r="T456" s="92"/>
    </row>
    <row r="457" spans="1:20">
      <c r="A457" s="94"/>
      <c r="B457" s="92"/>
      <c r="C457" s="92"/>
      <c r="D457" s="92"/>
      <c r="E457" s="92"/>
      <c r="F457" s="92"/>
      <c r="G457" s="92"/>
      <c r="H457" s="292"/>
      <c r="I457" s="292"/>
      <c r="J457" s="292"/>
      <c r="K457" s="291"/>
      <c r="L457" s="92"/>
      <c r="M457" s="92"/>
      <c r="N457" s="92"/>
      <c r="O457" s="92"/>
      <c r="P457" s="92"/>
      <c r="Q457" s="92"/>
      <c r="R457" s="92"/>
      <c r="S457" s="94"/>
      <c r="T457" s="92"/>
    </row>
    <row r="458" spans="1:20">
      <c r="A458" s="94"/>
      <c r="B458" s="92"/>
      <c r="C458" s="92"/>
      <c r="D458" s="92"/>
      <c r="E458" s="92"/>
      <c r="F458" s="92"/>
      <c r="G458" s="92"/>
      <c r="H458" s="292"/>
      <c r="I458" s="292"/>
      <c r="J458" s="292"/>
      <c r="K458" s="291"/>
      <c r="L458" s="92"/>
      <c r="M458" s="92"/>
      <c r="N458" s="92"/>
      <c r="O458" s="92"/>
      <c r="P458" s="92"/>
      <c r="Q458" s="92"/>
      <c r="R458" s="92"/>
      <c r="S458" s="94"/>
      <c r="T458" s="92"/>
    </row>
    <row r="459" spans="1:20">
      <c r="A459" s="94"/>
      <c r="B459" s="92"/>
      <c r="C459" s="92"/>
      <c r="D459" s="92"/>
      <c r="E459" s="92"/>
      <c r="F459" s="92"/>
      <c r="G459" s="92"/>
      <c r="H459" s="292"/>
      <c r="I459" s="292"/>
      <c r="J459" s="292"/>
      <c r="K459" s="291"/>
      <c r="L459" s="92"/>
      <c r="M459" s="92"/>
      <c r="N459" s="92"/>
      <c r="O459" s="92"/>
      <c r="P459" s="92"/>
      <c r="Q459" s="92"/>
      <c r="R459" s="92"/>
      <c r="S459" s="94"/>
      <c r="T459" s="92"/>
    </row>
    <row r="460" spans="1:20">
      <c r="A460" s="94"/>
      <c r="B460" s="92"/>
      <c r="C460" s="92"/>
      <c r="D460" s="92"/>
      <c r="E460" s="92"/>
      <c r="F460" s="92"/>
      <c r="G460" s="92"/>
      <c r="H460" s="292"/>
      <c r="I460" s="292"/>
      <c r="J460" s="292"/>
      <c r="K460" s="291"/>
      <c r="L460" s="92"/>
      <c r="M460" s="92"/>
      <c r="N460" s="92"/>
      <c r="O460" s="92"/>
      <c r="P460" s="92"/>
      <c r="Q460" s="92"/>
      <c r="R460" s="92"/>
      <c r="S460" s="94"/>
      <c r="T460" s="92"/>
    </row>
    <row r="461" spans="1:20">
      <c r="A461" s="94"/>
      <c r="B461" s="92"/>
      <c r="C461" s="92"/>
      <c r="D461" s="92"/>
      <c r="E461" s="92"/>
      <c r="F461" s="92"/>
      <c r="G461" s="92"/>
      <c r="H461" s="292"/>
      <c r="I461" s="292"/>
      <c r="J461" s="292"/>
      <c r="K461" s="291"/>
      <c r="L461" s="92"/>
      <c r="M461" s="92"/>
      <c r="N461" s="92"/>
      <c r="O461" s="92"/>
      <c r="P461" s="92"/>
      <c r="Q461" s="92"/>
      <c r="R461" s="92"/>
      <c r="S461" s="94"/>
      <c r="T461" s="92"/>
    </row>
    <row r="462" spans="1:20">
      <c r="A462" s="94"/>
      <c r="B462" s="92"/>
      <c r="C462" s="92"/>
      <c r="D462" s="92"/>
      <c r="E462" s="92"/>
      <c r="F462" s="92"/>
      <c r="G462" s="92"/>
      <c r="H462" s="292"/>
      <c r="I462" s="292"/>
      <c r="J462" s="292"/>
      <c r="K462" s="291"/>
      <c r="L462" s="92"/>
      <c r="M462" s="92"/>
      <c r="N462" s="92"/>
      <c r="O462" s="92"/>
      <c r="P462" s="92"/>
      <c r="Q462" s="92"/>
      <c r="R462" s="92"/>
      <c r="S462" s="94"/>
      <c r="T462" s="92"/>
    </row>
    <row r="463" spans="1:20">
      <c r="A463" s="94"/>
      <c r="B463" s="92"/>
      <c r="C463" s="92"/>
      <c r="D463" s="92"/>
      <c r="E463" s="92"/>
      <c r="F463" s="92"/>
      <c r="G463" s="92"/>
      <c r="H463" s="292"/>
      <c r="I463" s="292"/>
      <c r="J463" s="292"/>
      <c r="K463" s="291"/>
      <c r="L463" s="92"/>
      <c r="M463" s="92"/>
      <c r="N463" s="92"/>
      <c r="O463" s="92"/>
      <c r="P463" s="92"/>
      <c r="Q463" s="92"/>
      <c r="R463" s="92"/>
      <c r="S463" s="94"/>
      <c r="T463" s="92"/>
    </row>
    <row r="464" spans="1:20">
      <c r="A464" s="94"/>
      <c r="B464" s="92"/>
      <c r="C464" s="92"/>
      <c r="D464" s="92"/>
      <c r="E464" s="92"/>
      <c r="F464" s="92"/>
      <c r="G464" s="92"/>
      <c r="H464" s="292"/>
      <c r="I464" s="292"/>
      <c r="J464" s="292"/>
      <c r="K464" s="291"/>
      <c r="L464" s="92"/>
      <c r="M464" s="92"/>
      <c r="N464" s="92"/>
      <c r="O464" s="92"/>
      <c r="P464" s="92"/>
      <c r="Q464" s="92"/>
      <c r="R464" s="92"/>
      <c r="S464" s="94"/>
      <c r="T464" s="92"/>
    </row>
    <row r="465" spans="1:20">
      <c r="A465" s="94"/>
      <c r="B465" s="92"/>
      <c r="C465" s="92"/>
      <c r="D465" s="92"/>
      <c r="E465" s="92"/>
      <c r="F465" s="92"/>
      <c r="G465" s="92"/>
      <c r="H465" s="292"/>
      <c r="I465" s="292"/>
      <c r="J465" s="292"/>
      <c r="K465" s="291"/>
      <c r="L465" s="92"/>
      <c r="M465" s="92"/>
      <c r="N465" s="92"/>
      <c r="O465" s="92"/>
      <c r="P465" s="92"/>
      <c r="Q465" s="92"/>
      <c r="R465" s="92"/>
      <c r="S465" s="94"/>
      <c r="T465" s="92"/>
    </row>
    <row r="466" spans="1:20">
      <c r="A466" s="94"/>
      <c r="B466" s="92"/>
      <c r="C466" s="92"/>
      <c r="D466" s="92"/>
      <c r="E466" s="92"/>
      <c r="F466" s="92"/>
      <c r="G466" s="92"/>
      <c r="H466" s="292"/>
      <c r="I466" s="292"/>
      <c r="J466" s="292"/>
      <c r="K466" s="291"/>
      <c r="L466" s="92"/>
      <c r="M466" s="92"/>
      <c r="N466" s="92"/>
      <c r="O466" s="92"/>
      <c r="P466" s="92"/>
      <c r="Q466" s="92"/>
      <c r="R466" s="92"/>
      <c r="S466" s="94"/>
      <c r="T466" s="92"/>
    </row>
    <row r="467" spans="1:20">
      <c r="A467" s="94"/>
      <c r="B467" s="92"/>
      <c r="C467" s="92"/>
      <c r="D467" s="92"/>
      <c r="E467" s="92"/>
      <c r="F467" s="92"/>
      <c r="G467" s="92"/>
      <c r="H467" s="292"/>
      <c r="I467" s="292"/>
      <c r="J467" s="292"/>
      <c r="K467" s="291"/>
      <c r="L467" s="92"/>
      <c r="M467" s="92"/>
      <c r="N467" s="92"/>
      <c r="O467" s="92"/>
      <c r="P467" s="92"/>
      <c r="Q467" s="92"/>
      <c r="R467" s="92"/>
      <c r="S467" s="94"/>
      <c r="T467" s="92"/>
    </row>
    <row r="468" spans="1:20">
      <c r="A468" s="94"/>
      <c r="B468" s="92"/>
      <c r="C468" s="92"/>
      <c r="D468" s="92"/>
      <c r="E468" s="92"/>
      <c r="F468" s="92"/>
      <c r="G468" s="92"/>
      <c r="H468" s="292"/>
      <c r="I468" s="292"/>
      <c r="J468" s="292"/>
      <c r="K468" s="291"/>
      <c r="L468" s="92"/>
      <c r="M468" s="92"/>
      <c r="N468" s="92"/>
      <c r="O468" s="92"/>
      <c r="P468" s="92"/>
      <c r="Q468" s="92"/>
      <c r="R468" s="92"/>
      <c r="S468" s="94"/>
      <c r="T468" s="92"/>
    </row>
    <row r="469" spans="1:20">
      <c r="A469" s="94"/>
      <c r="B469" s="92"/>
      <c r="C469" s="92"/>
      <c r="D469" s="92"/>
      <c r="E469" s="92"/>
      <c r="F469" s="92"/>
      <c r="G469" s="92"/>
      <c r="H469" s="292"/>
      <c r="I469" s="292"/>
      <c r="J469" s="292"/>
      <c r="K469" s="291"/>
      <c r="L469" s="92"/>
      <c r="M469" s="92"/>
      <c r="N469" s="92"/>
      <c r="O469" s="92"/>
      <c r="P469" s="92"/>
      <c r="Q469" s="92"/>
      <c r="R469" s="92"/>
      <c r="S469" s="94"/>
      <c r="T469" s="92"/>
    </row>
    <row r="470" spans="1:20">
      <c r="A470" s="94"/>
      <c r="B470" s="92"/>
      <c r="C470" s="92"/>
      <c r="D470" s="92"/>
      <c r="E470" s="92"/>
      <c r="F470" s="92"/>
      <c r="G470" s="92"/>
      <c r="H470" s="292"/>
      <c r="I470" s="292"/>
      <c r="J470" s="292"/>
      <c r="K470" s="291"/>
      <c r="L470" s="92"/>
      <c r="M470" s="92"/>
      <c r="N470" s="92"/>
      <c r="O470" s="92"/>
      <c r="P470" s="92"/>
      <c r="Q470" s="92"/>
      <c r="R470" s="92"/>
      <c r="S470" s="94"/>
      <c r="T470" s="92"/>
    </row>
    <row r="471" spans="1:20">
      <c r="A471" s="94"/>
      <c r="B471" s="92"/>
      <c r="C471" s="92"/>
      <c r="D471" s="92"/>
      <c r="E471" s="92"/>
      <c r="F471" s="92"/>
      <c r="G471" s="92"/>
      <c r="H471" s="292"/>
      <c r="I471" s="292"/>
      <c r="J471" s="292"/>
      <c r="K471" s="291"/>
      <c r="L471" s="92"/>
      <c r="M471" s="92"/>
      <c r="N471" s="92"/>
      <c r="O471" s="92"/>
      <c r="P471" s="92"/>
      <c r="Q471" s="92"/>
      <c r="R471" s="92"/>
      <c r="S471" s="94"/>
      <c r="T471" s="92"/>
    </row>
    <row r="472" spans="1:20">
      <c r="A472" s="94"/>
      <c r="B472" s="92"/>
      <c r="C472" s="92"/>
      <c r="D472" s="92"/>
      <c r="E472" s="92"/>
      <c r="F472" s="92"/>
      <c r="G472" s="92"/>
      <c r="H472" s="292"/>
      <c r="I472" s="292"/>
      <c r="J472" s="292"/>
      <c r="K472" s="291"/>
      <c r="L472" s="92"/>
      <c r="M472" s="92"/>
      <c r="N472" s="92"/>
      <c r="O472" s="92"/>
      <c r="P472" s="92"/>
      <c r="Q472" s="92"/>
      <c r="R472" s="92"/>
      <c r="S472" s="94"/>
      <c r="T472" s="92"/>
    </row>
    <row r="473" spans="1:20">
      <c r="A473" s="94"/>
      <c r="B473" s="92"/>
      <c r="C473" s="92"/>
      <c r="D473" s="92"/>
      <c r="E473" s="92"/>
      <c r="F473" s="92"/>
      <c r="G473" s="92"/>
      <c r="H473" s="292"/>
      <c r="I473" s="292"/>
      <c r="J473" s="292"/>
      <c r="K473" s="291"/>
      <c r="L473" s="92"/>
      <c r="M473" s="92"/>
      <c r="N473" s="92"/>
      <c r="O473" s="92"/>
      <c r="P473" s="92"/>
      <c r="Q473" s="92"/>
      <c r="R473" s="92"/>
      <c r="S473" s="94"/>
      <c r="T473" s="92"/>
    </row>
    <row r="474" spans="1:20">
      <c r="A474" s="94"/>
      <c r="B474" s="92"/>
      <c r="C474" s="92"/>
      <c r="D474" s="92"/>
      <c r="E474" s="92"/>
      <c r="F474" s="92"/>
      <c r="G474" s="92"/>
      <c r="H474" s="292"/>
      <c r="I474" s="292"/>
      <c r="J474" s="292"/>
      <c r="K474" s="291"/>
      <c r="L474" s="92"/>
      <c r="M474" s="92"/>
      <c r="N474" s="92"/>
      <c r="O474" s="92"/>
      <c r="P474" s="92"/>
      <c r="Q474" s="92"/>
      <c r="R474" s="92"/>
      <c r="S474" s="94"/>
      <c r="T474" s="92"/>
    </row>
    <row r="475" spans="1:20">
      <c r="A475" s="94"/>
      <c r="B475" s="92"/>
      <c r="C475" s="92"/>
      <c r="D475" s="92"/>
      <c r="E475" s="92"/>
      <c r="F475" s="92"/>
      <c r="G475" s="92"/>
      <c r="H475" s="292"/>
      <c r="I475" s="292"/>
      <c r="J475" s="292"/>
      <c r="K475" s="291"/>
      <c r="L475" s="92"/>
      <c r="M475" s="92"/>
      <c r="N475" s="92"/>
      <c r="O475" s="92"/>
      <c r="P475" s="92"/>
      <c r="Q475" s="92"/>
      <c r="R475" s="92"/>
      <c r="S475" s="94"/>
      <c r="T475" s="92"/>
    </row>
    <row r="476" spans="1:20">
      <c r="A476" s="94"/>
      <c r="B476" s="92"/>
      <c r="C476" s="92"/>
      <c r="D476" s="92"/>
      <c r="E476" s="92"/>
      <c r="F476" s="92"/>
      <c r="G476" s="92"/>
      <c r="H476" s="292"/>
      <c r="I476" s="292"/>
      <c r="J476" s="292"/>
      <c r="K476" s="291"/>
      <c r="L476" s="92"/>
      <c r="M476" s="92"/>
      <c r="N476" s="92"/>
      <c r="O476" s="92"/>
      <c r="P476" s="92"/>
      <c r="Q476" s="92"/>
      <c r="R476" s="92"/>
      <c r="S476" s="94"/>
      <c r="T476" s="92"/>
    </row>
    <row r="477" spans="1:20">
      <c r="A477" s="94"/>
      <c r="B477" s="92"/>
      <c r="C477" s="92"/>
      <c r="D477" s="92"/>
      <c r="E477" s="92"/>
      <c r="F477" s="92"/>
      <c r="G477" s="92"/>
      <c r="H477" s="292"/>
      <c r="I477" s="292"/>
      <c r="J477" s="292"/>
      <c r="K477" s="291"/>
      <c r="L477" s="92"/>
      <c r="M477" s="92"/>
      <c r="N477" s="92"/>
      <c r="O477" s="92"/>
      <c r="P477" s="92"/>
      <c r="Q477" s="92"/>
      <c r="R477" s="92"/>
      <c r="S477" s="94"/>
      <c r="T477" s="92"/>
    </row>
    <row r="478" spans="1:20">
      <c r="A478" s="94"/>
      <c r="B478" s="92"/>
      <c r="C478" s="92"/>
      <c r="D478" s="92"/>
      <c r="E478" s="92"/>
      <c r="F478" s="92"/>
      <c r="G478" s="92"/>
      <c r="H478" s="292"/>
      <c r="I478" s="292"/>
      <c r="J478" s="292"/>
      <c r="K478" s="291"/>
      <c r="L478" s="92"/>
      <c r="M478" s="92"/>
      <c r="N478" s="92"/>
      <c r="O478" s="92"/>
      <c r="P478" s="92"/>
      <c r="Q478" s="92"/>
      <c r="R478" s="92"/>
      <c r="S478" s="94"/>
      <c r="T478" s="92"/>
    </row>
    <row r="479" spans="1:20">
      <c r="A479" s="94"/>
      <c r="B479" s="92"/>
      <c r="C479" s="92"/>
      <c r="D479" s="92"/>
      <c r="E479" s="92"/>
      <c r="F479" s="92"/>
      <c r="G479" s="92"/>
      <c r="H479" s="292"/>
      <c r="I479" s="292"/>
      <c r="J479" s="292"/>
      <c r="K479" s="291"/>
      <c r="L479" s="92"/>
      <c r="M479" s="92"/>
      <c r="N479" s="92"/>
      <c r="O479" s="92"/>
      <c r="P479" s="92"/>
      <c r="Q479" s="92"/>
      <c r="R479" s="92"/>
      <c r="S479" s="94"/>
      <c r="T479" s="92"/>
    </row>
    <row r="480" spans="1:20">
      <c r="A480" s="94"/>
      <c r="B480" s="92"/>
      <c r="C480" s="92"/>
      <c r="D480" s="92"/>
      <c r="E480" s="92"/>
      <c r="F480" s="92"/>
      <c r="G480" s="92"/>
      <c r="H480" s="292"/>
      <c r="I480" s="292"/>
      <c r="J480" s="292"/>
      <c r="K480" s="291"/>
      <c r="L480" s="92"/>
      <c r="M480" s="92"/>
      <c r="N480" s="92"/>
      <c r="O480" s="92"/>
      <c r="P480" s="92"/>
      <c r="Q480" s="92"/>
      <c r="R480" s="92"/>
      <c r="S480" s="94"/>
      <c r="T480" s="92"/>
    </row>
    <row r="481" spans="1:20">
      <c r="A481" s="94"/>
      <c r="B481" s="92"/>
      <c r="C481" s="92"/>
      <c r="D481" s="92"/>
      <c r="E481" s="92"/>
      <c r="F481" s="92"/>
      <c r="G481" s="92"/>
      <c r="H481" s="292"/>
      <c r="I481" s="292"/>
      <c r="J481" s="292"/>
      <c r="K481" s="291"/>
      <c r="L481" s="92"/>
      <c r="M481" s="92"/>
      <c r="N481" s="92"/>
      <c r="O481" s="92"/>
      <c r="P481" s="92"/>
      <c r="Q481" s="92"/>
      <c r="R481" s="92"/>
      <c r="S481" s="94"/>
      <c r="T481" s="92"/>
    </row>
    <row r="482" spans="1:20">
      <c r="A482" s="94"/>
      <c r="B482" s="92"/>
      <c r="C482" s="92"/>
      <c r="D482" s="92"/>
      <c r="E482" s="92"/>
      <c r="F482" s="92"/>
      <c r="G482" s="92"/>
      <c r="H482" s="292"/>
      <c r="I482" s="292"/>
      <c r="J482" s="292"/>
      <c r="K482" s="291"/>
      <c r="L482" s="92"/>
      <c r="M482" s="92"/>
      <c r="N482" s="92"/>
      <c r="O482" s="92"/>
      <c r="P482" s="92"/>
      <c r="Q482" s="92"/>
      <c r="R482" s="92"/>
      <c r="S482" s="94"/>
      <c r="T482" s="92"/>
    </row>
    <row r="483" spans="1:20">
      <c r="A483" s="94"/>
      <c r="B483" s="92"/>
      <c r="C483" s="92"/>
      <c r="D483" s="92"/>
      <c r="E483" s="92"/>
      <c r="F483" s="92"/>
      <c r="G483" s="92"/>
      <c r="H483" s="292"/>
      <c r="I483" s="292"/>
      <c r="J483" s="292"/>
      <c r="K483" s="291"/>
      <c r="L483" s="92"/>
      <c r="M483" s="92"/>
      <c r="N483" s="92"/>
      <c r="O483" s="92"/>
      <c r="P483" s="92"/>
      <c r="Q483" s="92"/>
      <c r="R483" s="92"/>
      <c r="S483" s="94"/>
      <c r="T483" s="92"/>
    </row>
    <row r="484" spans="1:20">
      <c r="A484" s="94"/>
      <c r="B484" s="92"/>
      <c r="C484" s="92"/>
      <c r="D484" s="92"/>
      <c r="E484" s="92"/>
      <c r="F484" s="92"/>
      <c r="G484" s="92"/>
      <c r="H484" s="292"/>
      <c r="I484" s="292"/>
      <c r="J484" s="292"/>
      <c r="K484" s="291"/>
      <c r="L484" s="92"/>
      <c r="M484" s="92"/>
      <c r="N484" s="92"/>
      <c r="O484" s="92"/>
      <c r="P484" s="92"/>
      <c r="Q484" s="92"/>
      <c r="R484" s="92"/>
      <c r="S484" s="94"/>
      <c r="T484" s="92"/>
    </row>
    <row r="485" spans="1:20">
      <c r="A485" s="94"/>
      <c r="B485" s="92"/>
      <c r="C485" s="92"/>
      <c r="D485" s="92"/>
      <c r="E485" s="92"/>
      <c r="F485" s="92"/>
      <c r="G485" s="92"/>
      <c r="H485" s="292"/>
      <c r="I485" s="292"/>
      <c r="J485" s="292"/>
      <c r="K485" s="291"/>
      <c r="L485" s="92"/>
      <c r="M485" s="92"/>
      <c r="N485" s="92"/>
      <c r="O485" s="92"/>
      <c r="P485" s="92"/>
      <c r="Q485" s="92"/>
      <c r="R485" s="92"/>
      <c r="S485" s="94"/>
      <c r="T485" s="92"/>
    </row>
    <row r="486" spans="1:20">
      <c r="A486" s="94"/>
      <c r="B486" s="92"/>
      <c r="C486" s="92"/>
      <c r="D486" s="92"/>
      <c r="E486" s="92"/>
      <c r="F486" s="92"/>
      <c r="G486" s="92"/>
      <c r="H486" s="292"/>
      <c r="I486" s="292"/>
      <c r="J486" s="292"/>
      <c r="K486" s="291"/>
      <c r="L486" s="92"/>
      <c r="M486" s="92"/>
      <c r="N486" s="92"/>
      <c r="O486" s="92"/>
      <c r="P486" s="92"/>
      <c r="Q486" s="92"/>
      <c r="R486" s="92"/>
      <c r="S486" s="94"/>
      <c r="T486" s="92"/>
    </row>
    <row r="487" spans="1:20">
      <c r="A487" s="94"/>
      <c r="B487" s="92"/>
      <c r="C487" s="92"/>
      <c r="D487" s="92"/>
      <c r="E487" s="92"/>
      <c r="F487" s="92"/>
      <c r="G487" s="92"/>
      <c r="H487" s="292"/>
      <c r="I487" s="292"/>
      <c r="J487" s="292"/>
      <c r="K487" s="291"/>
      <c r="L487" s="92"/>
      <c r="M487" s="92"/>
      <c r="N487" s="92"/>
      <c r="O487" s="92"/>
      <c r="P487" s="92"/>
      <c r="Q487" s="92"/>
      <c r="R487" s="92"/>
      <c r="S487" s="94"/>
      <c r="T487" s="92"/>
    </row>
    <row r="488" spans="1:20">
      <c r="A488" s="94"/>
      <c r="B488" s="92"/>
      <c r="C488" s="92"/>
      <c r="D488" s="92"/>
      <c r="E488" s="92"/>
      <c r="F488" s="92"/>
      <c r="G488" s="92"/>
      <c r="H488" s="292"/>
      <c r="I488" s="292"/>
      <c r="J488" s="292"/>
      <c r="K488" s="291"/>
      <c r="L488" s="92"/>
      <c r="M488" s="92"/>
      <c r="N488" s="92"/>
      <c r="O488" s="92"/>
      <c r="P488" s="92"/>
      <c r="Q488" s="92"/>
      <c r="R488" s="92"/>
      <c r="S488" s="94"/>
      <c r="T488" s="92"/>
    </row>
    <row r="489" spans="1:20">
      <c r="A489" s="94"/>
      <c r="B489" s="92"/>
      <c r="C489" s="92"/>
      <c r="D489" s="92"/>
      <c r="E489" s="92"/>
      <c r="F489" s="92"/>
      <c r="G489" s="92"/>
      <c r="H489" s="292"/>
      <c r="I489" s="292"/>
      <c r="J489" s="292"/>
      <c r="K489" s="291"/>
      <c r="L489" s="92"/>
      <c r="M489" s="92"/>
      <c r="N489" s="92"/>
      <c r="O489" s="92"/>
      <c r="P489" s="92"/>
      <c r="Q489" s="92"/>
      <c r="R489" s="92"/>
      <c r="S489" s="94"/>
      <c r="T489" s="92"/>
    </row>
    <row r="490" spans="1:20">
      <c r="A490" s="94"/>
      <c r="B490" s="92"/>
      <c r="C490" s="92"/>
      <c r="D490" s="92"/>
      <c r="E490" s="92"/>
      <c r="F490" s="92"/>
      <c r="G490" s="92"/>
      <c r="H490" s="292"/>
      <c r="I490" s="292"/>
      <c r="J490" s="292"/>
      <c r="K490" s="291"/>
      <c r="L490" s="92"/>
      <c r="M490" s="92"/>
      <c r="N490" s="92"/>
      <c r="O490" s="92"/>
      <c r="P490" s="92"/>
      <c r="Q490" s="92"/>
      <c r="R490" s="92"/>
      <c r="S490" s="94"/>
      <c r="T490" s="92"/>
    </row>
    <row r="491" spans="1:20">
      <c r="A491" s="94"/>
      <c r="B491" s="92"/>
      <c r="C491" s="92"/>
      <c r="D491" s="92"/>
      <c r="E491" s="92"/>
      <c r="F491" s="92"/>
      <c r="G491" s="92"/>
      <c r="H491" s="292"/>
      <c r="I491" s="292"/>
      <c r="J491" s="292"/>
      <c r="K491" s="291"/>
      <c r="L491" s="92"/>
      <c r="M491" s="92"/>
      <c r="N491" s="92"/>
      <c r="O491" s="92"/>
      <c r="P491" s="92"/>
      <c r="Q491" s="92"/>
      <c r="R491" s="92"/>
      <c r="S491" s="94"/>
      <c r="T491" s="92"/>
    </row>
    <row r="492" spans="1:20">
      <c r="A492" s="94"/>
      <c r="B492" s="92"/>
      <c r="C492" s="92"/>
      <c r="D492" s="92"/>
      <c r="E492" s="92"/>
      <c r="F492" s="92"/>
      <c r="G492" s="92"/>
      <c r="H492" s="292"/>
      <c r="I492" s="292"/>
      <c r="J492" s="292"/>
      <c r="K492" s="291"/>
      <c r="L492" s="92"/>
      <c r="M492" s="92"/>
      <c r="N492" s="92"/>
      <c r="O492" s="92"/>
      <c r="P492" s="92"/>
      <c r="Q492" s="92"/>
      <c r="R492" s="92"/>
      <c r="S492" s="94"/>
      <c r="T492" s="92"/>
    </row>
    <row r="493" spans="1:20">
      <c r="A493" s="94"/>
      <c r="B493" s="92"/>
      <c r="C493" s="92"/>
      <c r="D493" s="92"/>
      <c r="E493" s="92"/>
      <c r="F493" s="92"/>
      <c r="G493" s="92"/>
      <c r="H493" s="292"/>
      <c r="I493" s="292"/>
      <c r="J493" s="292"/>
      <c r="K493" s="291"/>
      <c r="L493" s="92"/>
      <c r="M493" s="92"/>
      <c r="N493" s="92"/>
      <c r="O493" s="92"/>
      <c r="P493" s="92"/>
      <c r="Q493" s="92"/>
      <c r="R493" s="92"/>
      <c r="S493" s="94"/>
      <c r="T493" s="92"/>
    </row>
    <row r="494" spans="1:20">
      <c r="A494" s="94"/>
      <c r="B494" s="92"/>
      <c r="C494" s="92"/>
      <c r="D494" s="92"/>
      <c r="E494" s="92"/>
      <c r="F494" s="92"/>
      <c r="G494" s="92"/>
      <c r="H494" s="292"/>
      <c r="I494" s="292"/>
      <c r="J494" s="292"/>
      <c r="K494" s="291"/>
      <c r="L494" s="92"/>
      <c r="M494" s="92"/>
      <c r="N494" s="92"/>
      <c r="O494" s="92"/>
      <c r="P494" s="92"/>
      <c r="Q494" s="92"/>
      <c r="R494" s="92"/>
      <c r="S494" s="94"/>
      <c r="T494" s="92"/>
    </row>
    <row r="495" spans="1:20">
      <c r="A495" s="94"/>
      <c r="B495" s="92"/>
      <c r="C495" s="92"/>
      <c r="D495" s="92"/>
      <c r="E495" s="92"/>
      <c r="F495" s="92"/>
      <c r="G495" s="92"/>
      <c r="H495" s="292"/>
      <c r="I495" s="292"/>
      <c r="J495" s="292"/>
      <c r="K495" s="291"/>
      <c r="L495" s="92"/>
      <c r="M495" s="92"/>
      <c r="N495" s="92"/>
      <c r="O495" s="92"/>
      <c r="P495" s="92"/>
      <c r="Q495" s="92"/>
      <c r="R495" s="92"/>
      <c r="S495" s="94"/>
      <c r="T495" s="92"/>
    </row>
    <row r="496" spans="1:20">
      <c r="A496" s="94"/>
      <c r="B496" s="92"/>
      <c r="C496" s="92"/>
      <c r="D496" s="92"/>
      <c r="E496" s="92"/>
      <c r="F496" s="92"/>
      <c r="G496" s="92"/>
      <c r="H496" s="292"/>
      <c r="I496" s="292"/>
      <c r="J496" s="292"/>
      <c r="K496" s="291"/>
      <c r="L496" s="92"/>
      <c r="M496" s="92"/>
      <c r="N496" s="92"/>
      <c r="O496" s="92"/>
      <c r="P496" s="92"/>
      <c r="Q496" s="92"/>
      <c r="R496" s="92"/>
      <c r="S496" s="94"/>
      <c r="T496" s="92"/>
    </row>
    <row r="497" spans="1:20">
      <c r="A497" s="94"/>
      <c r="B497" s="92"/>
      <c r="C497" s="92"/>
      <c r="D497" s="92"/>
      <c r="E497" s="92"/>
      <c r="F497" s="92"/>
      <c r="G497" s="92"/>
      <c r="H497" s="292"/>
      <c r="I497" s="292"/>
      <c r="J497" s="292"/>
      <c r="K497" s="291"/>
      <c r="L497" s="92"/>
      <c r="M497" s="92"/>
      <c r="N497" s="92"/>
      <c r="O497" s="92"/>
      <c r="P497" s="92"/>
      <c r="Q497" s="92"/>
      <c r="R497" s="92"/>
      <c r="S497" s="94"/>
      <c r="T497" s="92"/>
    </row>
    <row r="498" spans="1:20">
      <c r="A498" s="94"/>
      <c r="B498" s="92"/>
      <c r="C498" s="92"/>
      <c r="D498" s="92"/>
      <c r="E498" s="92"/>
      <c r="F498" s="92"/>
      <c r="G498" s="92"/>
      <c r="H498" s="292"/>
      <c r="I498" s="292"/>
      <c r="J498" s="292"/>
      <c r="K498" s="291"/>
      <c r="L498" s="92"/>
      <c r="M498" s="92"/>
      <c r="N498" s="92"/>
      <c r="O498" s="92"/>
      <c r="P498" s="92"/>
      <c r="Q498" s="92"/>
      <c r="R498" s="92"/>
      <c r="S498" s="94"/>
      <c r="T498" s="92"/>
    </row>
    <row r="499" spans="1:20">
      <c r="A499" s="94"/>
      <c r="B499" s="92"/>
      <c r="C499" s="92"/>
      <c r="D499" s="92"/>
      <c r="E499" s="92"/>
      <c r="F499" s="92"/>
      <c r="G499" s="92"/>
      <c r="H499" s="292"/>
      <c r="I499" s="292"/>
      <c r="J499" s="292"/>
      <c r="K499" s="291"/>
      <c r="L499" s="92"/>
      <c r="M499" s="92"/>
      <c r="N499" s="92"/>
      <c r="O499" s="92"/>
      <c r="P499" s="92"/>
      <c r="Q499" s="92"/>
      <c r="R499" s="92"/>
      <c r="S499" s="94"/>
      <c r="T499" s="92"/>
    </row>
    <row r="500" spans="1:20">
      <c r="A500" s="94"/>
      <c r="B500" s="92"/>
      <c r="C500" s="92"/>
      <c r="D500" s="92"/>
      <c r="E500" s="92"/>
      <c r="F500" s="92"/>
      <c r="G500" s="92"/>
      <c r="H500" s="292"/>
      <c r="I500" s="292"/>
      <c r="J500" s="292"/>
      <c r="K500" s="291"/>
      <c r="L500" s="92"/>
      <c r="M500" s="92"/>
      <c r="N500" s="92"/>
      <c r="O500" s="92"/>
      <c r="P500" s="92"/>
      <c r="Q500" s="92"/>
      <c r="R500" s="92"/>
      <c r="S500" s="94"/>
      <c r="T500" s="92"/>
    </row>
    <row r="501" spans="1:20">
      <c r="A501" s="94"/>
      <c r="B501" s="92"/>
      <c r="C501" s="92"/>
      <c r="D501" s="92"/>
      <c r="E501" s="92"/>
      <c r="F501" s="92"/>
      <c r="G501" s="92"/>
      <c r="H501" s="292"/>
      <c r="I501" s="292"/>
      <c r="J501" s="292"/>
      <c r="K501" s="291"/>
      <c r="L501" s="92"/>
      <c r="M501" s="92"/>
      <c r="N501" s="92"/>
      <c r="O501" s="92"/>
      <c r="P501" s="92"/>
      <c r="Q501" s="92"/>
      <c r="R501" s="92"/>
      <c r="S501" s="94"/>
      <c r="T501" s="92"/>
    </row>
    <row r="502" spans="1:20">
      <c r="A502" s="94"/>
      <c r="B502" s="92"/>
      <c r="C502" s="92"/>
      <c r="D502" s="92"/>
      <c r="E502" s="92"/>
      <c r="F502" s="92"/>
      <c r="G502" s="92"/>
      <c r="H502" s="292"/>
      <c r="I502" s="292"/>
      <c r="J502" s="292"/>
      <c r="K502" s="291"/>
      <c r="L502" s="92"/>
      <c r="M502" s="92"/>
      <c r="N502" s="92"/>
      <c r="O502" s="92"/>
      <c r="P502" s="92"/>
      <c r="Q502" s="92"/>
      <c r="R502" s="92"/>
      <c r="S502" s="94"/>
      <c r="T502" s="92"/>
    </row>
    <row r="503" spans="1:20">
      <c r="A503" s="94"/>
      <c r="B503" s="92"/>
      <c r="C503" s="92"/>
      <c r="D503" s="92"/>
      <c r="E503" s="92"/>
      <c r="F503" s="92"/>
      <c r="G503" s="92"/>
      <c r="H503" s="292"/>
      <c r="I503" s="292"/>
      <c r="J503" s="292"/>
      <c r="K503" s="291"/>
      <c r="L503" s="92"/>
      <c r="M503" s="92"/>
      <c r="N503" s="92"/>
      <c r="O503" s="92"/>
      <c r="P503" s="92"/>
      <c r="Q503" s="92"/>
      <c r="R503" s="92"/>
      <c r="S503" s="94"/>
      <c r="T503" s="92"/>
    </row>
    <row r="504" spans="1:20">
      <c r="A504" s="94"/>
      <c r="B504" s="92"/>
      <c r="C504" s="92"/>
      <c r="D504" s="92"/>
      <c r="E504" s="92"/>
      <c r="F504" s="92"/>
      <c r="G504" s="92"/>
      <c r="H504" s="292"/>
      <c r="I504" s="292"/>
      <c r="J504" s="292"/>
      <c r="K504" s="291"/>
      <c r="L504" s="92"/>
      <c r="M504" s="92"/>
      <c r="N504" s="92"/>
      <c r="O504" s="92"/>
      <c r="P504" s="92"/>
      <c r="Q504" s="92"/>
      <c r="R504" s="92"/>
      <c r="S504" s="94"/>
      <c r="T504" s="92"/>
    </row>
    <row r="505" spans="1:20">
      <c r="A505" s="94"/>
      <c r="B505" s="92"/>
      <c r="C505" s="92"/>
      <c r="D505" s="92"/>
      <c r="E505" s="92"/>
      <c r="F505" s="92"/>
      <c r="G505" s="92"/>
      <c r="H505" s="292"/>
      <c r="I505" s="292"/>
      <c r="J505" s="292"/>
      <c r="K505" s="291"/>
      <c r="L505" s="92"/>
      <c r="M505" s="92"/>
      <c r="N505" s="92"/>
      <c r="O505" s="92"/>
      <c r="P505" s="92"/>
      <c r="Q505" s="92"/>
      <c r="R505" s="92"/>
      <c r="S505" s="94"/>
      <c r="T505" s="92"/>
    </row>
    <row r="506" spans="1:20">
      <c r="A506" s="94"/>
      <c r="B506" s="92"/>
      <c r="C506" s="92"/>
      <c r="D506" s="92"/>
      <c r="E506" s="92"/>
      <c r="F506" s="92"/>
      <c r="G506" s="92"/>
      <c r="H506" s="292"/>
      <c r="I506" s="292"/>
      <c r="J506" s="292"/>
      <c r="K506" s="291"/>
      <c r="L506" s="92"/>
      <c r="M506" s="92"/>
      <c r="N506" s="92"/>
      <c r="O506" s="92"/>
      <c r="P506" s="92"/>
      <c r="Q506" s="92"/>
      <c r="R506" s="92"/>
      <c r="S506" s="94"/>
      <c r="T506" s="92"/>
    </row>
    <row r="507" spans="1:20">
      <c r="A507" s="94"/>
      <c r="B507" s="92"/>
      <c r="C507" s="92"/>
      <c r="D507" s="92"/>
      <c r="E507" s="92"/>
      <c r="F507" s="92"/>
      <c r="G507" s="92"/>
      <c r="H507" s="292"/>
      <c r="I507" s="292"/>
      <c r="J507" s="292"/>
      <c r="K507" s="291"/>
      <c r="L507" s="92"/>
      <c r="M507" s="92"/>
      <c r="N507" s="92"/>
      <c r="O507" s="92"/>
      <c r="P507" s="92"/>
      <c r="Q507" s="92"/>
      <c r="R507" s="92"/>
      <c r="S507" s="94"/>
      <c r="T507" s="92"/>
    </row>
    <row r="508" spans="1:20">
      <c r="A508" s="94"/>
      <c r="B508" s="92"/>
      <c r="C508" s="92"/>
      <c r="D508" s="92"/>
      <c r="E508" s="92"/>
      <c r="F508" s="92"/>
      <c r="G508" s="92"/>
      <c r="H508" s="292"/>
      <c r="I508" s="292"/>
      <c r="J508" s="292"/>
      <c r="K508" s="291"/>
      <c r="L508" s="92"/>
      <c r="M508" s="92"/>
      <c r="N508" s="92"/>
      <c r="O508" s="92"/>
      <c r="P508" s="92"/>
      <c r="Q508" s="92"/>
      <c r="R508" s="92"/>
      <c r="S508" s="94"/>
      <c r="T508" s="92"/>
    </row>
    <row r="509" spans="1:20">
      <c r="A509" s="94"/>
      <c r="B509" s="92"/>
      <c r="C509" s="92"/>
      <c r="D509" s="92"/>
      <c r="E509" s="92"/>
      <c r="F509" s="92"/>
      <c r="G509" s="92"/>
      <c r="H509" s="292"/>
      <c r="I509" s="292"/>
      <c r="J509" s="292"/>
      <c r="K509" s="291"/>
      <c r="L509" s="92"/>
      <c r="M509" s="92"/>
      <c r="N509" s="92"/>
      <c r="O509" s="92"/>
      <c r="P509" s="92"/>
      <c r="Q509" s="92"/>
      <c r="R509" s="92"/>
      <c r="S509" s="94"/>
      <c r="T509" s="92"/>
    </row>
    <row r="510" spans="1:20">
      <c r="A510" s="94"/>
      <c r="B510" s="92"/>
      <c r="C510" s="92"/>
      <c r="D510" s="92"/>
      <c r="E510" s="92"/>
      <c r="F510" s="92"/>
      <c r="G510" s="92"/>
      <c r="H510" s="292"/>
      <c r="I510" s="292"/>
      <c r="J510" s="292"/>
      <c r="K510" s="291"/>
      <c r="L510" s="92"/>
      <c r="M510" s="92"/>
      <c r="N510" s="92"/>
      <c r="O510" s="92"/>
      <c r="P510" s="92"/>
      <c r="Q510" s="92"/>
      <c r="R510" s="92"/>
      <c r="S510" s="94"/>
      <c r="T510" s="92"/>
    </row>
    <row r="511" spans="1:20">
      <c r="A511" s="94"/>
      <c r="B511" s="92"/>
      <c r="C511" s="92"/>
      <c r="D511" s="92"/>
      <c r="E511" s="92"/>
      <c r="F511" s="92"/>
      <c r="G511" s="92"/>
      <c r="H511" s="292"/>
      <c r="I511" s="292"/>
      <c r="J511" s="292"/>
      <c r="K511" s="291"/>
      <c r="L511" s="92"/>
      <c r="M511" s="92"/>
      <c r="N511" s="92"/>
      <c r="O511" s="92"/>
      <c r="P511" s="92"/>
      <c r="Q511" s="92"/>
      <c r="R511" s="92"/>
      <c r="S511" s="94"/>
      <c r="T511" s="92"/>
    </row>
    <row r="512" spans="1:20">
      <c r="A512" s="94"/>
      <c r="B512" s="92"/>
      <c r="C512" s="92"/>
      <c r="D512" s="92"/>
      <c r="E512" s="92"/>
      <c r="F512" s="92"/>
      <c r="G512" s="92"/>
      <c r="H512" s="292"/>
      <c r="I512" s="292"/>
      <c r="J512" s="292"/>
      <c r="K512" s="291"/>
      <c r="L512" s="92"/>
      <c r="M512" s="92"/>
      <c r="N512" s="92"/>
      <c r="O512" s="92"/>
      <c r="P512" s="92"/>
      <c r="Q512" s="92"/>
      <c r="R512" s="92"/>
      <c r="S512" s="94"/>
      <c r="T512" s="92"/>
    </row>
    <row r="513" spans="1:20">
      <c r="A513" s="94"/>
      <c r="B513" s="92"/>
      <c r="C513" s="92"/>
      <c r="D513" s="92"/>
      <c r="E513" s="92"/>
      <c r="F513" s="92"/>
      <c r="G513" s="92"/>
      <c r="H513" s="292"/>
      <c r="I513" s="292"/>
      <c r="J513" s="292"/>
      <c r="K513" s="291"/>
      <c r="L513" s="92"/>
      <c r="M513" s="92"/>
      <c r="N513" s="92"/>
      <c r="O513" s="92"/>
      <c r="P513" s="92"/>
      <c r="Q513" s="92"/>
      <c r="R513" s="92"/>
      <c r="S513" s="94"/>
      <c r="T513" s="92"/>
    </row>
    <row r="514" spans="1:20">
      <c r="A514" s="94"/>
      <c r="B514" s="92"/>
      <c r="C514" s="92"/>
      <c r="D514" s="92"/>
      <c r="E514" s="92"/>
      <c r="F514" s="92"/>
      <c r="G514" s="92"/>
      <c r="H514" s="292"/>
      <c r="I514" s="292"/>
      <c r="J514" s="292"/>
      <c r="K514" s="291"/>
      <c r="L514" s="92"/>
      <c r="M514" s="92"/>
      <c r="N514" s="92"/>
      <c r="O514" s="92"/>
      <c r="P514" s="92"/>
      <c r="Q514" s="92"/>
      <c r="R514" s="92"/>
      <c r="S514" s="94"/>
      <c r="T514" s="92"/>
    </row>
    <row r="515" spans="1:20">
      <c r="A515" s="94"/>
      <c r="B515" s="92"/>
      <c r="C515" s="92"/>
      <c r="D515" s="92"/>
      <c r="E515" s="92"/>
      <c r="F515" s="92"/>
      <c r="G515" s="92"/>
      <c r="H515" s="292"/>
      <c r="I515" s="292"/>
      <c r="J515" s="292"/>
      <c r="K515" s="291"/>
      <c r="L515" s="92"/>
      <c r="M515" s="92"/>
      <c r="N515" s="92"/>
      <c r="O515" s="92"/>
      <c r="P515" s="92"/>
      <c r="Q515" s="92"/>
      <c r="R515" s="92"/>
      <c r="S515" s="94"/>
      <c r="T515" s="92"/>
    </row>
    <row r="516" spans="1:20">
      <c r="A516" s="94"/>
      <c r="B516" s="92"/>
      <c r="C516" s="92"/>
      <c r="D516" s="92"/>
      <c r="E516" s="92"/>
      <c r="F516" s="92"/>
      <c r="G516" s="92"/>
      <c r="H516" s="292"/>
      <c r="I516" s="292"/>
      <c r="J516" s="292"/>
      <c r="K516" s="291"/>
      <c r="L516" s="92"/>
      <c r="M516" s="92"/>
      <c r="N516" s="92"/>
      <c r="O516" s="92"/>
      <c r="P516" s="92"/>
      <c r="Q516" s="92"/>
      <c r="R516" s="92"/>
      <c r="S516" s="94"/>
      <c r="T516" s="92"/>
    </row>
    <row r="517" spans="1:20">
      <c r="A517" s="94"/>
      <c r="B517" s="92"/>
      <c r="C517" s="92"/>
      <c r="D517" s="92"/>
      <c r="E517" s="92"/>
      <c r="F517" s="92"/>
      <c r="G517" s="92"/>
      <c r="H517" s="292"/>
      <c r="I517" s="292"/>
      <c r="J517" s="292"/>
      <c r="K517" s="291"/>
      <c r="L517" s="92"/>
      <c r="M517" s="92"/>
      <c r="N517" s="92"/>
      <c r="O517" s="92"/>
      <c r="P517" s="92"/>
      <c r="Q517" s="92"/>
      <c r="R517" s="92"/>
      <c r="S517" s="94"/>
      <c r="T517" s="92"/>
    </row>
    <row r="518" spans="1:20">
      <c r="A518" s="94"/>
      <c r="B518" s="92"/>
      <c r="C518" s="92"/>
      <c r="D518" s="92"/>
      <c r="E518" s="92"/>
      <c r="F518" s="92"/>
      <c r="G518" s="92"/>
      <c r="H518" s="292"/>
      <c r="I518" s="292"/>
      <c r="J518" s="292"/>
      <c r="K518" s="291"/>
      <c r="L518" s="92"/>
      <c r="M518" s="92"/>
      <c r="N518" s="92"/>
      <c r="O518" s="92"/>
      <c r="P518" s="92"/>
      <c r="Q518" s="92"/>
      <c r="R518" s="92"/>
      <c r="S518" s="94"/>
      <c r="T518" s="92"/>
    </row>
    <row r="519" spans="1:20">
      <c r="A519" s="94"/>
      <c r="B519" s="92"/>
      <c r="C519" s="92"/>
      <c r="D519" s="92"/>
      <c r="E519" s="92"/>
      <c r="F519" s="92"/>
      <c r="G519" s="92"/>
      <c r="H519" s="292"/>
      <c r="I519" s="292"/>
      <c r="J519" s="292"/>
      <c r="K519" s="291"/>
      <c r="L519" s="92"/>
      <c r="M519" s="92"/>
      <c r="N519" s="92"/>
      <c r="O519" s="92"/>
      <c r="P519" s="92"/>
      <c r="Q519" s="92"/>
      <c r="R519" s="92"/>
      <c r="S519" s="94"/>
      <c r="T519" s="92"/>
    </row>
    <row r="520" spans="1:20">
      <c r="A520" s="94"/>
      <c r="B520" s="92"/>
      <c r="C520" s="92"/>
      <c r="D520" s="92"/>
      <c r="E520" s="92"/>
      <c r="F520" s="92"/>
      <c r="G520" s="92"/>
      <c r="H520" s="292"/>
      <c r="I520" s="292"/>
      <c r="J520" s="292"/>
      <c r="K520" s="291"/>
      <c r="L520" s="92"/>
      <c r="M520" s="92"/>
      <c r="N520" s="92"/>
      <c r="O520" s="92"/>
      <c r="P520" s="92"/>
      <c r="Q520" s="92"/>
      <c r="R520" s="92"/>
      <c r="S520" s="94"/>
      <c r="T520" s="92"/>
    </row>
    <row r="521" spans="1:20">
      <c r="A521" s="94"/>
      <c r="B521" s="92"/>
      <c r="C521" s="92"/>
      <c r="D521" s="92"/>
      <c r="E521" s="92"/>
      <c r="F521" s="92"/>
      <c r="G521" s="92"/>
      <c r="H521" s="292"/>
      <c r="I521" s="292"/>
      <c r="J521" s="292"/>
      <c r="K521" s="291"/>
      <c r="L521" s="92"/>
      <c r="M521" s="92"/>
      <c r="N521" s="92"/>
      <c r="O521" s="92"/>
      <c r="P521" s="92"/>
      <c r="Q521" s="92"/>
      <c r="R521" s="92"/>
      <c r="S521" s="94"/>
      <c r="T521" s="92"/>
    </row>
    <row r="522" spans="1:20">
      <c r="A522" s="94"/>
      <c r="B522" s="92"/>
      <c r="C522" s="92"/>
      <c r="D522" s="92"/>
      <c r="E522" s="92"/>
      <c r="F522" s="92"/>
      <c r="G522" s="92"/>
      <c r="H522" s="292"/>
      <c r="I522" s="292"/>
      <c r="J522" s="292"/>
      <c r="K522" s="291"/>
      <c r="L522" s="92"/>
      <c r="M522" s="92"/>
      <c r="N522" s="92"/>
      <c r="O522" s="92"/>
      <c r="P522" s="92"/>
      <c r="Q522" s="92"/>
      <c r="R522" s="92"/>
      <c r="S522" s="94"/>
      <c r="T522" s="92"/>
    </row>
    <row r="523" spans="1:20">
      <c r="A523" s="94"/>
      <c r="B523" s="92"/>
      <c r="C523" s="92"/>
      <c r="D523" s="92"/>
      <c r="E523" s="92"/>
      <c r="F523" s="92"/>
      <c r="G523" s="92"/>
      <c r="H523" s="292"/>
      <c r="I523" s="292"/>
      <c r="J523" s="292"/>
      <c r="K523" s="291"/>
      <c r="L523" s="92"/>
      <c r="M523" s="92"/>
      <c r="N523" s="92"/>
      <c r="O523" s="92"/>
      <c r="P523" s="92"/>
      <c r="Q523" s="92"/>
      <c r="R523" s="92"/>
      <c r="S523" s="94"/>
      <c r="T523" s="92"/>
    </row>
    <row r="524" spans="1:20">
      <c r="A524" s="94"/>
      <c r="B524" s="92"/>
      <c r="C524" s="92"/>
      <c r="D524" s="92"/>
      <c r="E524" s="92"/>
      <c r="F524" s="92"/>
      <c r="G524" s="92"/>
      <c r="H524" s="292"/>
      <c r="I524" s="292"/>
      <c r="J524" s="292"/>
      <c r="K524" s="291"/>
      <c r="L524" s="92"/>
      <c r="M524" s="92"/>
      <c r="N524" s="92"/>
      <c r="O524" s="92"/>
      <c r="P524" s="92"/>
      <c r="Q524" s="92"/>
      <c r="R524" s="92"/>
      <c r="S524" s="94"/>
      <c r="T524" s="92"/>
    </row>
    <row r="525" spans="1:20">
      <c r="A525" s="94"/>
      <c r="B525" s="92"/>
      <c r="C525" s="92"/>
      <c r="D525" s="92"/>
      <c r="E525" s="92"/>
      <c r="F525" s="92"/>
      <c r="G525" s="92"/>
      <c r="H525" s="292"/>
      <c r="I525" s="292"/>
      <c r="J525" s="292"/>
      <c r="K525" s="291"/>
      <c r="L525" s="92"/>
      <c r="M525" s="92"/>
      <c r="N525" s="92"/>
      <c r="O525" s="92"/>
      <c r="P525" s="92"/>
      <c r="Q525" s="92"/>
      <c r="R525" s="92"/>
      <c r="S525" s="94"/>
      <c r="T525" s="92"/>
    </row>
    <row r="526" spans="1:20">
      <c r="A526" s="94"/>
      <c r="B526" s="92"/>
      <c r="C526" s="92"/>
      <c r="D526" s="92"/>
      <c r="E526" s="92"/>
      <c r="F526" s="92"/>
      <c r="G526" s="92"/>
      <c r="H526" s="292"/>
      <c r="I526" s="292"/>
      <c r="J526" s="292"/>
      <c r="K526" s="291"/>
      <c r="L526" s="92"/>
      <c r="M526" s="92"/>
      <c r="N526" s="92"/>
      <c r="O526" s="92"/>
      <c r="P526" s="92"/>
      <c r="Q526" s="92"/>
      <c r="R526" s="92"/>
      <c r="S526" s="94"/>
      <c r="T526" s="92"/>
    </row>
    <row r="527" spans="1:20">
      <c r="A527" s="94"/>
      <c r="B527" s="92"/>
      <c r="C527" s="92"/>
      <c r="D527" s="92"/>
      <c r="E527" s="92"/>
      <c r="F527" s="92"/>
      <c r="G527" s="92"/>
      <c r="H527" s="292"/>
      <c r="I527" s="292"/>
      <c r="J527" s="292"/>
      <c r="K527" s="291"/>
      <c r="L527" s="92"/>
      <c r="M527" s="92"/>
      <c r="N527" s="92"/>
      <c r="O527" s="92"/>
      <c r="P527" s="92"/>
      <c r="Q527" s="92"/>
      <c r="R527" s="92"/>
      <c r="S527" s="94"/>
      <c r="T527" s="92"/>
    </row>
    <row r="528" spans="1:20">
      <c r="A528" s="94"/>
      <c r="B528" s="92"/>
      <c r="C528" s="92"/>
      <c r="D528" s="92"/>
      <c r="E528" s="92"/>
      <c r="F528" s="92"/>
      <c r="G528" s="92"/>
      <c r="H528" s="292"/>
      <c r="I528" s="292"/>
      <c r="J528" s="292"/>
      <c r="K528" s="291"/>
      <c r="L528" s="92"/>
      <c r="M528" s="92"/>
      <c r="N528" s="92"/>
      <c r="O528" s="92"/>
      <c r="P528" s="92"/>
      <c r="Q528" s="92"/>
      <c r="R528" s="92"/>
      <c r="S528" s="94"/>
      <c r="T528" s="92"/>
    </row>
    <row r="529" spans="1:20">
      <c r="A529" s="94"/>
      <c r="B529" s="92"/>
      <c r="C529" s="92"/>
      <c r="D529" s="92"/>
      <c r="E529" s="92"/>
      <c r="F529" s="92"/>
      <c r="G529" s="92"/>
      <c r="H529" s="292"/>
      <c r="I529" s="292"/>
      <c r="J529" s="292"/>
      <c r="K529" s="291"/>
      <c r="L529" s="92"/>
      <c r="M529" s="92"/>
      <c r="N529" s="92"/>
      <c r="O529" s="92"/>
      <c r="P529" s="92"/>
      <c r="Q529" s="92"/>
      <c r="R529" s="92"/>
      <c r="S529" s="94"/>
      <c r="T529" s="92"/>
    </row>
    <row r="530" spans="1:20">
      <c r="A530" s="94"/>
      <c r="B530" s="92"/>
      <c r="C530" s="92"/>
      <c r="D530" s="92"/>
      <c r="E530" s="92"/>
      <c r="F530" s="92"/>
      <c r="G530" s="92"/>
      <c r="H530" s="292"/>
      <c r="I530" s="292"/>
      <c r="J530" s="292"/>
      <c r="K530" s="291"/>
      <c r="L530" s="92"/>
      <c r="M530" s="92"/>
      <c r="N530" s="92"/>
      <c r="O530" s="92"/>
      <c r="P530" s="92"/>
      <c r="Q530" s="92"/>
      <c r="R530" s="92"/>
      <c r="S530" s="94"/>
      <c r="T530" s="92"/>
    </row>
    <row r="531" spans="1:20">
      <c r="A531" s="94"/>
      <c r="B531" s="92"/>
      <c r="C531" s="92"/>
      <c r="D531" s="92"/>
      <c r="E531" s="92"/>
      <c r="F531" s="92"/>
      <c r="G531" s="92"/>
      <c r="H531" s="292"/>
      <c r="I531" s="292"/>
      <c r="J531" s="292"/>
      <c r="K531" s="291"/>
      <c r="L531" s="92"/>
      <c r="M531" s="92"/>
      <c r="N531" s="92"/>
      <c r="O531" s="92"/>
      <c r="P531" s="92"/>
      <c r="Q531" s="92"/>
      <c r="R531" s="92"/>
      <c r="S531" s="94"/>
      <c r="T531" s="92"/>
    </row>
    <row r="532" spans="1:20">
      <c r="A532" s="94"/>
      <c r="B532" s="92"/>
      <c r="C532" s="92"/>
      <c r="D532" s="92"/>
      <c r="E532" s="92"/>
      <c r="F532" s="92"/>
      <c r="G532" s="92"/>
      <c r="H532" s="292"/>
      <c r="I532" s="292"/>
      <c r="J532" s="292"/>
      <c r="K532" s="291"/>
      <c r="L532" s="92"/>
      <c r="M532" s="92"/>
      <c r="N532" s="92"/>
      <c r="O532" s="92"/>
      <c r="P532" s="92"/>
      <c r="Q532" s="92"/>
      <c r="R532" s="92"/>
      <c r="S532" s="94"/>
      <c r="T532" s="92"/>
    </row>
    <row r="533" spans="1:20">
      <c r="A533" s="94"/>
      <c r="B533" s="92"/>
      <c r="C533" s="92"/>
      <c r="D533" s="92"/>
      <c r="E533" s="92"/>
      <c r="F533" s="92"/>
      <c r="G533" s="92"/>
      <c r="H533" s="292"/>
      <c r="I533" s="292"/>
      <c r="J533" s="292"/>
      <c r="K533" s="291"/>
      <c r="L533" s="92"/>
      <c r="M533" s="92"/>
      <c r="N533" s="92"/>
      <c r="O533" s="92"/>
      <c r="P533" s="92"/>
      <c r="Q533" s="92"/>
      <c r="R533" s="92"/>
      <c r="S533" s="94"/>
      <c r="T533" s="92"/>
    </row>
    <row r="534" spans="1:20">
      <c r="A534" s="94"/>
      <c r="B534" s="92"/>
      <c r="C534" s="92"/>
      <c r="D534" s="92"/>
      <c r="E534" s="92"/>
      <c r="F534" s="92"/>
      <c r="G534" s="92"/>
      <c r="H534" s="292"/>
      <c r="I534" s="292"/>
      <c r="J534" s="292"/>
      <c r="K534" s="291"/>
      <c r="L534" s="92"/>
      <c r="M534" s="92"/>
      <c r="N534" s="92"/>
      <c r="O534" s="92"/>
      <c r="P534" s="92"/>
      <c r="Q534" s="92"/>
      <c r="R534" s="92"/>
      <c r="S534" s="94"/>
      <c r="T534" s="92"/>
    </row>
    <row r="535" spans="1:20">
      <c r="A535" s="94"/>
      <c r="B535" s="92"/>
      <c r="C535" s="92"/>
      <c r="D535" s="92"/>
      <c r="E535" s="92"/>
      <c r="F535" s="92"/>
      <c r="G535" s="92"/>
      <c r="H535" s="292"/>
      <c r="I535" s="292"/>
      <c r="J535" s="292"/>
      <c r="K535" s="291"/>
      <c r="L535" s="92"/>
      <c r="M535" s="92"/>
      <c r="N535" s="92"/>
      <c r="O535" s="92"/>
      <c r="P535" s="92"/>
      <c r="Q535" s="92"/>
      <c r="R535" s="92"/>
      <c r="S535" s="94"/>
      <c r="T535" s="92"/>
    </row>
    <row r="536" spans="1:20">
      <c r="A536" s="94"/>
      <c r="B536" s="92"/>
      <c r="C536" s="92"/>
      <c r="D536" s="92"/>
      <c r="E536" s="92"/>
      <c r="F536" s="92"/>
      <c r="G536" s="92"/>
      <c r="H536" s="292"/>
      <c r="I536" s="292"/>
      <c r="J536" s="292"/>
      <c r="K536" s="291"/>
      <c r="L536" s="92"/>
      <c r="M536" s="92"/>
      <c r="N536" s="92"/>
      <c r="O536" s="92"/>
      <c r="P536" s="92"/>
      <c r="Q536" s="92"/>
      <c r="R536" s="92"/>
      <c r="S536" s="94"/>
      <c r="T536" s="92"/>
    </row>
    <row r="537" spans="1:20">
      <c r="A537" s="94"/>
      <c r="B537" s="92"/>
      <c r="C537" s="92"/>
      <c r="D537" s="92"/>
      <c r="E537" s="92"/>
      <c r="F537" s="92"/>
      <c r="G537" s="92"/>
      <c r="H537" s="292"/>
      <c r="I537" s="292"/>
      <c r="J537" s="292"/>
      <c r="K537" s="291"/>
      <c r="L537" s="92"/>
      <c r="M537" s="92"/>
      <c r="N537" s="92"/>
      <c r="O537" s="92"/>
      <c r="P537" s="92"/>
      <c r="Q537" s="92"/>
      <c r="R537" s="92"/>
      <c r="S537" s="94"/>
      <c r="T537" s="92"/>
    </row>
    <row r="538" spans="1:20">
      <c r="A538" s="94"/>
      <c r="B538" s="92"/>
      <c r="C538" s="92"/>
      <c r="D538" s="92"/>
      <c r="E538" s="92"/>
      <c r="F538" s="92"/>
      <c r="G538" s="92"/>
      <c r="H538" s="292"/>
      <c r="I538" s="292"/>
      <c r="J538" s="292"/>
      <c r="K538" s="291"/>
      <c r="L538" s="92"/>
      <c r="M538" s="92"/>
      <c r="N538" s="92"/>
      <c r="O538" s="92"/>
      <c r="P538" s="92"/>
      <c r="Q538" s="92"/>
      <c r="R538" s="92"/>
      <c r="S538" s="94"/>
      <c r="T538" s="92"/>
    </row>
    <row r="539" spans="1:20">
      <c r="A539" s="94"/>
      <c r="B539" s="92"/>
      <c r="C539" s="92"/>
      <c r="D539" s="92"/>
      <c r="E539" s="92"/>
      <c r="F539" s="92"/>
      <c r="G539" s="92"/>
      <c r="H539" s="292"/>
      <c r="I539" s="292"/>
      <c r="J539" s="292"/>
      <c r="K539" s="291"/>
      <c r="L539" s="92"/>
      <c r="M539" s="92"/>
      <c r="N539" s="92"/>
      <c r="O539" s="92"/>
      <c r="P539" s="92"/>
      <c r="Q539" s="92"/>
      <c r="R539" s="92"/>
      <c r="S539" s="94"/>
      <c r="T539" s="92"/>
    </row>
    <row r="540" spans="1:20">
      <c r="A540" s="94"/>
      <c r="B540" s="92"/>
      <c r="C540" s="92"/>
      <c r="D540" s="92"/>
      <c r="E540" s="92"/>
      <c r="F540" s="92"/>
      <c r="G540" s="92"/>
      <c r="H540" s="292"/>
      <c r="I540" s="292"/>
      <c r="J540" s="292"/>
      <c r="K540" s="291"/>
      <c r="L540" s="92"/>
      <c r="M540" s="92"/>
      <c r="N540" s="92"/>
      <c r="O540" s="92"/>
      <c r="P540" s="92"/>
      <c r="Q540" s="92"/>
      <c r="R540" s="92"/>
      <c r="S540" s="94"/>
      <c r="T540" s="92"/>
    </row>
    <row r="541" spans="1:20">
      <c r="A541" s="94"/>
      <c r="B541" s="92"/>
      <c r="C541" s="92"/>
      <c r="D541" s="92"/>
      <c r="E541" s="92"/>
      <c r="F541" s="92"/>
      <c r="G541" s="92"/>
      <c r="H541" s="292"/>
      <c r="I541" s="292"/>
      <c r="J541" s="292"/>
      <c r="K541" s="291"/>
      <c r="L541" s="92"/>
      <c r="M541" s="92"/>
      <c r="N541" s="92"/>
      <c r="O541" s="92"/>
      <c r="P541" s="92"/>
      <c r="Q541" s="92"/>
      <c r="R541" s="92"/>
      <c r="S541" s="94"/>
      <c r="T541" s="92"/>
    </row>
    <row r="542" spans="1:20">
      <c r="A542" s="94"/>
      <c r="B542" s="92"/>
      <c r="C542" s="92"/>
      <c r="D542" s="92"/>
      <c r="E542" s="92"/>
      <c r="F542" s="92"/>
      <c r="G542" s="92"/>
      <c r="H542" s="292"/>
      <c r="I542" s="292"/>
      <c r="J542" s="292"/>
      <c r="K542" s="291"/>
      <c r="L542" s="92"/>
      <c r="M542" s="92"/>
      <c r="N542" s="92"/>
      <c r="O542" s="92"/>
      <c r="P542" s="92"/>
      <c r="Q542" s="92"/>
      <c r="R542" s="92"/>
      <c r="S542" s="94"/>
      <c r="T542" s="92"/>
    </row>
    <row r="543" spans="1:20">
      <c r="A543" s="94"/>
      <c r="B543" s="92"/>
      <c r="C543" s="92"/>
      <c r="D543" s="92"/>
      <c r="E543" s="92"/>
      <c r="F543" s="92"/>
      <c r="G543" s="92"/>
      <c r="H543" s="292"/>
      <c r="I543" s="292"/>
      <c r="J543" s="292"/>
      <c r="K543" s="291"/>
      <c r="L543" s="92"/>
      <c r="M543" s="92"/>
      <c r="N543" s="92"/>
      <c r="O543" s="92"/>
      <c r="P543" s="92"/>
      <c r="Q543" s="92"/>
      <c r="R543" s="92"/>
      <c r="S543" s="94"/>
      <c r="T543" s="92"/>
    </row>
    <row r="544" spans="1:20">
      <c r="A544" s="94"/>
      <c r="B544" s="92"/>
      <c r="C544" s="92"/>
      <c r="D544" s="92"/>
      <c r="E544" s="92"/>
      <c r="F544" s="92"/>
      <c r="G544" s="92"/>
      <c r="H544" s="292"/>
      <c r="I544" s="292"/>
      <c r="J544" s="292"/>
      <c r="K544" s="291"/>
      <c r="L544" s="92"/>
      <c r="M544" s="92"/>
      <c r="N544" s="92"/>
      <c r="O544" s="92"/>
      <c r="P544" s="92"/>
      <c r="Q544" s="92"/>
      <c r="R544" s="92"/>
      <c r="S544" s="94"/>
      <c r="T544" s="92"/>
    </row>
    <row r="545" spans="1:20">
      <c r="A545" s="94"/>
      <c r="B545" s="92"/>
      <c r="C545" s="92"/>
      <c r="D545" s="92"/>
      <c r="E545" s="92"/>
      <c r="F545" s="92"/>
      <c r="G545" s="92"/>
      <c r="H545" s="292"/>
      <c r="I545" s="292"/>
      <c r="J545" s="292"/>
      <c r="K545" s="291"/>
      <c r="L545" s="92"/>
      <c r="M545" s="92"/>
      <c r="N545" s="92"/>
      <c r="O545" s="92"/>
      <c r="P545" s="92"/>
      <c r="Q545" s="92"/>
      <c r="R545" s="92"/>
      <c r="S545" s="94"/>
      <c r="T545" s="92"/>
    </row>
    <row r="546" spans="1:20">
      <c r="A546" s="94"/>
      <c r="B546" s="92"/>
      <c r="C546" s="92"/>
      <c r="D546" s="92"/>
      <c r="E546" s="92"/>
      <c r="F546" s="92"/>
      <c r="G546" s="92"/>
      <c r="H546" s="292"/>
      <c r="I546" s="292"/>
      <c r="J546" s="292"/>
      <c r="K546" s="291"/>
      <c r="L546" s="92"/>
      <c r="M546" s="92"/>
      <c r="N546" s="92"/>
      <c r="O546" s="92"/>
      <c r="P546" s="92"/>
      <c r="Q546" s="92"/>
      <c r="R546" s="92"/>
      <c r="S546" s="94"/>
      <c r="T546" s="92"/>
    </row>
    <row r="547" spans="1:20">
      <c r="A547" s="94"/>
      <c r="B547" s="92"/>
      <c r="C547" s="92"/>
      <c r="D547" s="92"/>
      <c r="E547" s="92"/>
      <c r="F547" s="92"/>
      <c r="G547" s="92"/>
      <c r="H547" s="292"/>
      <c r="I547" s="292"/>
      <c r="J547" s="292"/>
      <c r="K547" s="291"/>
      <c r="L547" s="92"/>
      <c r="M547" s="92"/>
      <c r="N547" s="92"/>
      <c r="O547" s="92"/>
      <c r="P547" s="92"/>
      <c r="Q547" s="92"/>
      <c r="R547" s="92"/>
      <c r="S547" s="94"/>
      <c r="T547" s="92"/>
    </row>
    <row r="548" spans="1:20">
      <c r="A548" s="94"/>
      <c r="B548" s="92"/>
      <c r="C548" s="92"/>
      <c r="D548" s="92"/>
      <c r="E548" s="92"/>
      <c r="F548" s="92"/>
      <c r="G548" s="92"/>
      <c r="H548" s="292"/>
      <c r="I548" s="292"/>
      <c r="J548" s="292"/>
      <c r="K548" s="291"/>
      <c r="L548" s="92"/>
      <c r="M548" s="92"/>
      <c r="N548" s="92"/>
      <c r="O548" s="92"/>
      <c r="P548" s="92"/>
      <c r="Q548" s="92"/>
      <c r="R548" s="92"/>
      <c r="S548" s="94"/>
      <c r="T548" s="92"/>
    </row>
    <row r="549" spans="1:20">
      <c r="A549" s="94"/>
      <c r="B549" s="92"/>
      <c r="C549" s="92"/>
      <c r="D549" s="92"/>
      <c r="E549" s="92"/>
      <c r="F549" s="92"/>
      <c r="G549" s="92"/>
      <c r="H549" s="292"/>
      <c r="I549" s="292"/>
      <c r="J549" s="292"/>
      <c r="K549" s="291"/>
      <c r="L549" s="92"/>
      <c r="M549" s="92"/>
      <c r="N549" s="92"/>
      <c r="O549" s="92"/>
      <c r="P549" s="92"/>
      <c r="Q549" s="92"/>
      <c r="R549" s="92"/>
      <c r="S549" s="94"/>
      <c r="T549" s="92"/>
    </row>
    <row r="550" spans="1:20">
      <c r="A550" s="94"/>
      <c r="B550" s="92"/>
      <c r="C550" s="92"/>
      <c r="D550" s="92"/>
      <c r="E550" s="92"/>
      <c r="F550" s="92"/>
      <c r="G550" s="92"/>
      <c r="H550" s="292"/>
      <c r="I550" s="292"/>
      <c r="J550" s="292"/>
      <c r="K550" s="291"/>
      <c r="L550" s="92"/>
      <c r="M550" s="92"/>
      <c r="N550" s="92"/>
      <c r="O550" s="92"/>
      <c r="P550" s="92"/>
      <c r="Q550" s="92"/>
      <c r="R550" s="92"/>
      <c r="S550" s="94"/>
      <c r="T550" s="92"/>
    </row>
    <row r="551" spans="1:20">
      <c r="A551" s="94"/>
      <c r="B551" s="92"/>
      <c r="C551" s="92"/>
      <c r="D551" s="92"/>
      <c r="E551" s="92"/>
      <c r="F551" s="92"/>
      <c r="G551" s="92"/>
      <c r="H551" s="292"/>
      <c r="I551" s="292"/>
      <c r="J551" s="292"/>
      <c r="K551" s="291"/>
      <c r="L551" s="92"/>
      <c r="M551" s="92"/>
      <c r="N551" s="92"/>
      <c r="O551" s="92"/>
      <c r="P551" s="92"/>
      <c r="Q551" s="92"/>
      <c r="R551" s="92"/>
      <c r="S551" s="94"/>
      <c r="T551" s="92"/>
    </row>
    <row r="552" spans="1:20">
      <c r="A552" s="94"/>
      <c r="B552" s="92"/>
      <c r="C552" s="92"/>
      <c r="D552" s="92"/>
      <c r="E552" s="92"/>
      <c r="F552" s="92"/>
      <c r="G552" s="92"/>
      <c r="H552" s="292"/>
      <c r="I552" s="292"/>
      <c r="J552" s="292"/>
      <c r="K552" s="291"/>
      <c r="L552" s="92"/>
      <c r="M552" s="92"/>
      <c r="N552" s="92"/>
      <c r="O552" s="92"/>
      <c r="P552" s="92"/>
      <c r="Q552" s="92"/>
      <c r="R552" s="92"/>
      <c r="S552" s="94"/>
      <c r="T552" s="92"/>
    </row>
    <row r="553" spans="1:20">
      <c r="A553" s="94"/>
      <c r="B553" s="92"/>
      <c r="C553" s="92"/>
      <c r="D553" s="92"/>
      <c r="E553" s="92"/>
      <c r="F553" s="92"/>
      <c r="G553" s="92"/>
      <c r="H553" s="292"/>
      <c r="I553" s="292"/>
      <c r="J553" s="292"/>
      <c r="K553" s="291"/>
      <c r="L553" s="92"/>
      <c r="M553" s="92"/>
      <c r="N553" s="92"/>
      <c r="O553" s="92"/>
      <c r="P553" s="92"/>
      <c r="Q553" s="92"/>
      <c r="R553" s="92"/>
      <c r="S553" s="94"/>
      <c r="T553" s="92"/>
    </row>
    <row r="554" spans="1:20">
      <c r="A554" s="94"/>
      <c r="B554" s="92"/>
      <c r="C554" s="92"/>
      <c r="D554" s="92"/>
      <c r="E554" s="92"/>
      <c r="F554" s="92"/>
      <c r="G554" s="92"/>
      <c r="H554" s="292"/>
      <c r="I554" s="292"/>
      <c r="J554" s="292"/>
      <c r="K554" s="291"/>
      <c r="L554" s="92"/>
      <c r="M554" s="92"/>
      <c r="N554" s="92"/>
      <c r="O554" s="92"/>
      <c r="P554" s="92"/>
      <c r="Q554" s="92"/>
      <c r="R554" s="92"/>
      <c r="S554" s="94"/>
      <c r="T554" s="92"/>
    </row>
    <row r="555" spans="1:20">
      <c r="A555" s="94"/>
      <c r="B555" s="92"/>
      <c r="C555" s="92"/>
      <c r="D555" s="92"/>
      <c r="E555" s="92"/>
      <c r="F555" s="92"/>
      <c r="G555" s="92"/>
      <c r="H555" s="292"/>
      <c r="I555" s="292"/>
      <c r="J555" s="292"/>
      <c r="K555" s="291"/>
      <c r="L555" s="92"/>
      <c r="M555" s="92"/>
      <c r="N555" s="92"/>
      <c r="O555" s="92"/>
      <c r="P555" s="92"/>
      <c r="Q555" s="92"/>
      <c r="R555" s="92"/>
      <c r="S555" s="94"/>
      <c r="T555" s="92"/>
    </row>
    <row r="556" spans="1:20">
      <c r="A556" s="94"/>
      <c r="B556" s="92"/>
      <c r="C556" s="92"/>
      <c r="D556" s="92"/>
      <c r="E556" s="92"/>
      <c r="F556" s="92"/>
      <c r="G556" s="92"/>
      <c r="H556" s="292"/>
      <c r="I556" s="292"/>
      <c r="J556" s="292"/>
      <c r="K556" s="291"/>
      <c r="L556" s="92"/>
      <c r="M556" s="92"/>
      <c r="N556" s="92"/>
      <c r="O556" s="92"/>
      <c r="P556" s="92"/>
      <c r="Q556" s="92"/>
      <c r="R556" s="92"/>
      <c r="S556" s="94"/>
      <c r="T556" s="92"/>
    </row>
    <row r="557" spans="1:20">
      <c r="A557" s="94"/>
      <c r="B557" s="92"/>
      <c r="C557" s="92"/>
      <c r="D557" s="92"/>
      <c r="E557" s="92"/>
      <c r="F557" s="92"/>
      <c r="G557" s="92"/>
      <c r="H557" s="292"/>
      <c r="I557" s="292"/>
      <c r="J557" s="292"/>
      <c r="K557" s="291"/>
      <c r="L557" s="92"/>
      <c r="M557" s="92"/>
      <c r="N557" s="92"/>
      <c r="O557" s="92"/>
      <c r="P557" s="92"/>
      <c r="Q557" s="92"/>
      <c r="R557" s="92"/>
      <c r="S557" s="94"/>
      <c r="T557" s="92"/>
    </row>
    <row r="558" spans="1:20">
      <c r="A558" s="94"/>
      <c r="B558" s="92"/>
      <c r="C558" s="92"/>
      <c r="D558" s="92"/>
      <c r="E558" s="92"/>
      <c r="F558" s="92"/>
      <c r="G558" s="92"/>
      <c r="H558" s="292"/>
      <c r="I558" s="292"/>
      <c r="J558" s="292"/>
      <c r="K558" s="291"/>
      <c r="L558" s="92"/>
      <c r="M558" s="92"/>
      <c r="N558" s="92"/>
      <c r="O558" s="92"/>
      <c r="P558" s="92"/>
      <c r="Q558" s="92"/>
      <c r="R558" s="92"/>
      <c r="S558" s="94"/>
      <c r="T558" s="92"/>
    </row>
    <row r="559" spans="1:20">
      <c r="A559" s="94"/>
      <c r="B559" s="92"/>
      <c r="C559" s="92"/>
      <c r="D559" s="92"/>
      <c r="E559" s="92"/>
      <c r="F559" s="92"/>
      <c r="G559" s="92"/>
      <c r="H559" s="292"/>
      <c r="I559" s="292"/>
      <c r="J559" s="292"/>
      <c r="K559" s="291"/>
      <c r="L559" s="92"/>
      <c r="M559" s="92"/>
      <c r="N559" s="92"/>
      <c r="O559" s="92"/>
      <c r="P559" s="92"/>
      <c r="Q559" s="92"/>
      <c r="R559" s="92"/>
      <c r="S559" s="94"/>
      <c r="T559" s="92"/>
    </row>
    <row r="560" spans="1:20">
      <c r="A560" s="94"/>
      <c r="B560" s="92"/>
      <c r="C560" s="92"/>
      <c r="D560" s="92"/>
      <c r="E560" s="92"/>
      <c r="F560" s="92"/>
      <c r="G560" s="92"/>
      <c r="H560" s="292"/>
      <c r="I560" s="292"/>
      <c r="J560" s="292"/>
      <c r="K560" s="291"/>
      <c r="L560" s="92"/>
      <c r="M560" s="92"/>
      <c r="N560" s="92"/>
      <c r="O560" s="92"/>
      <c r="P560" s="92"/>
      <c r="Q560" s="92"/>
      <c r="R560" s="92"/>
      <c r="S560" s="94"/>
      <c r="T560" s="92"/>
    </row>
    <row r="561" spans="1:20">
      <c r="A561" s="94"/>
      <c r="B561" s="92"/>
      <c r="C561" s="92"/>
      <c r="D561" s="92"/>
      <c r="E561" s="92"/>
      <c r="F561" s="92"/>
      <c r="G561" s="92"/>
      <c r="H561" s="292"/>
      <c r="I561" s="292"/>
      <c r="J561" s="292"/>
      <c r="K561" s="291"/>
      <c r="L561" s="92"/>
      <c r="M561" s="92"/>
      <c r="N561" s="92"/>
      <c r="O561" s="92"/>
      <c r="P561" s="92"/>
      <c r="Q561" s="92"/>
      <c r="R561" s="92"/>
      <c r="S561" s="94"/>
      <c r="T561" s="92"/>
    </row>
    <row r="562" spans="1:20">
      <c r="A562" s="94"/>
      <c r="B562" s="92"/>
      <c r="C562" s="92"/>
      <c r="D562" s="92"/>
      <c r="E562" s="92"/>
      <c r="F562" s="92"/>
      <c r="G562" s="92"/>
      <c r="H562" s="292"/>
      <c r="I562" s="292"/>
      <c r="J562" s="292"/>
      <c r="K562" s="291"/>
      <c r="L562" s="92"/>
      <c r="M562" s="92"/>
      <c r="N562" s="92"/>
      <c r="O562" s="92"/>
      <c r="P562" s="92"/>
      <c r="Q562" s="92"/>
      <c r="R562" s="92"/>
      <c r="S562" s="94"/>
      <c r="T562" s="92"/>
    </row>
    <row r="563" spans="1:20">
      <c r="A563" s="94"/>
      <c r="B563" s="92"/>
      <c r="C563" s="92"/>
      <c r="D563" s="92"/>
      <c r="E563" s="92"/>
      <c r="F563" s="92"/>
      <c r="G563" s="92"/>
      <c r="H563" s="292"/>
      <c r="I563" s="292"/>
      <c r="J563" s="292"/>
      <c r="K563" s="291"/>
      <c r="L563" s="92"/>
      <c r="M563" s="92"/>
      <c r="N563" s="92"/>
      <c r="O563" s="92"/>
      <c r="P563" s="92"/>
      <c r="Q563" s="92"/>
      <c r="R563" s="92"/>
      <c r="S563" s="94"/>
      <c r="T563" s="92"/>
    </row>
    <row r="564" spans="1:20">
      <c r="A564" s="94"/>
      <c r="B564" s="92"/>
      <c r="C564" s="92"/>
      <c r="D564" s="92"/>
      <c r="E564" s="92"/>
      <c r="F564" s="92"/>
      <c r="G564" s="92"/>
      <c r="H564" s="292"/>
      <c r="I564" s="292"/>
      <c r="J564" s="292"/>
      <c r="K564" s="291"/>
      <c r="L564" s="92"/>
      <c r="M564" s="92"/>
      <c r="N564" s="92"/>
      <c r="O564" s="92"/>
      <c r="P564" s="92"/>
      <c r="Q564" s="92"/>
      <c r="R564" s="92"/>
      <c r="S564" s="94"/>
      <c r="T564" s="92"/>
    </row>
    <row r="565" spans="1:20">
      <c r="A565" s="94"/>
      <c r="B565" s="92"/>
      <c r="C565" s="92"/>
      <c r="D565" s="92"/>
      <c r="E565" s="92"/>
      <c r="F565" s="92"/>
      <c r="G565" s="92"/>
      <c r="H565" s="292"/>
      <c r="I565" s="292"/>
      <c r="J565" s="292"/>
      <c r="K565" s="291"/>
      <c r="L565" s="92"/>
      <c r="M565" s="92"/>
      <c r="N565" s="92"/>
      <c r="O565" s="92"/>
      <c r="P565" s="92"/>
      <c r="Q565" s="92"/>
      <c r="R565" s="92"/>
      <c r="S565" s="94"/>
      <c r="T565" s="92"/>
    </row>
    <row r="566" spans="1:20">
      <c r="A566" s="94"/>
      <c r="B566" s="92"/>
      <c r="C566" s="92"/>
      <c r="D566" s="92"/>
      <c r="E566" s="92"/>
      <c r="F566" s="92"/>
      <c r="G566" s="92"/>
      <c r="H566" s="292"/>
      <c r="I566" s="292"/>
      <c r="J566" s="292"/>
      <c r="K566" s="291"/>
      <c r="L566" s="92"/>
      <c r="M566" s="92"/>
      <c r="N566" s="92"/>
      <c r="O566" s="92"/>
      <c r="P566" s="92"/>
      <c r="Q566" s="92"/>
      <c r="R566" s="92"/>
      <c r="S566" s="94"/>
      <c r="T566" s="92"/>
    </row>
    <row r="567" spans="1:20">
      <c r="A567" s="94"/>
      <c r="B567" s="92"/>
      <c r="C567" s="92"/>
      <c r="D567" s="92"/>
      <c r="E567" s="92"/>
      <c r="F567" s="92"/>
      <c r="G567" s="92"/>
      <c r="H567" s="292"/>
      <c r="I567" s="292"/>
      <c r="J567" s="292"/>
      <c r="K567" s="291"/>
      <c r="L567" s="92"/>
      <c r="M567" s="92"/>
      <c r="N567" s="92"/>
      <c r="O567" s="92"/>
      <c r="P567" s="92"/>
      <c r="Q567" s="92"/>
      <c r="R567" s="92"/>
      <c r="S567" s="94"/>
      <c r="T567" s="92"/>
    </row>
    <row r="568" spans="1:20">
      <c r="A568" s="94"/>
      <c r="B568" s="92"/>
      <c r="C568" s="92"/>
      <c r="D568" s="92"/>
      <c r="E568" s="92"/>
      <c r="F568" s="92"/>
      <c r="G568" s="92"/>
      <c r="H568" s="292"/>
      <c r="I568" s="292"/>
      <c r="J568" s="292"/>
      <c r="K568" s="291"/>
      <c r="L568" s="92"/>
      <c r="M568" s="92"/>
      <c r="N568" s="92"/>
      <c r="O568" s="92"/>
      <c r="P568" s="92"/>
      <c r="Q568" s="92"/>
      <c r="R568" s="92"/>
      <c r="S568" s="94"/>
      <c r="T568" s="92"/>
    </row>
    <row r="569" spans="1:20">
      <c r="A569" s="94"/>
      <c r="B569" s="92"/>
      <c r="C569" s="92"/>
      <c r="D569" s="92"/>
      <c r="E569" s="92"/>
      <c r="F569" s="92"/>
      <c r="G569" s="92"/>
      <c r="H569" s="292"/>
      <c r="I569" s="292"/>
      <c r="J569" s="292"/>
      <c r="K569" s="291"/>
      <c r="L569" s="92"/>
      <c r="M569" s="92"/>
      <c r="N569" s="92"/>
      <c r="O569" s="92"/>
      <c r="P569" s="92"/>
      <c r="Q569" s="92"/>
      <c r="R569" s="92"/>
      <c r="S569" s="94"/>
      <c r="T569" s="92"/>
    </row>
    <row r="570" spans="1:20">
      <c r="A570" s="94"/>
      <c r="B570" s="92"/>
      <c r="C570" s="92"/>
      <c r="D570" s="92"/>
      <c r="E570" s="92"/>
      <c r="F570" s="92"/>
      <c r="G570" s="92"/>
      <c r="H570" s="292"/>
      <c r="I570" s="292"/>
      <c r="J570" s="292"/>
      <c r="K570" s="291"/>
      <c r="L570" s="92"/>
      <c r="M570" s="92"/>
      <c r="N570" s="92"/>
      <c r="O570" s="92"/>
      <c r="P570" s="92"/>
      <c r="Q570" s="92"/>
      <c r="R570" s="92"/>
      <c r="S570" s="94"/>
      <c r="T570" s="92"/>
    </row>
    <row r="571" spans="1:20">
      <c r="A571" s="94"/>
      <c r="B571" s="92"/>
      <c r="C571" s="92"/>
      <c r="D571" s="92"/>
      <c r="E571" s="92"/>
      <c r="F571" s="92"/>
      <c r="G571" s="92"/>
      <c r="H571" s="292"/>
      <c r="I571" s="292"/>
      <c r="J571" s="292"/>
      <c r="K571" s="291"/>
      <c r="L571" s="92"/>
      <c r="M571" s="92"/>
      <c r="N571" s="92"/>
      <c r="O571" s="92"/>
      <c r="P571" s="92"/>
      <c r="Q571" s="92"/>
      <c r="R571" s="92"/>
      <c r="S571" s="94"/>
      <c r="T571" s="92"/>
    </row>
    <row r="572" spans="1:20">
      <c r="A572" s="94"/>
      <c r="B572" s="92"/>
      <c r="C572" s="92"/>
      <c r="D572" s="92"/>
      <c r="E572" s="92"/>
      <c r="F572" s="92"/>
      <c r="G572" s="92"/>
      <c r="H572" s="292"/>
      <c r="I572" s="292"/>
      <c r="J572" s="292"/>
      <c r="K572" s="291"/>
      <c r="L572" s="92"/>
      <c r="M572" s="92"/>
      <c r="N572" s="92"/>
      <c r="O572" s="92"/>
      <c r="P572" s="92"/>
      <c r="Q572" s="92"/>
      <c r="R572" s="92"/>
      <c r="S572" s="94"/>
      <c r="T572" s="92"/>
    </row>
    <row r="573" spans="1:20">
      <c r="A573" s="94"/>
      <c r="B573" s="92"/>
      <c r="C573" s="92"/>
      <c r="D573" s="92"/>
      <c r="E573" s="92"/>
      <c r="F573" s="92"/>
      <c r="G573" s="92"/>
      <c r="H573" s="292"/>
      <c r="I573" s="292"/>
      <c r="J573" s="292"/>
      <c r="K573" s="291"/>
      <c r="L573" s="92"/>
      <c r="M573" s="92"/>
      <c r="N573" s="92"/>
      <c r="O573" s="92"/>
      <c r="P573" s="92"/>
      <c r="Q573" s="92"/>
      <c r="R573" s="92"/>
      <c r="S573" s="94"/>
      <c r="T573" s="92"/>
    </row>
    <row r="574" spans="1:20">
      <c r="A574" s="94"/>
      <c r="B574" s="92"/>
      <c r="C574" s="92"/>
      <c r="D574" s="92"/>
      <c r="E574" s="92"/>
      <c r="F574" s="92"/>
      <c r="G574" s="92"/>
      <c r="H574" s="292"/>
      <c r="I574" s="292"/>
      <c r="J574" s="292"/>
      <c r="K574" s="291"/>
      <c r="L574" s="92"/>
      <c r="M574" s="92"/>
      <c r="N574" s="92"/>
      <c r="O574" s="92"/>
      <c r="P574" s="92"/>
      <c r="Q574" s="92"/>
      <c r="R574" s="92"/>
      <c r="S574" s="94"/>
      <c r="T574" s="92"/>
    </row>
    <row r="575" spans="1:20">
      <c r="A575" s="94"/>
      <c r="B575" s="92"/>
      <c r="C575" s="92"/>
      <c r="D575" s="92"/>
      <c r="E575" s="92"/>
      <c r="F575" s="92"/>
      <c r="G575" s="92"/>
      <c r="H575" s="292"/>
      <c r="I575" s="292"/>
      <c r="J575" s="292"/>
      <c r="K575" s="291"/>
      <c r="L575" s="92"/>
      <c r="M575" s="92"/>
      <c r="N575" s="92"/>
      <c r="O575" s="92"/>
      <c r="P575" s="92"/>
      <c r="Q575" s="92"/>
      <c r="R575" s="92"/>
      <c r="S575" s="94"/>
      <c r="T575" s="92"/>
    </row>
    <row r="576" spans="1:20">
      <c r="A576" s="94"/>
      <c r="B576" s="92"/>
      <c r="C576" s="92"/>
      <c r="D576" s="92"/>
      <c r="E576" s="92"/>
      <c r="F576" s="92"/>
      <c r="G576" s="92"/>
      <c r="H576" s="292"/>
      <c r="I576" s="292"/>
      <c r="J576" s="292"/>
      <c r="K576" s="291"/>
      <c r="L576" s="92"/>
      <c r="M576" s="92"/>
      <c r="N576" s="92"/>
      <c r="O576" s="92"/>
      <c r="P576" s="92"/>
      <c r="Q576" s="92"/>
      <c r="R576" s="92"/>
      <c r="S576" s="94"/>
      <c r="T576" s="92"/>
    </row>
    <row r="577" spans="1:20">
      <c r="A577" s="94"/>
      <c r="B577" s="92"/>
      <c r="C577" s="92"/>
      <c r="D577" s="92"/>
      <c r="E577" s="92"/>
      <c r="F577" s="92"/>
      <c r="G577" s="92"/>
      <c r="H577" s="292"/>
      <c r="I577" s="292"/>
      <c r="J577" s="292"/>
      <c r="K577" s="291"/>
      <c r="L577" s="92"/>
      <c r="M577" s="92"/>
      <c r="N577" s="92"/>
      <c r="O577" s="92"/>
      <c r="P577" s="92"/>
      <c r="Q577" s="92"/>
      <c r="R577" s="92"/>
      <c r="S577" s="94"/>
      <c r="T577" s="92"/>
    </row>
    <row r="578" spans="1:20">
      <c r="A578" s="94"/>
      <c r="B578" s="92"/>
      <c r="C578" s="92"/>
      <c r="D578" s="92"/>
      <c r="E578" s="92"/>
      <c r="F578" s="92"/>
      <c r="G578" s="92"/>
      <c r="H578" s="292"/>
      <c r="I578" s="292"/>
      <c r="J578" s="292"/>
      <c r="K578" s="291"/>
      <c r="L578" s="92"/>
      <c r="M578" s="92"/>
      <c r="N578" s="92"/>
      <c r="O578" s="92"/>
      <c r="P578" s="92"/>
      <c r="Q578" s="92"/>
      <c r="R578" s="92"/>
      <c r="S578" s="94"/>
      <c r="T578" s="92"/>
    </row>
    <row r="579" spans="1:20">
      <c r="A579" s="94"/>
      <c r="B579" s="92"/>
      <c r="C579" s="92"/>
      <c r="D579" s="92"/>
      <c r="E579" s="92"/>
      <c r="F579" s="92"/>
      <c r="G579" s="92"/>
      <c r="H579" s="292"/>
      <c r="I579" s="292"/>
      <c r="J579" s="292"/>
      <c r="K579" s="291"/>
      <c r="L579" s="92"/>
      <c r="M579" s="92"/>
      <c r="N579" s="92"/>
      <c r="O579" s="92"/>
      <c r="P579" s="92"/>
      <c r="Q579" s="92"/>
      <c r="R579" s="92"/>
      <c r="S579" s="94"/>
      <c r="T579" s="92"/>
    </row>
    <row r="580" spans="1:20">
      <c r="A580" s="94"/>
      <c r="B580" s="92"/>
      <c r="C580" s="92"/>
      <c r="D580" s="92"/>
      <c r="E580" s="92"/>
      <c r="F580" s="92"/>
      <c r="G580" s="92"/>
      <c r="H580" s="292"/>
      <c r="I580" s="292"/>
      <c r="J580" s="292"/>
      <c r="K580" s="291"/>
      <c r="L580" s="92"/>
      <c r="M580" s="92"/>
      <c r="N580" s="92"/>
      <c r="O580" s="92"/>
      <c r="P580" s="92"/>
      <c r="Q580" s="92"/>
      <c r="R580" s="92"/>
      <c r="S580" s="94"/>
      <c r="T580" s="92"/>
    </row>
    <row r="581" spans="1:20">
      <c r="A581" s="94"/>
      <c r="B581" s="92"/>
      <c r="C581" s="92"/>
      <c r="D581" s="92"/>
      <c r="E581" s="92"/>
      <c r="F581" s="92"/>
      <c r="G581" s="92"/>
      <c r="H581" s="292"/>
      <c r="I581" s="292"/>
      <c r="J581" s="292"/>
      <c r="K581" s="291"/>
      <c r="L581" s="92"/>
      <c r="M581" s="92"/>
      <c r="N581" s="92"/>
      <c r="O581" s="92"/>
      <c r="P581" s="92"/>
      <c r="Q581" s="92"/>
      <c r="R581" s="92"/>
      <c r="S581" s="94"/>
      <c r="T581" s="92"/>
    </row>
    <row r="582" spans="1:20">
      <c r="A582" s="94"/>
      <c r="B582" s="92"/>
      <c r="C582" s="92"/>
      <c r="D582" s="92"/>
      <c r="E582" s="92"/>
      <c r="F582" s="92"/>
      <c r="G582" s="92"/>
      <c r="H582" s="292"/>
      <c r="I582" s="292"/>
      <c r="J582" s="292"/>
      <c r="K582" s="291"/>
      <c r="L582" s="92"/>
      <c r="M582" s="92"/>
      <c r="N582" s="92"/>
      <c r="O582" s="92"/>
      <c r="P582" s="92"/>
      <c r="Q582" s="92"/>
      <c r="R582" s="92"/>
      <c r="S582" s="94"/>
      <c r="T582" s="92"/>
    </row>
    <row r="583" spans="1:20">
      <c r="A583" s="94"/>
      <c r="B583" s="92"/>
      <c r="C583" s="92"/>
      <c r="D583" s="92"/>
      <c r="E583" s="92"/>
      <c r="F583" s="92"/>
      <c r="G583" s="92"/>
      <c r="H583" s="292"/>
      <c r="I583" s="292"/>
      <c r="J583" s="292"/>
      <c r="K583" s="291"/>
      <c r="L583" s="92"/>
      <c r="M583" s="92"/>
      <c r="N583" s="92"/>
      <c r="O583" s="92"/>
      <c r="P583" s="92"/>
      <c r="Q583" s="92"/>
      <c r="R583" s="92"/>
      <c r="S583" s="94"/>
      <c r="T583" s="92"/>
    </row>
    <row r="584" spans="1:20">
      <c r="A584" s="94"/>
      <c r="B584" s="92"/>
      <c r="C584" s="92"/>
      <c r="D584" s="92"/>
      <c r="E584" s="92"/>
      <c r="F584" s="92"/>
      <c r="G584" s="92"/>
      <c r="H584" s="292"/>
      <c r="I584" s="292"/>
      <c r="J584" s="292"/>
      <c r="K584" s="291"/>
      <c r="L584" s="92"/>
      <c r="M584" s="92"/>
      <c r="N584" s="92"/>
      <c r="O584" s="92"/>
      <c r="P584" s="92"/>
      <c r="Q584" s="92"/>
      <c r="R584" s="92"/>
      <c r="S584" s="94"/>
      <c r="T584" s="92"/>
    </row>
    <row r="585" spans="1:20">
      <c r="A585" s="94"/>
      <c r="B585" s="92"/>
      <c r="C585" s="92"/>
      <c r="D585" s="92"/>
      <c r="E585" s="92"/>
      <c r="F585" s="92"/>
      <c r="G585" s="92"/>
      <c r="H585" s="292"/>
      <c r="I585" s="292"/>
      <c r="J585" s="292"/>
      <c r="K585" s="291"/>
      <c r="L585" s="92"/>
      <c r="M585" s="92"/>
      <c r="N585" s="92"/>
      <c r="O585" s="92"/>
      <c r="P585" s="92"/>
      <c r="Q585" s="92"/>
      <c r="R585" s="92"/>
      <c r="S585" s="94"/>
      <c r="T585" s="92"/>
    </row>
    <row r="586" spans="1:20">
      <c r="A586" s="94"/>
      <c r="B586" s="92"/>
      <c r="C586" s="92"/>
      <c r="D586" s="92"/>
      <c r="E586" s="92"/>
      <c r="F586" s="92"/>
      <c r="G586" s="92"/>
      <c r="H586" s="292"/>
      <c r="I586" s="292"/>
      <c r="J586" s="292"/>
      <c r="K586" s="291"/>
      <c r="L586" s="92"/>
      <c r="M586" s="92"/>
      <c r="N586" s="92"/>
      <c r="O586" s="92"/>
      <c r="P586" s="92"/>
      <c r="Q586" s="92"/>
      <c r="R586" s="92"/>
      <c r="S586" s="94"/>
      <c r="T586" s="92"/>
    </row>
    <row r="587" spans="1:20">
      <c r="A587" s="94"/>
      <c r="B587" s="92"/>
      <c r="C587" s="92"/>
      <c r="D587" s="92"/>
      <c r="E587" s="92"/>
      <c r="F587" s="92"/>
      <c r="G587" s="92"/>
      <c r="H587" s="292"/>
      <c r="I587" s="292"/>
      <c r="J587" s="292"/>
      <c r="K587" s="291"/>
      <c r="L587" s="92"/>
      <c r="M587" s="92"/>
      <c r="N587" s="92"/>
      <c r="O587" s="92"/>
      <c r="P587" s="92"/>
      <c r="Q587" s="92"/>
      <c r="R587" s="92"/>
      <c r="S587" s="94"/>
      <c r="T587" s="92"/>
    </row>
    <row r="588" spans="1:20">
      <c r="A588" s="94"/>
      <c r="B588" s="92"/>
      <c r="C588" s="92"/>
      <c r="D588" s="92"/>
      <c r="E588" s="92"/>
      <c r="F588" s="92"/>
      <c r="G588" s="92"/>
      <c r="H588" s="292"/>
      <c r="I588" s="292"/>
      <c r="J588" s="292"/>
      <c r="K588" s="291"/>
      <c r="L588" s="92"/>
      <c r="M588" s="92"/>
      <c r="N588" s="92"/>
      <c r="O588" s="92"/>
      <c r="P588" s="92"/>
      <c r="Q588" s="92"/>
      <c r="R588" s="92"/>
      <c r="S588" s="94"/>
      <c r="T588" s="92"/>
    </row>
    <row r="589" spans="1:20">
      <c r="A589" s="94"/>
      <c r="B589" s="92"/>
      <c r="C589" s="92"/>
      <c r="D589" s="92"/>
      <c r="E589" s="92"/>
      <c r="F589" s="92"/>
      <c r="G589" s="92"/>
      <c r="H589" s="292"/>
      <c r="I589" s="292"/>
      <c r="J589" s="292"/>
      <c r="K589" s="291"/>
      <c r="L589" s="92"/>
      <c r="M589" s="92"/>
      <c r="N589" s="92"/>
      <c r="O589" s="92"/>
      <c r="P589" s="92"/>
      <c r="Q589" s="92"/>
      <c r="R589" s="92"/>
      <c r="S589" s="94"/>
      <c r="T589" s="92"/>
    </row>
    <row r="590" spans="1:20">
      <c r="A590" s="94"/>
      <c r="B590" s="92"/>
      <c r="C590" s="92"/>
      <c r="D590" s="92"/>
      <c r="E590" s="92"/>
      <c r="F590" s="92"/>
      <c r="G590" s="92"/>
      <c r="H590" s="292"/>
      <c r="I590" s="292"/>
      <c r="J590" s="292"/>
      <c r="K590" s="291"/>
      <c r="L590" s="92"/>
      <c r="M590" s="92"/>
      <c r="N590" s="92"/>
      <c r="O590" s="92"/>
      <c r="P590" s="92"/>
      <c r="Q590" s="92"/>
      <c r="R590" s="92"/>
      <c r="S590" s="94"/>
      <c r="T590" s="92"/>
    </row>
    <row r="591" spans="1:20">
      <c r="A591" s="94"/>
      <c r="B591" s="92"/>
      <c r="C591" s="92"/>
      <c r="D591" s="92"/>
      <c r="E591" s="92"/>
      <c r="F591" s="92"/>
      <c r="G591" s="92"/>
      <c r="H591" s="292"/>
      <c r="I591" s="292"/>
      <c r="J591" s="292"/>
      <c r="K591" s="291"/>
      <c r="L591" s="92"/>
      <c r="M591" s="92"/>
      <c r="N591" s="92"/>
      <c r="O591" s="92"/>
      <c r="P591" s="92"/>
      <c r="Q591" s="92"/>
      <c r="R591" s="92"/>
      <c r="S591" s="94"/>
      <c r="T591" s="92"/>
    </row>
    <row r="592" spans="1:20">
      <c r="A592" s="94"/>
      <c r="B592" s="92"/>
      <c r="C592" s="92"/>
      <c r="D592" s="92"/>
      <c r="E592" s="92"/>
      <c r="F592" s="92"/>
      <c r="G592" s="92"/>
      <c r="H592" s="292"/>
      <c r="I592" s="292"/>
      <c r="J592" s="292"/>
      <c r="K592" s="291"/>
      <c r="L592" s="92"/>
      <c r="M592" s="92"/>
      <c r="N592" s="92"/>
      <c r="O592" s="92"/>
      <c r="P592" s="92"/>
      <c r="Q592" s="92"/>
      <c r="R592" s="92"/>
      <c r="S592" s="94"/>
      <c r="T592" s="92"/>
    </row>
    <row r="593" spans="1:20">
      <c r="A593" s="94"/>
      <c r="B593" s="92"/>
      <c r="C593" s="92"/>
      <c r="D593" s="92"/>
      <c r="E593" s="92"/>
      <c r="F593" s="92"/>
      <c r="G593" s="92"/>
      <c r="H593" s="292"/>
      <c r="I593" s="292"/>
      <c r="J593" s="292"/>
      <c r="K593" s="291"/>
      <c r="L593" s="92"/>
      <c r="M593" s="92"/>
      <c r="N593" s="92"/>
      <c r="O593" s="92"/>
      <c r="P593" s="92"/>
      <c r="Q593" s="92"/>
      <c r="R593" s="92"/>
      <c r="S593" s="94"/>
      <c r="T593" s="92"/>
    </row>
    <row r="594" spans="1:20">
      <c r="A594" s="94"/>
      <c r="B594" s="92"/>
      <c r="C594" s="92"/>
      <c r="D594" s="92"/>
      <c r="E594" s="92"/>
      <c r="F594" s="92"/>
      <c r="G594" s="92"/>
      <c r="H594" s="292"/>
      <c r="I594" s="292"/>
      <c r="J594" s="292"/>
      <c r="K594" s="291"/>
      <c r="L594" s="92"/>
      <c r="M594" s="92"/>
      <c r="N594" s="92"/>
      <c r="O594" s="92"/>
      <c r="P594" s="92"/>
      <c r="Q594" s="92"/>
      <c r="R594" s="92"/>
      <c r="S594" s="94"/>
      <c r="T594" s="92"/>
    </row>
    <row r="595" spans="1:20">
      <c r="A595" s="94"/>
      <c r="B595" s="92"/>
      <c r="C595" s="92"/>
      <c r="D595" s="92"/>
      <c r="E595" s="92"/>
      <c r="F595" s="92"/>
      <c r="G595" s="92"/>
      <c r="H595" s="292"/>
      <c r="I595" s="292"/>
      <c r="J595" s="292"/>
      <c r="K595" s="291"/>
      <c r="L595" s="92"/>
      <c r="M595" s="92"/>
      <c r="N595" s="92"/>
      <c r="O595" s="92"/>
      <c r="P595" s="92"/>
      <c r="Q595" s="92"/>
      <c r="R595" s="92"/>
      <c r="S595" s="94"/>
      <c r="T595" s="92"/>
    </row>
    <row r="596" spans="1:20">
      <c r="A596" s="94"/>
      <c r="B596" s="92"/>
      <c r="C596" s="92"/>
      <c r="D596" s="92"/>
      <c r="E596" s="92"/>
      <c r="F596" s="92"/>
      <c r="G596" s="92"/>
      <c r="H596" s="292"/>
      <c r="I596" s="292"/>
      <c r="J596" s="292"/>
      <c r="K596" s="291"/>
      <c r="L596" s="92"/>
      <c r="M596" s="92"/>
      <c r="N596" s="92"/>
      <c r="O596" s="92"/>
      <c r="P596" s="92"/>
      <c r="Q596" s="92"/>
      <c r="R596" s="92"/>
      <c r="S596" s="94"/>
      <c r="T596" s="92"/>
    </row>
    <row r="597" spans="1:20">
      <c r="A597" s="94"/>
      <c r="B597" s="92"/>
      <c r="C597" s="92"/>
      <c r="D597" s="92"/>
      <c r="E597" s="92"/>
      <c r="F597" s="92"/>
      <c r="G597" s="92"/>
      <c r="H597" s="292"/>
      <c r="I597" s="292"/>
      <c r="J597" s="292"/>
      <c r="K597" s="291"/>
      <c r="L597" s="92"/>
      <c r="M597" s="92"/>
      <c r="N597" s="92"/>
      <c r="O597" s="92"/>
      <c r="P597" s="92"/>
      <c r="Q597" s="92"/>
      <c r="R597" s="92"/>
      <c r="S597" s="94"/>
      <c r="T597" s="92"/>
    </row>
    <row r="598" spans="1:20">
      <c r="A598" s="94"/>
      <c r="B598" s="92"/>
      <c r="C598" s="92"/>
      <c r="D598" s="92"/>
      <c r="E598" s="92"/>
      <c r="F598" s="92"/>
      <c r="G598" s="92"/>
      <c r="H598" s="292"/>
      <c r="I598" s="292"/>
      <c r="J598" s="292"/>
      <c r="K598" s="291"/>
      <c r="L598" s="92"/>
      <c r="M598" s="92"/>
      <c r="N598" s="92"/>
      <c r="O598" s="92"/>
      <c r="P598" s="92"/>
      <c r="Q598" s="92"/>
      <c r="R598" s="92"/>
      <c r="S598" s="94"/>
      <c r="T598" s="92"/>
    </row>
    <row r="599" spans="1:20">
      <c r="A599" s="94"/>
      <c r="B599" s="92"/>
      <c r="C599" s="92"/>
      <c r="D599" s="92"/>
      <c r="E599" s="92"/>
      <c r="F599" s="92"/>
      <c r="G599" s="92"/>
      <c r="H599" s="292"/>
      <c r="I599" s="292"/>
      <c r="J599" s="292"/>
      <c r="K599" s="291"/>
      <c r="L599" s="92"/>
      <c r="M599" s="92"/>
      <c r="N599" s="92"/>
      <c r="O599" s="92"/>
      <c r="P599" s="92"/>
      <c r="Q599" s="92"/>
      <c r="R599" s="92"/>
      <c r="S599" s="94"/>
      <c r="T599" s="92"/>
    </row>
    <row r="600" spans="1:20">
      <c r="A600" s="94"/>
      <c r="B600" s="92"/>
      <c r="C600" s="92"/>
      <c r="D600" s="92"/>
      <c r="E600" s="92"/>
      <c r="F600" s="92"/>
      <c r="G600" s="92"/>
      <c r="H600" s="292"/>
      <c r="I600" s="292"/>
      <c r="J600" s="292"/>
      <c r="K600" s="291"/>
      <c r="L600" s="92"/>
      <c r="M600" s="92"/>
      <c r="N600" s="92"/>
      <c r="O600" s="92"/>
      <c r="P600" s="92"/>
      <c r="Q600" s="92"/>
      <c r="R600" s="92"/>
      <c r="S600" s="94"/>
      <c r="T600" s="92"/>
    </row>
    <row r="601" spans="1:20">
      <c r="A601" s="94"/>
      <c r="B601" s="92"/>
      <c r="C601" s="92"/>
      <c r="D601" s="92"/>
      <c r="E601" s="92"/>
      <c r="F601" s="92"/>
      <c r="G601" s="92"/>
      <c r="H601" s="292"/>
      <c r="I601" s="292"/>
      <c r="J601" s="292"/>
      <c r="K601" s="291"/>
      <c r="L601" s="92"/>
      <c r="M601" s="92"/>
      <c r="N601" s="92"/>
      <c r="O601" s="92"/>
      <c r="P601" s="92"/>
      <c r="Q601" s="92"/>
      <c r="R601" s="92"/>
      <c r="S601" s="94"/>
      <c r="T601" s="92"/>
    </row>
    <row r="602" spans="1:20">
      <c r="A602" s="94"/>
      <c r="B602" s="92"/>
      <c r="C602" s="92"/>
      <c r="D602" s="92"/>
      <c r="E602" s="92"/>
      <c r="F602" s="92"/>
      <c r="G602" s="92"/>
      <c r="H602" s="292"/>
      <c r="I602" s="292"/>
      <c r="J602" s="292"/>
      <c r="K602" s="291"/>
      <c r="L602" s="92"/>
      <c r="M602" s="92"/>
      <c r="N602" s="92"/>
      <c r="O602" s="92"/>
      <c r="P602" s="92"/>
      <c r="Q602" s="92"/>
      <c r="R602" s="92"/>
      <c r="S602" s="94"/>
      <c r="T602" s="92"/>
    </row>
    <row r="603" spans="1:20">
      <c r="A603" s="94"/>
      <c r="B603" s="92"/>
      <c r="C603" s="92"/>
      <c r="D603" s="92"/>
      <c r="E603" s="92"/>
      <c r="F603" s="92"/>
      <c r="G603" s="92"/>
      <c r="H603" s="292"/>
      <c r="I603" s="292"/>
      <c r="J603" s="292"/>
      <c r="K603" s="291"/>
      <c r="L603" s="92"/>
      <c r="M603" s="92"/>
      <c r="N603" s="92"/>
      <c r="O603" s="92"/>
      <c r="P603" s="92"/>
      <c r="Q603" s="92"/>
      <c r="R603" s="92"/>
      <c r="S603" s="94"/>
      <c r="T603" s="92"/>
    </row>
    <row r="604" spans="1:20">
      <c r="A604" s="94"/>
      <c r="B604" s="92"/>
      <c r="C604" s="92"/>
      <c r="D604" s="92"/>
      <c r="E604" s="92"/>
      <c r="F604" s="92"/>
      <c r="G604" s="92"/>
      <c r="H604" s="292"/>
      <c r="I604" s="292"/>
      <c r="J604" s="292"/>
      <c r="K604" s="291"/>
      <c r="L604" s="92"/>
      <c r="M604" s="92"/>
      <c r="N604" s="92"/>
      <c r="O604" s="92"/>
      <c r="P604" s="92"/>
      <c r="Q604" s="92"/>
      <c r="R604" s="92"/>
      <c r="S604" s="94"/>
      <c r="T604" s="92"/>
    </row>
    <row r="605" spans="1:20">
      <c r="A605" s="94"/>
      <c r="B605" s="92"/>
      <c r="C605" s="92"/>
      <c r="D605" s="92"/>
      <c r="E605" s="92"/>
      <c r="F605" s="92"/>
      <c r="G605" s="92"/>
      <c r="H605" s="292"/>
      <c r="I605" s="292"/>
      <c r="J605" s="292"/>
      <c r="K605" s="291"/>
      <c r="L605" s="92"/>
      <c r="M605" s="92"/>
      <c r="N605" s="92"/>
      <c r="O605" s="92"/>
      <c r="P605" s="92"/>
      <c r="Q605" s="92"/>
      <c r="R605" s="92"/>
      <c r="S605" s="94"/>
      <c r="T605" s="92"/>
    </row>
    <row r="606" spans="1:20">
      <c r="A606" s="94"/>
      <c r="B606" s="92"/>
      <c r="C606" s="92"/>
      <c r="D606" s="92"/>
      <c r="E606" s="92"/>
      <c r="F606" s="92"/>
      <c r="G606" s="92"/>
      <c r="H606" s="292"/>
      <c r="I606" s="292"/>
      <c r="J606" s="292"/>
      <c r="K606" s="291"/>
      <c r="L606" s="92"/>
      <c r="M606" s="92"/>
      <c r="N606" s="92"/>
      <c r="O606" s="92"/>
      <c r="P606" s="92"/>
      <c r="Q606" s="92"/>
      <c r="R606" s="92"/>
      <c r="S606" s="94"/>
      <c r="T606" s="92"/>
    </row>
    <row r="607" spans="1:20">
      <c r="A607" s="94"/>
      <c r="B607" s="92"/>
      <c r="C607" s="92"/>
      <c r="D607" s="92"/>
      <c r="E607" s="92"/>
      <c r="F607" s="92"/>
      <c r="G607" s="92"/>
      <c r="H607" s="292"/>
      <c r="I607" s="292"/>
      <c r="J607" s="292"/>
      <c r="K607" s="291"/>
      <c r="L607" s="92"/>
      <c r="M607" s="92"/>
      <c r="N607" s="92"/>
      <c r="O607" s="92"/>
      <c r="P607" s="92"/>
      <c r="Q607" s="92"/>
      <c r="R607" s="92"/>
      <c r="S607" s="94"/>
      <c r="T607" s="92"/>
    </row>
    <row r="608" spans="1:20">
      <c r="A608" s="94"/>
      <c r="B608" s="92"/>
      <c r="C608" s="92"/>
      <c r="D608" s="92"/>
      <c r="E608" s="92"/>
      <c r="F608" s="92"/>
      <c r="G608" s="92"/>
      <c r="H608" s="292"/>
      <c r="I608" s="292"/>
      <c r="J608" s="292"/>
      <c r="K608" s="291"/>
      <c r="L608" s="92"/>
      <c r="M608" s="92"/>
      <c r="N608" s="92"/>
      <c r="O608" s="92"/>
      <c r="P608" s="92"/>
      <c r="Q608" s="92"/>
      <c r="R608" s="92"/>
      <c r="S608" s="94"/>
      <c r="T608" s="92"/>
    </row>
    <row r="609" spans="1:20">
      <c r="A609" s="94"/>
      <c r="B609" s="92"/>
      <c r="C609" s="92"/>
      <c r="D609" s="92"/>
      <c r="E609" s="92"/>
      <c r="F609" s="92"/>
      <c r="G609" s="92"/>
      <c r="H609" s="292"/>
      <c r="I609" s="292"/>
      <c r="J609" s="292"/>
      <c r="K609" s="291"/>
      <c r="L609" s="92"/>
      <c r="M609" s="92"/>
      <c r="N609" s="92"/>
      <c r="O609" s="92"/>
      <c r="P609" s="92"/>
      <c r="Q609" s="92"/>
      <c r="R609" s="92"/>
      <c r="S609" s="94"/>
      <c r="T609" s="92"/>
    </row>
    <row r="610" spans="1:20">
      <c r="A610" s="94"/>
      <c r="B610" s="92"/>
      <c r="C610" s="92"/>
      <c r="D610" s="92"/>
      <c r="E610" s="92"/>
      <c r="F610" s="92"/>
      <c r="G610" s="92"/>
      <c r="H610" s="292"/>
      <c r="I610" s="292"/>
      <c r="J610" s="292"/>
      <c r="K610" s="291"/>
      <c r="L610" s="92"/>
      <c r="M610" s="92"/>
      <c r="N610" s="92"/>
      <c r="O610" s="92"/>
      <c r="P610" s="92"/>
      <c r="Q610" s="92"/>
      <c r="R610" s="92"/>
      <c r="S610" s="94"/>
      <c r="T610" s="92"/>
    </row>
    <row r="611" spans="1:20">
      <c r="A611" s="94"/>
      <c r="B611" s="92"/>
      <c r="C611" s="92"/>
      <c r="D611" s="92"/>
      <c r="E611" s="92"/>
      <c r="F611" s="92"/>
      <c r="G611" s="92"/>
      <c r="H611" s="292"/>
      <c r="I611" s="292"/>
      <c r="J611" s="292"/>
      <c r="K611" s="291"/>
      <c r="L611" s="92"/>
      <c r="M611" s="92"/>
      <c r="N611" s="92"/>
      <c r="O611" s="92"/>
      <c r="P611" s="92"/>
      <c r="Q611" s="92"/>
      <c r="R611" s="92"/>
      <c r="S611" s="94"/>
      <c r="T611" s="92"/>
    </row>
    <row r="612" spans="1:20">
      <c r="A612" s="94"/>
      <c r="B612" s="92"/>
      <c r="C612" s="92"/>
      <c r="D612" s="92"/>
      <c r="E612" s="92"/>
      <c r="F612" s="92"/>
      <c r="G612" s="92"/>
      <c r="H612" s="292"/>
      <c r="I612" s="292"/>
      <c r="J612" s="292"/>
      <c r="K612" s="291"/>
      <c r="L612" s="92"/>
      <c r="M612" s="92"/>
      <c r="N612" s="92"/>
      <c r="O612" s="92"/>
      <c r="P612" s="92"/>
      <c r="Q612" s="92"/>
      <c r="R612" s="92"/>
      <c r="S612" s="94"/>
      <c r="T612" s="92"/>
    </row>
    <row r="613" spans="1:20">
      <c r="A613" s="94"/>
      <c r="B613" s="92"/>
      <c r="C613" s="92"/>
      <c r="D613" s="92"/>
      <c r="E613" s="92"/>
      <c r="F613" s="92"/>
      <c r="G613" s="92"/>
      <c r="H613" s="292"/>
      <c r="I613" s="292"/>
      <c r="J613" s="292"/>
      <c r="K613" s="291"/>
      <c r="L613" s="92"/>
      <c r="M613" s="92"/>
      <c r="N613" s="92"/>
      <c r="O613" s="92"/>
      <c r="P613" s="92"/>
      <c r="Q613" s="92"/>
      <c r="R613" s="92"/>
      <c r="S613" s="94"/>
      <c r="T613" s="92"/>
    </row>
    <row r="614" spans="1:20">
      <c r="A614" s="94"/>
      <c r="B614" s="92"/>
      <c r="C614" s="92"/>
      <c r="D614" s="92"/>
      <c r="E614" s="92"/>
      <c r="F614" s="92"/>
      <c r="G614" s="92"/>
      <c r="H614" s="292"/>
      <c r="I614" s="292"/>
      <c r="J614" s="292"/>
      <c r="K614" s="291"/>
      <c r="L614" s="92"/>
      <c r="M614" s="92"/>
      <c r="N614" s="92"/>
      <c r="O614" s="92"/>
      <c r="P614" s="92"/>
      <c r="Q614" s="92"/>
      <c r="R614" s="92"/>
      <c r="S614" s="94"/>
      <c r="T614" s="92"/>
    </row>
    <row r="615" spans="1:20">
      <c r="A615" s="94"/>
      <c r="B615" s="92"/>
      <c r="C615" s="92"/>
      <c r="D615" s="92"/>
      <c r="E615" s="92"/>
      <c r="F615" s="92"/>
      <c r="G615" s="92"/>
      <c r="H615" s="292"/>
      <c r="I615" s="292"/>
      <c r="J615" s="292"/>
      <c r="K615" s="291"/>
      <c r="L615" s="92"/>
      <c r="M615" s="92"/>
      <c r="N615" s="92"/>
      <c r="O615" s="92"/>
      <c r="P615" s="92"/>
      <c r="Q615" s="92"/>
      <c r="R615" s="92"/>
      <c r="S615" s="94"/>
      <c r="T615" s="92"/>
    </row>
    <row r="616" spans="1:20">
      <c r="A616" s="94"/>
      <c r="B616" s="92"/>
      <c r="C616" s="92"/>
      <c r="D616" s="92"/>
      <c r="E616" s="92"/>
      <c r="F616" s="92"/>
      <c r="G616" s="92"/>
      <c r="H616" s="292"/>
      <c r="I616" s="292"/>
      <c r="J616" s="292"/>
      <c r="K616" s="291"/>
      <c r="L616" s="92"/>
      <c r="M616" s="92"/>
      <c r="N616" s="92"/>
      <c r="O616" s="92"/>
      <c r="P616" s="92"/>
      <c r="Q616" s="92"/>
      <c r="R616" s="92"/>
      <c r="S616" s="94"/>
      <c r="T616" s="92"/>
    </row>
    <row r="617" spans="1:20">
      <c r="A617" s="94"/>
      <c r="B617" s="92"/>
      <c r="C617" s="92"/>
      <c r="D617" s="92"/>
      <c r="E617" s="92"/>
      <c r="F617" s="92"/>
      <c r="G617" s="92"/>
      <c r="H617" s="292"/>
      <c r="I617" s="292"/>
      <c r="J617" s="292"/>
      <c r="K617" s="291"/>
      <c r="L617" s="92"/>
      <c r="M617" s="92"/>
      <c r="N617" s="92"/>
      <c r="O617" s="92"/>
      <c r="P617" s="92"/>
      <c r="Q617" s="92"/>
      <c r="R617" s="92"/>
      <c r="S617" s="94"/>
      <c r="T617" s="92"/>
    </row>
    <row r="618" spans="1:20">
      <c r="A618" s="94"/>
      <c r="B618" s="92"/>
      <c r="C618" s="92"/>
      <c r="D618" s="92"/>
      <c r="E618" s="92"/>
      <c r="F618" s="92"/>
      <c r="G618" s="92"/>
      <c r="H618" s="292"/>
      <c r="I618" s="292"/>
      <c r="J618" s="292"/>
      <c r="K618" s="291"/>
      <c r="L618" s="92"/>
      <c r="M618" s="92"/>
      <c r="N618" s="92"/>
      <c r="O618" s="92"/>
      <c r="P618" s="92"/>
      <c r="Q618" s="92"/>
      <c r="R618" s="92"/>
      <c r="S618" s="94"/>
      <c r="T618" s="92"/>
    </row>
    <row r="619" spans="1:20">
      <c r="A619" s="94"/>
      <c r="B619" s="92"/>
      <c r="C619" s="92"/>
      <c r="D619" s="92"/>
      <c r="E619" s="92"/>
      <c r="F619" s="92"/>
      <c r="G619" s="92"/>
      <c r="H619" s="292"/>
      <c r="I619" s="292"/>
      <c r="J619" s="292"/>
      <c r="K619" s="291"/>
      <c r="L619" s="92"/>
      <c r="M619" s="92"/>
      <c r="N619" s="92"/>
      <c r="O619" s="92"/>
      <c r="P619" s="92"/>
      <c r="Q619" s="92"/>
      <c r="R619" s="92"/>
      <c r="S619" s="94"/>
      <c r="T619" s="92"/>
    </row>
    <row r="620" spans="1:20">
      <c r="A620" s="94"/>
      <c r="B620" s="92"/>
      <c r="C620" s="92"/>
      <c r="D620" s="92"/>
      <c r="E620" s="92"/>
      <c r="F620" s="92"/>
      <c r="G620" s="92"/>
      <c r="H620" s="292"/>
      <c r="I620" s="292"/>
      <c r="J620" s="292"/>
      <c r="K620" s="291"/>
      <c r="L620" s="92"/>
      <c r="M620" s="92"/>
      <c r="N620" s="92"/>
      <c r="O620" s="92"/>
      <c r="P620" s="92"/>
      <c r="Q620" s="92"/>
      <c r="R620" s="92"/>
      <c r="S620" s="94"/>
      <c r="T620" s="92"/>
    </row>
    <row r="621" spans="1:20">
      <c r="A621" s="94"/>
      <c r="B621" s="92"/>
      <c r="C621" s="92"/>
      <c r="D621" s="92"/>
      <c r="E621" s="92"/>
      <c r="F621" s="92"/>
      <c r="G621" s="92"/>
      <c r="H621" s="292"/>
      <c r="I621" s="292"/>
      <c r="J621" s="292"/>
      <c r="K621" s="291"/>
      <c r="L621" s="92"/>
      <c r="M621" s="92"/>
      <c r="N621" s="92"/>
      <c r="O621" s="92"/>
      <c r="P621" s="92"/>
      <c r="Q621" s="92"/>
      <c r="R621" s="92"/>
      <c r="S621" s="94"/>
      <c r="T621" s="92"/>
    </row>
    <row r="622" spans="1:20">
      <c r="A622" s="94"/>
      <c r="B622" s="92"/>
      <c r="C622" s="92"/>
      <c r="D622" s="92"/>
      <c r="E622" s="92"/>
      <c r="F622" s="92"/>
      <c r="G622" s="92"/>
      <c r="H622" s="292"/>
      <c r="I622" s="292"/>
      <c r="J622" s="292"/>
      <c r="K622" s="291"/>
      <c r="L622" s="92"/>
      <c r="M622" s="92"/>
      <c r="N622" s="92"/>
      <c r="O622" s="92"/>
      <c r="P622" s="92"/>
      <c r="Q622" s="92"/>
      <c r="R622" s="92"/>
      <c r="S622" s="94"/>
      <c r="T622" s="92"/>
    </row>
    <row r="623" spans="1:20">
      <c r="A623" s="94"/>
      <c r="B623" s="92"/>
      <c r="C623" s="92"/>
      <c r="D623" s="92"/>
      <c r="E623" s="92"/>
      <c r="F623" s="92"/>
      <c r="G623" s="92"/>
      <c r="H623" s="292"/>
      <c r="I623" s="292"/>
      <c r="J623" s="292"/>
      <c r="K623" s="291"/>
      <c r="L623" s="92"/>
      <c r="M623" s="92"/>
      <c r="N623" s="92"/>
      <c r="O623" s="92"/>
      <c r="P623" s="92"/>
      <c r="Q623" s="92"/>
      <c r="R623" s="92"/>
      <c r="S623" s="94"/>
      <c r="T623" s="92"/>
    </row>
    <row r="624" spans="1:20">
      <c r="A624" s="94"/>
      <c r="B624" s="92"/>
      <c r="C624" s="92"/>
      <c r="D624" s="92"/>
      <c r="E624" s="92"/>
      <c r="F624" s="92"/>
      <c r="G624" s="92"/>
      <c r="H624" s="292"/>
      <c r="I624" s="292"/>
      <c r="J624" s="292"/>
      <c r="K624" s="291"/>
      <c r="L624" s="92"/>
      <c r="M624" s="92"/>
      <c r="N624" s="92"/>
      <c r="O624" s="92"/>
      <c r="P624" s="92"/>
      <c r="Q624" s="92"/>
      <c r="R624" s="92"/>
      <c r="S624" s="94"/>
      <c r="T624" s="92"/>
    </row>
    <row r="625" spans="1:20">
      <c r="A625" s="94"/>
      <c r="B625" s="92"/>
      <c r="C625" s="92"/>
      <c r="D625" s="92"/>
      <c r="E625" s="92"/>
      <c r="F625" s="92"/>
      <c r="G625" s="92"/>
      <c r="H625" s="292"/>
      <c r="I625" s="292"/>
      <c r="J625" s="292"/>
      <c r="K625" s="291"/>
      <c r="L625" s="92"/>
      <c r="M625" s="92"/>
      <c r="N625" s="92"/>
      <c r="O625" s="92"/>
      <c r="P625" s="92"/>
      <c r="Q625" s="92"/>
      <c r="R625" s="92"/>
      <c r="S625" s="94"/>
      <c r="T625" s="92"/>
    </row>
    <row r="626" spans="1:20">
      <c r="A626" s="94"/>
      <c r="B626" s="92"/>
      <c r="C626" s="92"/>
      <c r="D626" s="92"/>
      <c r="E626" s="92"/>
      <c r="F626" s="92"/>
      <c r="G626" s="92"/>
      <c r="H626" s="292"/>
      <c r="I626" s="292"/>
      <c r="J626" s="292"/>
      <c r="K626" s="291"/>
      <c r="L626" s="92"/>
      <c r="M626" s="92"/>
      <c r="N626" s="92"/>
      <c r="O626" s="92"/>
      <c r="P626" s="92"/>
      <c r="Q626" s="92"/>
      <c r="R626" s="92"/>
      <c r="S626" s="94"/>
      <c r="T626" s="92"/>
    </row>
    <row r="627" spans="1:20">
      <c r="A627" s="94"/>
      <c r="B627" s="92"/>
      <c r="C627" s="92"/>
      <c r="D627" s="92"/>
      <c r="E627" s="92"/>
      <c r="F627" s="92"/>
      <c r="G627" s="92"/>
      <c r="H627" s="292"/>
      <c r="I627" s="292"/>
      <c r="J627" s="292"/>
      <c r="K627" s="291"/>
      <c r="L627" s="92"/>
      <c r="M627" s="92"/>
      <c r="N627" s="92"/>
      <c r="O627" s="92"/>
      <c r="P627" s="92"/>
      <c r="Q627" s="92"/>
      <c r="R627" s="92"/>
      <c r="S627" s="94"/>
      <c r="T627" s="92"/>
    </row>
    <row r="628" spans="1:20">
      <c r="A628" s="94"/>
      <c r="B628" s="92"/>
      <c r="C628" s="92"/>
      <c r="D628" s="92"/>
      <c r="E628" s="92"/>
      <c r="F628" s="92"/>
      <c r="G628" s="92"/>
      <c r="H628" s="292"/>
      <c r="I628" s="292"/>
      <c r="J628" s="292"/>
      <c r="K628" s="291"/>
      <c r="L628" s="92"/>
      <c r="M628" s="92"/>
      <c r="N628" s="92"/>
      <c r="O628" s="92"/>
      <c r="P628" s="92"/>
      <c r="Q628" s="92"/>
      <c r="R628" s="92"/>
      <c r="S628" s="94"/>
      <c r="T628" s="92"/>
    </row>
    <row r="629" spans="1:20">
      <c r="A629" s="94"/>
      <c r="B629" s="92"/>
      <c r="C629" s="92"/>
      <c r="D629" s="92"/>
      <c r="E629" s="92"/>
      <c r="F629" s="92"/>
      <c r="G629" s="92"/>
      <c r="H629" s="292"/>
      <c r="I629" s="292"/>
      <c r="J629" s="292"/>
      <c r="K629" s="291"/>
      <c r="L629" s="92"/>
      <c r="M629" s="92"/>
      <c r="N629" s="92"/>
      <c r="O629" s="92"/>
      <c r="P629" s="92"/>
      <c r="Q629" s="92"/>
      <c r="R629" s="92"/>
      <c r="S629" s="94"/>
      <c r="T629" s="92"/>
    </row>
    <row r="630" spans="1:20">
      <c r="A630" s="94"/>
      <c r="B630" s="92"/>
      <c r="C630" s="92"/>
      <c r="D630" s="92"/>
      <c r="E630" s="92"/>
      <c r="F630" s="92"/>
      <c r="G630" s="92"/>
      <c r="H630" s="292"/>
      <c r="I630" s="292"/>
      <c r="J630" s="292"/>
      <c r="K630" s="291"/>
      <c r="L630" s="92"/>
      <c r="M630" s="92"/>
      <c r="N630" s="92"/>
      <c r="O630" s="92"/>
      <c r="P630" s="92"/>
      <c r="Q630" s="92"/>
      <c r="R630" s="92"/>
      <c r="S630" s="94"/>
      <c r="T630" s="92"/>
    </row>
    <row r="631" spans="1:20">
      <c r="A631" s="94"/>
      <c r="B631" s="92"/>
      <c r="C631" s="92"/>
      <c r="D631" s="92"/>
      <c r="E631" s="92"/>
      <c r="F631" s="92"/>
      <c r="G631" s="92"/>
      <c r="H631" s="292"/>
      <c r="I631" s="292"/>
      <c r="J631" s="292"/>
      <c r="K631" s="291"/>
      <c r="L631" s="92"/>
      <c r="M631" s="92"/>
      <c r="N631" s="92"/>
      <c r="O631" s="92"/>
      <c r="P631" s="92"/>
      <c r="Q631" s="92"/>
      <c r="R631" s="92"/>
      <c r="S631" s="94"/>
      <c r="T631" s="92"/>
    </row>
    <row r="632" spans="1:20">
      <c r="A632" s="94"/>
      <c r="B632" s="92"/>
      <c r="C632" s="92"/>
      <c r="D632" s="92"/>
      <c r="E632" s="92"/>
      <c r="F632" s="92"/>
      <c r="G632" s="92"/>
      <c r="H632" s="292"/>
      <c r="I632" s="292"/>
      <c r="J632" s="292"/>
      <c r="K632" s="291"/>
      <c r="L632" s="92"/>
      <c r="M632" s="92"/>
      <c r="N632" s="92"/>
      <c r="O632" s="92"/>
      <c r="P632" s="92"/>
      <c r="Q632" s="92"/>
      <c r="R632" s="92"/>
      <c r="S632" s="94"/>
      <c r="T632" s="92"/>
    </row>
    <row r="633" spans="1:20">
      <c r="A633" s="94"/>
      <c r="B633" s="92"/>
      <c r="C633" s="92"/>
      <c r="D633" s="92"/>
      <c r="E633" s="92"/>
      <c r="F633" s="92"/>
      <c r="G633" s="92"/>
      <c r="H633" s="292"/>
      <c r="I633" s="292"/>
      <c r="J633" s="292"/>
      <c r="K633" s="291"/>
      <c r="L633" s="92"/>
      <c r="M633" s="92"/>
      <c r="N633" s="92"/>
      <c r="O633" s="92"/>
      <c r="P633" s="92"/>
      <c r="Q633" s="92"/>
      <c r="R633" s="92"/>
      <c r="S633" s="94"/>
      <c r="T633" s="92"/>
    </row>
    <row r="634" spans="1:20">
      <c r="A634" s="94"/>
      <c r="B634" s="92"/>
      <c r="C634" s="92"/>
      <c r="D634" s="92"/>
      <c r="E634" s="92"/>
      <c r="F634" s="92"/>
      <c r="G634" s="92"/>
      <c r="H634" s="292"/>
      <c r="I634" s="292"/>
      <c r="J634" s="292"/>
      <c r="K634" s="291"/>
      <c r="L634" s="92"/>
      <c r="M634" s="92"/>
      <c r="N634" s="92"/>
      <c r="O634" s="92"/>
      <c r="P634" s="92"/>
      <c r="Q634" s="92"/>
      <c r="R634" s="92"/>
      <c r="S634" s="94"/>
      <c r="T634" s="92"/>
    </row>
    <row r="635" spans="1:20">
      <c r="A635" s="94"/>
      <c r="B635" s="92"/>
      <c r="C635" s="92"/>
      <c r="D635" s="92"/>
      <c r="E635" s="92"/>
      <c r="F635" s="92"/>
      <c r="G635" s="92"/>
      <c r="H635" s="292"/>
      <c r="I635" s="292"/>
      <c r="J635" s="292"/>
      <c r="K635" s="291"/>
      <c r="L635" s="92"/>
      <c r="M635" s="92"/>
      <c r="N635" s="92"/>
      <c r="O635" s="92"/>
      <c r="P635" s="92"/>
      <c r="Q635" s="92"/>
      <c r="R635" s="92"/>
      <c r="S635" s="94"/>
      <c r="T635" s="92"/>
    </row>
  </sheetData>
  <mergeCells count="9">
    <mergeCell ref="A3:A5"/>
    <mergeCell ref="B3:C5"/>
    <mergeCell ref="S3:S5"/>
    <mergeCell ref="Q3:Q4"/>
    <mergeCell ref="R3:R4"/>
    <mergeCell ref="D3:G3"/>
    <mergeCell ref="J3:J4"/>
    <mergeCell ref="K3:K4"/>
    <mergeCell ref="L3:P3"/>
  </mergeCells>
  <pageMargins left="0.39370078740157483" right="0" top="0.19685039370078741" bottom="0.19685039370078741" header="0.51181102362204722" footer="0.51181102362204722"/>
  <pageSetup paperSize="9" orientation="portrait" r:id="rId1"/>
  <headerFooter alignWithMargins="0"/>
  <colBreaks count="1" manualBreakCount="1">
    <brk id="19" max="40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workbookViewId="0">
      <selection activeCell="I16" sqref="I16"/>
    </sheetView>
  </sheetViews>
  <sheetFormatPr defaultRowHeight="15"/>
  <cols>
    <col min="1" max="1" width="50.140625" customWidth="1"/>
  </cols>
  <sheetData>
    <row r="1" spans="1:8">
      <c r="A1" s="753" t="s">
        <v>3024</v>
      </c>
      <c r="B1" s="753"/>
      <c r="C1" s="753"/>
      <c r="D1" s="753"/>
      <c r="E1" s="753"/>
      <c r="F1" s="753"/>
      <c r="G1" s="753"/>
      <c r="H1" s="317"/>
    </row>
    <row r="2" spans="1:8" ht="15.75" thickBot="1">
      <c r="A2" s="1787" t="s">
        <v>823</v>
      </c>
      <c r="B2" s="1788"/>
      <c r="C2" s="1788"/>
      <c r="D2" s="1788"/>
      <c r="E2" s="1789"/>
      <c r="F2" s="1789"/>
      <c r="G2" s="1789"/>
      <c r="H2" s="318"/>
    </row>
    <row r="3" spans="1:8">
      <c r="A3" s="1790" t="s">
        <v>561</v>
      </c>
      <c r="B3" s="1791">
        <v>2005</v>
      </c>
      <c r="C3" s="1791">
        <v>2010</v>
      </c>
      <c r="D3" s="1792">
        <v>2013</v>
      </c>
      <c r="E3" s="1793">
        <v>2015</v>
      </c>
      <c r="F3" s="1794"/>
      <c r="G3" s="1795">
        <v>2016</v>
      </c>
      <c r="H3" s="319"/>
    </row>
    <row r="4" spans="1:8" ht="24.75" thickBot="1">
      <c r="A4" s="1796" t="s">
        <v>560</v>
      </c>
      <c r="B4" s="1797" t="s">
        <v>3025</v>
      </c>
      <c r="C4" s="1798"/>
      <c r="D4" s="1798"/>
      <c r="E4" s="1798"/>
      <c r="F4" s="1799"/>
      <c r="G4" s="1800" t="s">
        <v>824</v>
      </c>
      <c r="H4" s="320" t="s">
        <v>490</v>
      </c>
    </row>
    <row r="5" spans="1:8">
      <c r="A5" s="1801"/>
      <c r="B5" s="1802"/>
      <c r="C5" s="1802"/>
      <c r="D5" s="1803"/>
      <c r="E5" s="1803"/>
      <c r="F5" s="1803"/>
      <c r="G5" s="1802"/>
      <c r="H5" s="321"/>
    </row>
    <row r="6" spans="1:8">
      <c r="A6" s="1804" t="s">
        <v>3026</v>
      </c>
      <c r="B6" s="778">
        <v>103.5</v>
      </c>
      <c r="C6" s="778">
        <v>103</v>
      </c>
      <c r="D6" s="778">
        <v>100</v>
      </c>
      <c r="E6" s="778">
        <v>98.1</v>
      </c>
      <c r="F6" s="778">
        <v>99.6</v>
      </c>
      <c r="G6" s="778">
        <v>134.69999999999999</v>
      </c>
      <c r="H6" s="322">
        <v>110.5</v>
      </c>
    </row>
    <row r="7" spans="1:8">
      <c r="A7" s="1805" t="s">
        <v>5</v>
      </c>
      <c r="B7" s="778"/>
      <c r="C7" s="778"/>
      <c r="D7" s="1806"/>
      <c r="E7" s="1806"/>
      <c r="F7" s="1806"/>
      <c r="G7" s="1806"/>
      <c r="H7" s="322"/>
    </row>
    <row r="8" spans="1:8">
      <c r="A8" s="1804" t="s">
        <v>825</v>
      </c>
      <c r="B8" s="778">
        <v>105</v>
      </c>
      <c r="C8" s="778">
        <v>103.8</v>
      </c>
      <c r="D8" s="1806">
        <v>99.1</v>
      </c>
      <c r="E8" s="778">
        <v>95</v>
      </c>
      <c r="F8" s="778">
        <v>97.5</v>
      </c>
      <c r="G8" s="778">
        <v>126.7</v>
      </c>
      <c r="H8" s="322">
        <v>106.6</v>
      </c>
    </row>
    <row r="9" spans="1:8">
      <c r="A9" s="1805" t="s">
        <v>826</v>
      </c>
      <c r="B9" s="778"/>
      <c r="C9" s="1807"/>
      <c r="D9" s="1807"/>
      <c r="E9" s="1808"/>
      <c r="F9" s="1808"/>
      <c r="G9" s="1010"/>
      <c r="H9" s="324"/>
    </row>
    <row r="10" spans="1:8">
      <c r="A10" s="1809" t="s">
        <v>35</v>
      </c>
      <c r="B10" s="1807"/>
      <c r="C10" s="1807"/>
      <c r="D10" s="1807"/>
      <c r="E10" s="1808"/>
      <c r="F10" s="1808"/>
      <c r="G10" s="1006"/>
      <c r="H10" s="326"/>
    </row>
    <row r="11" spans="1:8">
      <c r="A11" s="1810" t="s">
        <v>82</v>
      </c>
      <c r="B11" s="1807"/>
      <c r="C11" s="1807"/>
      <c r="D11" s="1807"/>
      <c r="E11" s="1808"/>
      <c r="F11" s="1808"/>
      <c r="G11" s="1006"/>
      <c r="H11" s="326"/>
    </row>
    <row r="12" spans="1:8">
      <c r="A12" s="1811" t="s">
        <v>827</v>
      </c>
      <c r="B12" s="1807">
        <v>104.9</v>
      </c>
      <c r="C12" s="1808">
        <v>99.2</v>
      </c>
      <c r="D12" s="1807">
        <v>99.3</v>
      </c>
      <c r="E12" s="1808">
        <v>99.6</v>
      </c>
      <c r="F12" s="1808">
        <v>100</v>
      </c>
      <c r="G12" s="1808">
        <v>123.7</v>
      </c>
      <c r="H12" s="327">
        <v>106.2</v>
      </c>
    </row>
    <row r="13" spans="1:8">
      <c r="A13" s="1812" t="s">
        <v>828</v>
      </c>
      <c r="B13" s="1807"/>
      <c r="C13" s="1808"/>
      <c r="D13" s="1807"/>
      <c r="E13" s="1808"/>
      <c r="F13" s="1808"/>
      <c r="G13" s="1006"/>
      <c r="H13" s="326"/>
    </row>
    <row r="14" spans="1:8">
      <c r="A14" s="1811" t="s">
        <v>829</v>
      </c>
      <c r="B14" s="1807">
        <v>110.6</v>
      </c>
      <c r="C14" s="1808">
        <v>101.4</v>
      </c>
      <c r="D14" s="1807">
        <v>102.4</v>
      </c>
      <c r="E14" s="1808">
        <v>100.6</v>
      </c>
      <c r="F14" s="1808">
        <v>100.6</v>
      </c>
      <c r="G14" s="1808">
        <v>125.1</v>
      </c>
      <c r="H14" s="327">
        <v>111.5</v>
      </c>
    </row>
    <row r="15" spans="1:8">
      <c r="A15" s="1812" t="s">
        <v>830</v>
      </c>
      <c r="B15" s="1807"/>
      <c r="C15" s="1808"/>
      <c r="D15" s="1807"/>
      <c r="E15" s="1808"/>
      <c r="F15" s="1808"/>
      <c r="G15" s="1808"/>
      <c r="H15" s="327"/>
    </row>
    <row r="16" spans="1:8">
      <c r="A16" s="1811" t="s">
        <v>831</v>
      </c>
      <c r="B16" s="1808">
        <v>107.9</v>
      </c>
      <c r="C16" s="1808">
        <v>89.4</v>
      </c>
      <c r="D16" s="1808">
        <v>101</v>
      </c>
      <c r="E16" s="1808">
        <v>100.1</v>
      </c>
      <c r="F16" s="1808">
        <v>95.8</v>
      </c>
      <c r="G16" s="1808">
        <v>172.3</v>
      </c>
      <c r="H16" s="327">
        <v>121.5</v>
      </c>
    </row>
    <row r="17" spans="1:8">
      <c r="A17" s="1812" t="s">
        <v>832</v>
      </c>
      <c r="B17" s="1807"/>
      <c r="C17" s="1808"/>
      <c r="D17" s="1808"/>
      <c r="E17" s="1808"/>
      <c r="F17" s="1808"/>
      <c r="G17" s="1808"/>
      <c r="H17" s="327"/>
    </row>
    <row r="18" spans="1:8">
      <c r="A18" s="1811" t="s">
        <v>833</v>
      </c>
      <c r="B18" s="1808">
        <v>90.4</v>
      </c>
      <c r="C18" s="1808">
        <v>100.4</v>
      </c>
      <c r="D18" s="1808">
        <v>104</v>
      </c>
      <c r="E18" s="1808">
        <v>97.2</v>
      </c>
      <c r="F18" s="1808">
        <v>99.3</v>
      </c>
      <c r="G18" s="1808">
        <v>159.30000000000001</v>
      </c>
      <c r="H18" s="327">
        <v>128</v>
      </c>
    </row>
    <row r="19" spans="1:8">
      <c r="A19" s="1812" t="s">
        <v>834</v>
      </c>
      <c r="B19" s="1808"/>
      <c r="C19" s="1808"/>
      <c r="D19" s="1807"/>
      <c r="E19" s="1808"/>
      <c r="F19" s="1808"/>
      <c r="G19" s="1808"/>
      <c r="H19" s="327"/>
    </row>
    <row r="20" spans="1:8">
      <c r="A20" s="1811" t="s">
        <v>835</v>
      </c>
      <c r="B20" s="1807">
        <v>101.7</v>
      </c>
      <c r="C20" s="1808">
        <v>100.8</v>
      </c>
      <c r="D20" s="1807">
        <v>102.2</v>
      </c>
      <c r="E20" s="1808">
        <v>101.6</v>
      </c>
      <c r="F20" s="1808">
        <v>101.3</v>
      </c>
      <c r="G20" s="1808">
        <v>133.6</v>
      </c>
      <c r="H20" s="327">
        <v>110.6</v>
      </c>
    </row>
    <row r="21" spans="1:8">
      <c r="A21" s="1812" t="s">
        <v>836</v>
      </c>
      <c r="B21" s="1807"/>
      <c r="C21" s="1808"/>
      <c r="D21" s="1807"/>
      <c r="E21" s="1808"/>
      <c r="F21" s="1808"/>
      <c r="G21" s="1808"/>
      <c r="H21" s="327"/>
    </row>
    <row r="22" spans="1:8">
      <c r="A22" s="1811" t="s">
        <v>837</v>
      </c>
      <c r="B22" s="1807">
        <v>107.7</v>
      </c>
      <c r="C22" s="1808">
        <v>108.8</v>
      </c>
      <c r="D22" s="1807">
        <v>96.9</v>
      </c>
      <c r="E22" s="1808">
        <v>89.8</v>
      </c>
      <c r="F22" s="1808">
        <v>94.4</v>
      </c>
      <c r="G22" s="1808">
        <v>115.8</v>
      </c>
      <c r="H22" s="327">
        <v>98.2</v>
      </c>
    </row>
    <row r="23" spans="1:8">
      <c r="A23" s="1812" t="s">
        <v>838</v>
      </c>
      <c r="B23" s="1807"/>
      <c r="C23" s="1808"/>
      <c r="D23" s="1807"/>
      <c r="E23" s="1808"/>
      <c r="F23" s="1808"/>
      <c r="G23" s="1808"/>
      <c r="H23" s="327"/>
    </row>
    <row r="24" spans="1:8">
      <c r="A24" s="1811" t="s">
        <v>839</v>
      </c>
      <c r="B24" s="1808">
        <v>95.4</v>
      </c>
      <c r="C24" s="1808">
        <v>102.9</v>
      </c>
      <c r="D24" s="1807">
        <v>98.9</v>
      </c>
      <c r="E24" s="1808">
        <v>94.5</v>
      </c>
      <c r="F24" s="1808">
        <v>105.9</v>
      </c>
      <c r="G24" s="1808">
        <v>180.7</v>
      </c>
      <c r="H24" s="327">
        <v>129.69999999999999</v>
      </c>
    </row>
    <row r="25" spans="1:8">
      <c r="A25" s="1812" t="s">
        <v>840</v>
      </c>
      <c r="B25" s="1807"/>
      <c r="C25" s="1808"/>
      <c r="D25" s="1807"/>
      <c r="E25" s="1808"/>
      <c r="F25" s="1808"/>
      <c r="G25" s="1808"/>
      <c r="H25" s="327"/>
    </row>
    <row r="26" spans="1:8">
      <c r="A26" s="1811" t="s">
        <v>841</v>
      </c>
      <c r="B26" s="1808">
        <v>107.6</v>
      </c>
      <c r="C26" s="1808">
        <v>104.8</v>
      </c>
      <c r="D26" s="1807">
        <v>104.4</v>
      </c>
      <c r="E26" s="1808">
        <v>101.3</v>
      </c>
      <c r="F26" s="1808">
        <v>99.6</v>
      </c>
      <c r="G26" s="1808">
        <v>143.9</v>
      </c>
      <c r="H26" s="327">
        <v>121</v>
      </c>
    </row>
    <row r="27" spans="1:8">
      <c r="A27" s="1812" t="s">
        <v>842</v>
      </c>
      <c r="B27" s="1807"/>
      <c r="C27" s="1808"/>
      <c r="D27" s="1807"/>
      <c r="E27" s="1808"/>
      <c r="F27" s="1808"/>
      <c r="G27" s="1808"/>
      <c r="H27" s="327"/>
    </row>
    <row r="28" spans="1:8">
      <c r="A28" s="1804" t="s">
        <v>843</v>
      </c>
      <c r="B28" s="778">
        <v>102.2</v>
      </c>
      <c r="C28" s="778">
        <v>102.2</v>
      </c>
      <c r="D28" s="1806">
        <v>100.9</v>
      </c>
      <c r="E28" s="778">
        <v>100.7</v>
      </c>
      <c r="F28" s="778">
        <v>101.2</v>
      </c>
      <c r="G28" s="778">
        <v>140.80000000000001</v>
      </c>
      <c r="H28" s="322">
        <v>113.1</v>
      </c>
    </row>
    <row r="29" spans="1:8">
      <c r="A29" s="1805" t="s">
        <v>844</v>
      </c>
      <c r="B29" s="778"/>
      <c r="C29" s="1807"/>
      <c r="D29" s="1807"/>
      <c r="E29" s="1808"/>
      <c r="F29" s="1808"/>
      <c r="G29" s="1010"/>
      <c r="H29" s="324"/>
    </row>
    <row r="30" spans="1:8">
      <c r="A30" s="1809" t="s">
        <v>35</v>
      </c>
      <c r="B30" s="1807"/>
      <c r="C30" s="1807"/>
      <c r="D30" s="1807"/>
      <c r="E30" s="1808"/>
      <c r="F30" s="1808"/>
      <c r="G30" s="1006"/>
      <c r="H30" s="326"/>
    </row>
    <row r="31" spans="1:8">
      <c r="A31" s="1810" t="s">
        <v>82</v>
      </c>
      <c r="B31" s="1807"/>
      <c r="C31" s="1807"/>
      <c r="D31" s="1807"/>
      <c r="E31" s="1808"/>
      <c r="F31" s="1808"/>
      <c r="G31" s="1006"/>
      <c r="H31" s="326"/>
    </row>
    <row r="32" spans="1:8">
      <c r="A32" s="1811" t="s">
        <v>845</v>
      </c>
      <c r="B32" s="1808">
        <v>102.9</v>
      </c>
      <c r="C32" s="1808">
        <v>103.4</v>
      </c>
      <c r="D32" s="1807">
        <v>102.3</v>
      </c>
      <c r="E32" s="1808">
        <v>101.5</v>
      </c>
      <c r="F32" s="1808">
        <v>100.2</v>
      </c>
      <c r="G32" s="1808">
        <v>153.80000000000001</v>
      </c>
      <c r="H32" s="327">
        <v>124.4</v>
      </c>
    </row>
    <row r="33" spans="1:8">
      <c r="A33" s="1812" t="s">
        <v>846</v>
      </c>
      <c r="B33" s="1807"/>
      <c r="C33" s="1808"/>
      <c r="D33" s="1807"/>
      <c r="E33" s="1808"/>
      <c r="F33" s="1808"/>
      <c r="G33" s="1808"/>
      <c r="H33" s="327"/>
    </row>
    <row r="34" spans="1:8">
      <c r="A34" s="1811" t="s">
        <v>847</v>
      </c>
      <c r="B34" s="1807">
        <v>101.7</v>
      </c>
      <c r="C34" s="1808">
        <v>101.7</v>
      </c>
      <c r="D34" s="1807">
        <v>101.5</v>
      </c>
      <c r="E34" s="1808">
        <v>101.3</v>
      </c>
      <c r="F34" s="1808">
        <v>101.9</v>
      </c>
      <c r="G34" s="1808">
        <v>146.4</v>
      </c>
      <c r="H34" s="327">
        <v>114</v>
      </c>
    </row>
    <row r="35" spans="1:8">
      <c r="A35" s="1812" t="s">
        <v>848</v>
      </c>
      <c r="B35" s="1807"/>
      <c r="C35" s="1808"/>
      <c r="D35" s="1807"/>
      <c r="E35" s="1808"/>
      <c r="F35" s="1808"/>
      <c r="G35" s="1808"/>
      <c r="H35" s="327"/>
    </row>
    <row r="36" spans="1:8">
      <c r="A36" s="1811" t="s">
        <v>849</v>
      </c>
      <c r="B36" s="1807">
        <v>105.1</v>
      </c>
      <c r="C36" s="1808">
        <v>103.5</v>
      </c>
      <c r="D36" s="1807">
        <v>102.9</v>
      </c>
      <c r="E36" s="1808">
        <v>101.5</v>
      </c>
      <c r="F36" s="1808">
        <v>100.3</v>
      </c>
      <c r="G36" s="1808">
        <v>159.6</v>
      </c>
      <c r="H36" s="327">
        <v>120.5</v>
      </c>
    </row>
    <row r="37" spans="1:8">
      <c r="A37" s="1812" t="s">
        <v>850</v>
      </c>
      <c r="B37" s="1807"/>
      <c r="C37" s="1808"/>
      <c r="D37" s="1807"/>
      <c r="E37" s="1808"/>
      <c r="F37" s="1808"/>
      <c r="G37" s="1808"/>
      <c r="H37" s="327"/>
    </row>
    <row r="38" spans="1:8">
      <c r="A38" s="1811" t="s">
        <v>851</v>
      </c>
      <c r="B38" s="1807">
        <v>102.3</v>
      </c>
      <c r="C38" s="1808">
        <v>101.7</v>
      </c>
      <c r="D38" s="1807">
        <v>101.5</v>
      </c>
      <c r="E38" s="1808">
        <v>101</v>
      </c>
      <c r="F38" s="1808">
        <v>100.6</v>
      </c>
      <c r="G38" s="1808">
        <v>122.2</v>
      </c>
      <c r="H38" s="327">
        <v>110.5</v>
      </c>
    </row>
    <row r="39" spans="1:8">
      <c r="A39" s="1812" t="s">
        <v>852</v>
      </c>
      <c r="B39" s="1807"/>
      <c r="C39" s="1807"/>
      <c r="D39" s="1807"/>
      <c r="E39" s="1807"/>
      <c r="F39" s="1808"/>
      <c r="G39" s="1808"/>
      <c r="H39" s="327"/>
    </row>
    <row r="40" spans="1:8">
      <c r="A40" s="753"/>
      <c r="B40" s="753"/>
      <c r="C40" s="753"/>
      <c r="D40" s="753"/>
      <c r="E40" s="753"/>
      <c r="F40" s="753"/>
      <c r="G40" s="753"/>
    </row>
    <row r="41" spans="1:8">
      <c r="A41" s="753"/>
      <c r="B41" s="753"/>
      <c r="C41" s="753"/>
      <c r="D41" s="753"/>
      <c r="E41" s="753"/>
      <c r="F41" s="753"/>
      <c r="G41" s="753"/>
    </row>
    <row r="42" spans="1:8">
      <c r="A42" s="753"/>
      <c r="B42" s="753"/>
      <c r="C42" s="753"/>
      <c r="D42" s="753"/>
      <c r="E42" s="753"/>
      <c r="F42" s="753"/>
      <c r="G42" s="753"/>
    </row>
    <row r="43" spans="1:8">
      <c r="A43" s="753"/>
      <c r="B43" s="753"/>
      <c r="C43" s="753"/>
      <c r="D43" s="753"/>
      <c r="E43" s="753"/>
      <c r="F43" s="753"/>
      <c r="G43" s="753"/>
    </row>
    <row r="44" spans="1:8">
      <c r="A44" s="753"/>
      <c r="B44" s="753"/>
      <c r="C44" s="753"/>
      <c r="D44" s="753"/>
      <c r="E44" s="753"/>
      <c r="F44" s="753"/>
      <c r="G44" s="753"/>
    </row>
    <row r="45" spans="1:8">
      <c r="A45" s="753"/>
      <c r="B45" s="753"/>
      <c r="C45" s="753"/>
      <c r="D45" s="753"/>
      <c r="E45" s="753"/>
      <c r="F45" s="753"/>
      <c r="G45" s="753"/>
    </row>
    <row r="46" spans="1:8">
      <c r="A46" s="753"/>
      <c r="B46" s="753"/>
      <c r="C46" s="753"/>
      <c r="D46" s="753"/>
      <c r="E46" s="753"/>
      <c r="F46" s="753"/>
      <c r="G46" s="753"/>
    </row>
    <row r="47" spans="1:8">
      <c r="A47" s="753"/>
      <c r="B47" s="753"/>
      <c r="C47" s="753"/>
      <c r="D47" s="753"/>
      <c r="E47" s="753"/>
      <c r="F47" s="753"/>
      <c r="G47" s="753"/>
    </row>
    <row r="48" spans="1:8">
      <c r="A48" s="753"/>
      <c r="B48" s="753"/>
      <c r="C48" s="753"/>
      <c r="D48" s="753"/>
      <c r="E48" s="753"/>
      <c r="F48" s="753"/>
      <c r="G48" s="753"/>
    </row>
    <row r="49" spans="1:7">
      <c r="A49" s="753"/>
      <c r="B49" s="753"/>
      <c r="C49" s="753"/>
      <c r="D49" s="753"/>
      <c r="E49" s="753"/>
      <c r="F49" s="753"/>
      <c r="G49" s="753"/>
    </row>
    <row r="50" spans="1:7">
      <c r="A50" s="753"/>
      <c r="B50" s="753"/>
      <c r="C50" s="753"/>
      <c r="D50" s="753"/>
      <c r="E50" s="753"/>
      <c r="F50" s="753"/>
      <c r="G50" s="753"/>
    </row>
    <row r="51" spans="1:7">
      <c r="A51" s="753"/>
      <c r="B51" s="753"/>
      <c r="C51" s="753"/>
      <c r="D51" s="753"/>
      <c r="E51" s="753"/>
      <c r="F51" s="753"/>
      <c r="G51" s="753"/>
    </row>
    <row r="52" spans="1:7">
      <c r="A52" s="753"/>
      <c r="B52" s="753"/>
      <c r="C52" s="753"/>
      <c r="D52" s="753"/>
      <c r="E52" s="753"/>
      <c r="F52" s="753"/>
      <c r="G52" s="753"/>
    </row>
    <row r="53" spans="1:7">
      <c r="A53" s="753"/>
      <c r="B53" s="753"/>
      <c r="C53" s="753"/>
      <c r="D53" s="753"/>
      <c r="E53" s="753"/>
      <c r="F53" s="753"/>
      <c r="G53" s="753"/>
    </row>
    <row r="54" spans="1:7">
      <c r="A54" s="753"/>
      <c r="B54" s="753"/>
      <c r="C54" s="753"/>
      <c r="D54" s="753"/>
      <c r="E54" s="753"/>
      <c r="F54" s="753"/>
      <c r="G54" s="753"/>
    </row>
    <row r="55" spans="1:7">
      <c r="A55" s="753"/>
      <c r="B55" s="753"/>
      <c r="C55" s="753"/>
      <c r="D55" s="753"/>
      <c r="E55" s="753"/>
      <c r="F55" s="753"/>
      <c r="G55" s="753"/>
    </row>
    <row r="56" spans="1:7">
      <c r="A56" s="753"/>
      <c r="B56" s="753"/>
      <c r="C56" s="753"/>
      <c r="D56" s="753"/>
      <c r="E56" s="753"/>
      <c r="F56" s="753"/>
      <c r="G56" s="753"/>
    </row>
    <row r="57" spans="1:7">
      <c r="A57" s="753"/>
      <c r="B57" s="753"/>
      <c r="C57" s="753"/>
      <c r="D57" s="753"/>
      <c r="E57" s="753"/>
      <c r="F57" s="753"/>
      <c r="G57" s="753"/>
    </row>
    <row r="58" spans="1:7">
      <c r="A58" s="753"/>
      <c r="B58" s="753"/>
      <c r="C58" s="753"/>
      <c r="D58" s="753"/>
      <c r="E58" s="753"/>
      <c r="F58" s="753"/>
      <c r="G58" s="753"/>
    </row>
    <row r="59" spans="1:7">
      <c r="A59" s="753"/>
      <c r="B59" s="753"/>
      <c r="C59" s="753"/>
      <c r="D59" s="753"/>
      <c r="E59" s="753"/>
      <c r="F59" s="753"/>
      <c r="G59" s="753"/>
    </row>
    <row r="60" spans="1:7">
      <c r="A60" s="753"/>
      <c r="B60" s="753"/>
      <c r="C60" s="753"/>
      <c r="D60" s="753"/>
      <c r="E60" s="753"/>
      <c r="F60" s="753"/>
      <c r="G60" s="753"/>
    </row>
    <row r="61" spans="1:7">
      <c r="A61" s="753"/>
      <c r="B61" s="753"/>
      <c r="C61" s="753"/>
      <c r="D61" s="753"/>
      <c r="E61" s="753"/>
      <c r="F61" s="753"/>
      <c r="G61" s="753"/>
    </row>
    <row r="62" spans="1:7">
      <c r="A62" s="753"/>
      <c r="B62" s="753"/>
      <c r="C62" s="753"/>
      <c r="D62" s="753"/>
      <c r="E62" s="753"/>
      <c r="F62" s="753"/>
      <c r="G62" s="753"/>
    </row>
    <row r="63" spans="1:7">
      <c r="A63" s="753"/>
      <c r="B63" s="753"/>
      <c r="C63" s="753"/>
      <c r="D63" s="753"/>
      <c r="E63" s="753"/>
      <c r="F63" s="753"/>
      <c r="G63" s="753"/>
    </row>
    <row r="64" spans="1:7">
      <c r="A64" s="753"/>
      <c r="B64" s="753"/>
      <c r="C64" s="753"/>
      <c r="D64" s="753"/>
      <c r="E64" s="753"/>
      <c r="F64" s="753"/>
      <c r="G64" s="753"/>
    </row>
    <row r="65" spans="1:7">
      <c r="A65" s="753"/>
      <c r="B65" s="753"/>
      <c r="C65" s="753"/>
      <c r="D65" s="753"/>
      <c r="E65" s="753"/>
      <c r="F65" s="753"/>
      <c r="G65" s="753"/>
    </row>
    <row r="66" spans="1:7">
      <c r="A66" s="753"/>
      <c r="B66" s="753"/>
      <c r="C66" s="753"/>
      <c r="D66" s="753"/>
      <c r="E66" s="753"/>
      <c r="F66" s="753"/>
      <c r="G66" s="753"/>
    </row>
    <row r="67" spans="1:7">
      <c r="A67" s="753"/>
      <c r="B67" s="753"/>
      <c r="C67" s="753"/>
      <c r="D67" s="753"/>
      <c r="E67" s="753"/>
      <c r="F67" s="753"/>
      <c r="G67" s="753"/>
    </row>
    <row r="68" spans="1:7">
      <c r="A68" s="753"/>
      <c r="B68" s="753"/>
      <c r="C68" s="753"/>
      <c r="D68" s="753"/>
      <c r="E68" s="753"/>
      <c r="F68" s="753"/>
      <c r="G68" s="753"/>
    </row>
    <row r="69" spans="1:7">
      <c r="A69" s="753"/>
      <c r="B69" s="753"/>
      <c r="C69" s="753"/>
      <c r="D69" s="753"/>
      <c r="E69" s="753"/>
      <c r="F69" s="753"/>
      <c r="G69" s="753"/>
    </row>
    <row r="70" spans="1:7">
      <c r="A70" s="753"/>
      <c r="B70" s="753"/>
      <c r="C70" s="753"/>
      <c r="D70" s="753"/>
      <c r="E70" s="753"/>
      <c r="F70" s="753"/>
      <c r="G70" s="753"/>
    </row>
    <row r="71" spans="1:7">
      <c r="A71" s="753"/>
      <c r="B71" s="753"/>
      <c r="C71" s="753"/>
      <c r="D71" s="753"/>
      <c r="E71" s="753"/>
      <c r="F71" s="753"/>
      <c r="G71" s="753"/>
    </row>
    <row r="72" spans="1:7">
      <c r="A72" s="753"/>
      <c r="B72" s="753"/>
      <c r="C72" s="753"/>
      <c r="D72" s="753"/>
      <c r="E72" s="753"/>
      <c r="F72" s="753"/>
      <c r="G72" s="753"/>
    </row>
    <row r="73" spans="1:7">
      <c r="A73" s="753"/>
      <c r="B73" s="753"/>
      <c r="C73" s="753"/>
      <c r="D73" s="753"/>
      <c r="E73" s="753"/>
      <c r="F73" s="753"/>
      <c r="G73" s="753"/>
    </row>
    <row r="74" spans="1:7">
      <c r="A74" s="753"/>
      <c r="B74" s="753"/>
      <c r="C74" s="753"/>
      <c r="D74" s="753"/>
      <c r="E74" s="753"/>
      <c r="F74" s="753"/>
      <c r="G74" s="753"/>
    </row>
    <row r="75" spans="1:7">
      <c r="A75" s="753"/>
      <c r="B75" s="753"/>
      <c r="C75" s="753"/>
      <c r="D75" s="753"/>
      <c r="E75" s="753"/>
      <c r="F75" s="753"/>
      <c r="G75" s="753"/>
    </row>
    <row r="76" spans="1:7">
      <c r="A76" s="753"/>
      <c r="B76" s="753"/>
      <c r="C76" s="753"/>
      <c r="D76" s="753"/>
      <c r="E76" s="753"/>
      <c r="F76" s="753"/>
      <c r="G76" s="753"/>
    </row>
    <row r="77" spans="1:7">
      <c r="A77" s="753"/>
      <c r="B77" s="753"/>
      <c r="C77" s="753"/>
      <c r="D77" s="753"/>
      <c r="E77" s="753"/>
      <c r="F77" s="753"/>
      <c r="G77" s="753"/>
    </row>
    <row r="78" spans="1:7">
      <c r="A78" s="753"/>
      <c r="B78" s="753"/>
      <c r="C78" s="753"/>
      <c r="D78" s="753"/>
      <c r="E78" s="753"/>
      <c r="F78" s="753"/>
      <c r="G78" s="753"/>
    </row>
    <row r="79" spans="1:7">
      <c r="A79" s="753"/>
      <c r="B79" s="753"/>
      <c r="C79" s="753"/>
      <c r="D79" s="753"/>
      <c r="E79" s="753"/>
      <c r="F79" s="753"/>
      <c r="G79" s="753"/>
    </row>
    <row r="80" spans="1:7">
      <c r="A80" s="753"/>
      <c r="B80" s="753"/>
      <c r="C80" s="753"/>
      <c r="D80" s="753"/>
      <c r="E80" s="753"/>
      <c r="F80" s="753"/>
      <c r="G80" s="753"/>
    </row>
    <row r="81" spans="1:7">
      <c r="A81" s="753"/>
      <c r="B81" s="753"/>
      <c r="C81" s="753"/>
      <c r="D81" s="753"/>
      <c r="E81" s="753"/>
      <c r="F81" s="753"/>
      <c r="G81" s="753"/>
    </row>
    <row r="82" spans="1:7">
      <c r="A82" s="753"/>
      <c r="B82" s="753"/>
      <c r="C82" s="753"/>
      <c r="D82" s="753"/>
      <c r="E82" s="753"/>
      <c r="F82" s="753"/>
      <c r="G82" s="753"/>
    </row>
    <row r="83" spans="1:7">
      <c r="A83" s="753"/>
      <c r="B83" s="753"/>
      <c r="C83" s="753"/>
      <c r="D83" s="753"/>
      <c r="E83" s="753"/>
      <c r="F83" s="753"/>
      <c r="G83" s="753"/>
    </row>
    <row r="84" spans="1:7">
      <c r="A84" s="753"/>
      <c r="B84" s="753"/>
      <c r="C84" s="753"/>
      <c r="D84" s="753"/>
      <c r="E84" s="753"/>
      <c r="F84" s="753"/>
      <c r="G84" s="753"/>
    </row>
    <row r="85" spans="1:7">
      <c r="A85" s="753"/>
      <c r="B85" s="753"/>
      <c r="C85" s="753"/>
      <c r="D85" s="753"/>
      <c r="E85" s="753"/>
      <c r="F85" s="753"/>
      <c r="G85" s="753"/>
    </row>
    <row r="86" spans="1:7">
      <c r="A86" s="753"/>
      <c r="B86" s="753"/>
      <c r="C86" s="753"/>
      <c r="D86" s="753"/>
      <c r="E86" s="753"/>
      <c r="F86" s="753"/>
      <c r="G86" s="753"/>
    </row>
    <row r="87" spans="1:7">
      <c r="A87" s="753"/>
      <c r="B87" s="753"/>
      <c r="C87" s="753"/>
      <c r="D87" s="753"/>
      <c r="E87" s="753"/>
      <c r="F87" s="753"/>
      <c r="G87" s="753"/>
    </row>
    <row r="88" spans="1:7">
      <c r="A88" s="753"/>
      <c r="B88" s="753"/>
      <c r="C88" s="753"/>
      <c r="D88" s="753"/>
      <c r="E88" s="753"/>
      <c r="F88" s="753"/>
      <c r="G88" s="753"/>
    </row>
    <row r="89" spans="1:7">
      <c r="A89" s="753"/>
      <c r="B89" s="753"/>
      <c r="C89" s="753"/>
      <c r="D89" s="753"/>
      <c r="E89" s="753"/>
      <c r="F89" s="753"/>
      <c r="G89" s="753"/>
    </row>
    <row r="90" spans="1:7">
      <c r="A90" s="753"/>
      <c r="B90" s="753"/>
      <c r="C90" s="753"/>
      <c r="D90" s="753"/>
      <c r="E90" s="753"/>
      <c r="F90" s="753"/>
      <c r="G90" s="753"/>
    </row>
    <row r="91" spans="1:7">
      <c r="A91" s="753"/>
      <c r="B91" s="753"/>
      <c r="C91" s="753"/>
      <c r="D91" s="753"/>
      <c r="E91" s="753"/>
      <c r="F91" s="753"/>
      <c r="G91" s="753"/>
    </row>
    <row r="92" spans="1:7">
      <c r="A92" s="753"/>
      <c r="B92" s="753"/>
      <c r="C92" s="753"/>
      <c r="D92" s="753"/>
      <c r="E92" s="753"/>
      <c r="F92" s="753"/>
      <c r="G92" s="753"/>
    </row>
    <row r="93" spans="1:7">
      <c r="A93" s="753"/>
      <c r="B93" s="753"/>
      <c r="C93" s="753"/>
      <c r="D93" s="753"/>
      <c r="E93" s="753"/>
      <c r="F93" s="753"/>
      <c r="G93" s="753"/>
    </row>
    <row r="94" spans="1:7">
      <c r="A94" s="753"/>
      <c r="B94" s="753"/>
      <c r="C94" s="753"/>
      <c r="D94" s="753"/>
      <c r="E94" s="753"/>
      <c r="F94" s="753"/>
      <c r="G94" s="753"/>
    </row>
    <row r="95" spans="1:7">
      <c r="A95" s="753"/>
      <c r="B95" s="753"/>
      <c r="C95" s="753"/>
      <c r="D95" s="753"/>
      <c r="E95" s="753"/>
      <c r="F95" s="753"/>
      <c r="G95" s="753"/>
    </row>
    <row r="96" spans="1:7">
      <c r="A96" s="753"/>
      <c r="B96" s="753"/>
      <c r="C96" s="753"/>
      <c r="D96" s="753"/>
      <c r="E96" s="753"/>
      <c r="F96" s="753"/>
      <c r="G96" s="753"/>
    </row>
    <row r="97" spans="1:7">
      <c r="A97" s="753"/>
      <c r="B97" s="753"/>
      <c r="C97" s="753"/>
      <c r="D97" s="753"/>
      <c r="E97" s="753"/>
      <c r="F97" s="753"/>
      <c r="G97" s="753"/>
    </row>
    <row r="98" spans="1:7">
      <c r="A98" s="753"/>
      <c r="B98" s="753"/>
      <c r="C98" s="753"/>
      <c r="D98" s="753"/>
      <c r="E98" s="753"/>
      <c r="F98" s="753"/>
      <c r="G98" s="753"/>
    </row>
    <row r="99" spans="1:7">
      <c r="A99" s="753"/>
      <c r="B99" s="753"/>
      <c r="C99" s="753"/>
      <c r="D99" s="753"/>
      <c r="E99" s="753"/>
      <c r="F99" s="753"/>
      <c r="G99" s="753"/>
    </row>
    <row r="100" spans="1:7">
      <c r="A100" s="753"/>
      <c r="B100" s="753"/>
      <c r="C100" s="753"/>
      <c r="D100" s="753"/>
      <c r="E100" s="753"/>
      <c r="F100" s="753"/>
      <c r="G100" s="753"/>
    </row>
    <row r="101" spans="1:7">
      <c r="A101" s="753"/>
      <c r="B101" s="753"/>
      <c r="C101" s="753"/>
      <c r="D101" s="753"/>
      <c r="E101" s="753"/>
      <c r="F101" s="753"/>
      <c r="G101" s="753"/>
    </row>
    <row r="102" spans="1:7">
      <c r="A102" s="753"/>
      <c r="B102" s="753"/>
      <c r="C102" s="753"/>
      <c r="D102" s="753"/>
      <c r="E102" s="753"/>
      <c r="F102" s="753"/>
      <c r="G102" s="753"/>
    </row>
    <row r="103" spans="1:7">
      <c r="A103" s="753"/>
      <c r="B103" s="753"/>
      <c r="C103" s="753"/>
      <c r="D103" s="753"/>
      <c r="E103" s="753"/>
      <c r="F103" s="753"/>
      <c r="G103" s="753"/>
    </row>
    <row r="104" spans="1:7">
      <c r="A104" s="753"/>
      <c r="B104" s="753"/>
      <c r="C104" s="753"/>
      <c r="D104" s="753"/>
      <c r="E104" s="753"/>
      <c r="F104" s="753"/>
      <c r="G104" s="753"/>
    </row>
    <row r="105" spans="1:7">
      <c r="A105" s="753"/>
      <c r="B105" s="753"/>
      <c r="C105" s="753"/>
      <c r="D105" s="753"/>
      <c r="E105" s="753"/>
      <c r="F105" s="753"/>
      <c r="G105" s="753"/>
    </row>
    <row r="106" spans="1:7">
      <c r="A106" s="753"/>
      <c r="B106" s="753"/>
      <c r="C106" s="753"/>
      <c r="D106" s="753"/>
      <c r="E106" s="753"/>
      <c r="F106" s="753"/>
      <c r="G106" s="753"/>
    </row>
    <row r="107" spans="1:7">
      <c r="A107" s="753"/>
      <c r="B107" s="753"/>
      <c r="C107" s="753"/>
      <c r="D107" s="753"/>
      <c r="E107" s="753"/>
      <c r="F107" s="753"/>
      <c r="G107" s="753"/>
    </row>
    <row r="108" spans="1:7">
      <c r="A108" s="753"/>
      <c r="B108" s="753"/>
      <c r="C108" s="753"/>
      <c r="D108" s="753"/>
      <c r="E108" s="753"/>
      <c r="F108" s="753"/>
      <c r="G108" s="753"/>
    </row>
    <row r="109" spans="1:7">
      <c r="A109" s="753"/>
      <c r="B109" s="753"/>
      <c r="C109" s="753"/>
      <c r="D109" s="753"/>
      <c r="E109" s="753"/>
      <c r="F109" s="753"/>
      <c r="G109" s="753"/>
    </row>
    <row r="110" spans="1:7">
      <c r="A110" s="753"/>
      <c r="B110" s="753"/>
      <c r="C110" s="753"/>
      <c r="D110" s="753"/>
      <c r="E110" s="753"/>
      <c r="F110" s="753"/>
      <c r="G110" s="753"/>
    </row>
    <row r="111" spans="1:7">
      <c r="A111" s="753"/>
      <c r="B111" s="753"/>
      <c r="C111" s="753"/>
      <c r="D111" s="753"/>
      <c r="E111" s="753"/>
      <c r="F111" s="753"/>
      <c r="G111" s="753"/>
    </row>
    <row r="112" spans="1:7">
      <c r="A112" s="753"/>
      <c r="B112" s="753"/>
      <c r="C112" s="753"/>
      <c r="D112" s="753"/>
      <c r="E112" s="753"/>
      <c r="F112" s="753"/>
      <c r="G112" s="753"/>
    </row>
    <row r="113" spans="1:7">
      <c r="A113" s="753"/>
      <c r="B113" s="753"/>
      <c r="C113" s="753"/>
      <c r="D113" s="753"/>
      <c r="E113" s="753"/>
      <c r="F113" s="753"/>
      <c r="G113" s="753"/>
    </row>
    <row r="114" spans="1:7">
      <c r="A114" s="753"/>
      <c r="B114" s="753"/>
      <c r="C114" s="753"/>
      <c r="D114" s="753"/>
      <c r="E114" s="753"/>
      <c r="F114" s="753"/>
      <c r="G114" s="753"/>
    </row>
    <row r="115" spans="1:7">
      <c r="A115" s="753"/>
      <c r="B115" s="753"/>
      <c r="C115" s="753"/>
      <c r="D115" s="753"/>
      <c r="E115" s="753"/>
      <c r="F115" s="753"/>
      <c r="G115" s="753"/>
    </row>
    <row r="116" spans="1:7">
      <c r="A116" s="753"/>
      <c r="B116" s="753"/>
      <c r="C116" s="753"/>
      <c r="D116" s="753"/>
      <c r="E116" s="753"/>
      <c r="F116" s="753"/>
      <c r="G116" s="75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90" workbookViewId="0">
      <selection activeCell="I16" sqref="I16"/>
    </sheetView>
  </sheetViews>
  <sheetFormatPr defaultColWidth="10.28515625" defaultRowHeight="14.25"/>
  <cols>
    <col min="1" max="1" width="48.140625" style="328" customWidth="1"/>
    <col min="2" max="2" width="1.42578125" style="328" customWidth="1"/>
    <col min="3" max="7" width="12.28515625" style="328" customWidth="1"/>
    <col min="8" max="16384" width="10.28515625" style="328"/>
  </cols>
  <sheetData>
    <row r="1" spans="1:7" ht="6" customHeight="1">
      <c r="A1" s="340"/>
      <c r="B1" s="340"/>
      <c r="C1" s="340"/>
      <c r="D1" s="340"/>
      <c r="E1" s="340"/>
      <c r="F1" s="340"/>
      <c r="G1" s="340"/>
    </row>
    <row r="2" spans="1:7">
      <c r="A2" s="341" t="s">
        <v>3007</v>
      </c>
      <c r="B2" s="341"/>
      <c r="C2" s="341"/>
      <c r="D2" s="341"/>
      <c r="E2" s="341"/>
      <c r="F2" s="341"/>
      <c r="G2" s="341"/>
    </row>
    <row r="3" spans="1:7" ht="15">
      <c r="A3" s="1761" t="s">
        <v>888</v>
      </c>
      <c r="B3" s="1641"/>
      <c r="C3" s="341"/>
      <c r="D3" s="341"/>
      <c r="E3" s="341"/>
      <c r="F3" s="341"/>
      <c r="G3" s="341"/>
    </row>
    <row r="4" spans="1:7" ht="6" customHeight="1">
      <c r="A4" s="341"/>
      <c r="B4" s="341"/>
      <c r="C4" s="341"/>
      <c r="D4" s="341"/>
      <c r="E4" s="341"/>
      <c r="F4" s="341"/>
      <c r="G4" s="341"/>
    </row>
    <row r="5" spans="1:7" ht="5.25" customHeight="1" thickBot="1">
      <c r="A5" s="341"/>
      <c r="B5" s="341"/>
      <c r="C5" s="341"/>
      <c r="D5" s="341"/>
      <c r="E5" s="341"/>
      <c r="F5" s="341"/>
      <c r="G5" s="341"/>
    </row>
    <row r="6" spans="1:7" ht="20.25" customHeight="1">
      <c r="A6" s="1642" t="s">
        <v>561</v>
      </c>
      <c r="B6" s="1712"/>
      <c r="C6" s="1643">
        <v>2005</v>
      </c>
      <c r="D6" s="1643">
        <v>2010</v>
      </c>
      <c r="E6" s="1643">
        <v>2013</v>
      </c>
      <c r="F6" s="1643">
        <v>2015</v>
      </c>
      <c r="G6" s="1762">
        <v>2016</v>
      </c>
    </row>
    <row r="7" spans="1:7" ht="16.5" customHeight="1" thickBot="1">
      <c r="A7" s="1645" t="s">
        <v>560</v>
      </c>
      <c r="B7" s="1713"/>
      <c r="C7" s="2446" t="s">
        <v>3008</v>
      </c>
      <c r="D7" s="2446"/>
      <c r="E7" s="2446"/>
      <c r="F7" s="2447"/>
      <c r="G7" s="1763"/>
    </row>
    <row r="8" spans="1:7" ht="9" customHeight="1">
      <c r="A8" s="1693"/>
      <c r="B8" s="1712"/>
      <c r="C8" s="1764"/>
      <c r="D8" s="1765"/>
      <c r="E8" s="1764"/>
      <c r="F8" s="1764"/>
      <c r="G8" s="777"/>
    </row>
    <row r="9" spans="1:7">
      <c r="A9" s="1766" t="s">
        <v>887</v>
      </c>
      <c r="B9" s="1682"/>
      <c r="C9" s="1716">
        <v>0.73</v>
      </c>
      <c r="D9" s="1716">
        <v>1.23</v>
      </c>
      <c r="E9" s="1716">
        <v>1.18</v>
      </c>
      <c r="F9" s="1767">
        <v>1.1499999999999999</v>
      </c>
      <c r="G9" s="1768">
        <v>1.1399999999999999</v>
      </c>
    </row>
    <row r="10" spans="1:7" ht="15.75">
      <c r="A10" s="1769" t="s">
        <v>3009</v>
      </c>
      <c r="B10" s="1682"/>
      <c r="C10" s="1716"/>
      <c r="D10" s="1716"/>
      <c r="E10" s="1716"/>
      <c r="F10" s="1716"/>
      <c r="G10" s="1693"/>
    </row>
    <row r="11" spans="1:7">
      <c r="A11" s="1693"/>
      <c r="B11" s="1682"/>
      <c r="C11" s="1716"/>
      <c r="D11" s="1716"/>
      <c r="E11" s="1716"/>
      <c r="F11" s="1716"/>
      <c r="G11" s="1693"/>
    </row>
    <row r="12" spans="1:7">
      <c r="A12" s="1770" t="s">
        <v>886</v>
      </c>
      <c r="B12" s="1682"/>
      <c r="C12" s="1716">
        <v>8.94</v>
      </c>
      <c r="D12" s="1716">
        <v>11.31</v>
      </c>
      <c r="E12" s="1716">
        <v>11.33</v>
      </c>
      <c r="F12" s="1767">
        <v>10.79</v>
      </c>
      <c r="G12" s="1768">
        <v>10.55</v>
      </c>
    </row>
    <row r="13" spans="1:7">
      <c r="A13" s="1769" t="s">
        <v>885</v>
      </c>
      <c r="B13" s="1682"/>
      <c r="C13" s="1716"/>
      <c r="D13" s="1716"/>
      <c r="E13" s="1716"/>
      <c r="F13" s="1771"/>
      <c r="G13" s="1693"/>
    </row>
    <row r="14" spans="1:7">
      <c r="A14" s="1693"/>
      <c r="B14" s="1682"/>
      <c r="C14" s="1716"/>
      <c r="D14" s="1716"/>
      <c r="E14" s="1716"/>
      <c r="F14" s="1771"/>
      <c r="G14" s="1693"/>
    </row>
    <row r="15" spans="1:7">
      <c r="A15" s="1770" t="s">
        <v>884</v>
      </c>
      <c r="B15" s="1682"/>
      <c r="C15" s="1759">
        <v>62892</v>
      </c>
      <c r="D15" s="1759">
        <v>77700</v>
      </c>
      <c r="E15" s="1771">
        <v>152064</v>
      </c>
      <c r="F15" s="1759">
        <v>7175470</v>
      </c>
      <c r="G15" s="1768">
        <v>175156</v>
      </c>
    </row>
    <row r="16" spans="1:7">
      <c r="A16" s="1769" t="s">
        <v>883</v>
      </c>
      <c r="B16" s="1682"/>
      <c r="C16" s="1716"/>
      <c r="D16" s="1716"/>
      <c r="E16" s="1716"/>
      <c r="F16" s="1652"/>
      <c r="G16" s="1693"/>
    </row>
    <row r="17" spans="1:7">
      <c r="A17" s="1693"/>
      <c r="B17" s="1682"/>
      <c r="C17" s="1716"/>
      <c r="D17" s="1716"/>
      <c r="E17" s="1716"/>
      <c r="F17" s="1652"/>
      <c r="G17" s="1693"/>
    </row>
    <row r="18" spans="1:7">
      <c r="A18" s="1693" t="s">
        <v>882</v>
      </c>
      <c r="B18" s="1682"/>
      <c r="C18" s="1716"/>
      <c r="D18" s="1652"/>
      <c r="E18" s="1652"/>
      <c r="F18" s="1652"/>
      <c r="G18" s="1693"/>
    </row>
    <row r="19" spans="1:7">
      <c r="A19" s="1772" t="s">
        <v>881</v>
      </c>
      <c r="B19" s="1682"/>
      <c r="C19" s="1773">
        <v>9664</v>
      </c>
      <c r="D19" s="1773">
        <v>12564</v>
      </c>
      <c r="E19" s="1771">
        <v>14740</v>
      </c>
      <c r="F19" s="1652">
        <v>15423</v>
      </c>
      <c r="G19" s="341">
        <v>15649</v>
      </c>
    </row>
    <row r="20" spans="1:7">
      <c r="A20" s="1769" t="s">
        <v>880</v>
      </c>
      <c r="B20" s="1682"/>
      <c r="C20" s="1716"/>
      <c r="D20" s="1716"/>
      <c r="E20" s="1716"/>
      <c r="F20" s="1652"/>
      <c r="G20" s="1693"/>
    </row>
    <row r="21" spans="1:7" ht="11.25" customHeight="1">
      <c r="A21" s="1693"/>
      <c r="B21" s="1682"/>
      <c r="C21" s="1716"/>
      <c r="D21" s="1716"/>
      <c r="E21" s="1716"/>
      <c r="F21" s="1652"/>
      <c r="G21" s="1693"/>
    </row>
    <row r="22" spans="1:7">
      <c r="A22" s="1770" t="s">
        <v>879</v>
      </c>
      <c r="B22" s="1682"/>
      <c r="C22" s="1773">
        <v>12530</v>
      </c>
      <c r="D22" s="1773">
        <v>16988</v>
      </c>
      <c r="E22" s="1771">
        <v>21603</v>
      </c>
      <c r="F22" s="1657">
        <v>22142</v>
      </c>
      <c r="G22" s="1768">
        <v>21910</v>
      </c>
    </row>
    <row r="23" spans="1:7">
      <c r="A23" s="1769" t="s">
        <v>878</v>
      </c>
      <c r="B23" s="1682"/>
      <c r="C23" s="1716"/>
      <c r="D23" s="1716"/>
      <c r="E23" s="1771"/>
      <c r="F23" s="1657"/>
      <c r="G23" s="1768"/>
    </row>
    <row r="24" spans="1:7" ht="8.25" customHeight="1">
      <c r="A24" s="1774"/>
      <c r="B24" s="1682"/>
      <c r="C24" s="1716"/>
      <c r="D24" s="1716"/>
      <c r="E24" s="1771"/>
      <c r="F24" s="1652"/>
      <c r="G24" s="341"/>
    </row>
    <row r="25" spans="1:7" ht="15.75">
      <c r="A25" s="1693" t="s">
        <v>3010</v>
      </c>
      <c r="B25" s="1682"/>
      <c r="C25" s="1716">
        <v>952.79</v>
      </c>
      <c r="D25" s="1773">
        <v>1066</v>
      </c>
      <c r="E25" s="1771">
        <v>1240</v>
      </c>
      <c r="F25" s="1775">
        <v>735.3</v>
      </c>
      <c r="G25" s="1776">
        <v>705.86</v>
      </c>
    </row>
    <row r="26" spans="1:7" ht="15.75">
      <c r="A26" s="1769" t="s">
        <v>3011</v>
      </c>
      <c r="B26" s="1682"/>
      <c r="C26" s="1716"/>
      <c r="D26" s="1716"/>
      <c r="E26" s="1716"/>
      <c r="F26" s="1652"/>
      <c r="G26" s="1693"/>
    </row>
    <row r="27" spans="1:7" ht="9.75" customHeight="1">
      <c r="A27" s="382"/>
      <c r="B27" s="1682"/>
      <c r="C27" s="1716"/>
      <c r="D27" s="1716"/>
      <c r="E27" s="1716"/>
      <c r="F27" s="1652"/>
      <c r="G27" s="1693"/>
    </row>
    <row r="28" spans="1:7">
      <c r="A28" s="1770" t="s">
        <v>877</v>
      </c>
      <c r="B28" s="1682"/>
      <c r="C28" s="1716">
        <v>470.33</v>
      </c>
      <c r="D28" s="1716">
        <v>719.76</v>
      </c>
      <c r="E28" s="1716">
        <v>809.51</v>
      </c>
      <c r="F28" s="1652">
        <v>789.33</v>
      </c>
      <c r="G28" s="341">
        <v>780.38</v>
      </c>
    </row>
    <row r="29" spans="1:7">
      <c r="A29" s="1769" t="s">
        <v>876</v>
      </c>
      <c r="B29" s="1682"/>
      <c r="C29" s="1716"/>
      <c r="D29" s="1716"/>
      <c r="E29" s="1716"/>
      <c r="F29" s="1652"/>
      <c r="G29" s="1693"/>
    </row>
    <row r="30" spans="1:7" ht="8.25" customHeight="1">
      <c r="A30" s="1693"/>
      <c r="B30" s="1682"/>
      <c r="C30" s="1716"/>
      <c r="D30" s="1716"/>
      <c r="E30" s="1716"/>
      <c r="F30" s="1652"/>
      <c r="G30" s="1693"/>
    </row>
    <row r="31" spans="1:7">
      <c r="A31" s="1770" t="s">
        <v>875</v>
      </c>
      <c r="B31" s="1682"/>
      <c r="C31" s="1716">
        <v>3.7</v>
      </c>
      <c r="D31" s="1716">
        <v>4.3099999999999996</v>
      </c>
      <c r="E31" s="1716">
        <v>5.54</v>
      </c>
      <c r="F31" s="1652">
        <v>4.55</v>
      </c>
      <c r="G31" s="341">
        <v>4.16</v>
      </c>
    </row>
    <row r="32" spans="1:7">
      <c r="A32" s="1769" t="s">
        <v>874</v>
      </c>
      <c r="B32" s="1682"/>
      <c r="C32" s="1716"/>
      <c r="D32" s="1716"/>
      <c r="E32" s="1716"/>
      <c r="F32" s="1652"/>
      <c r="G32" s="1693"/>
    </row>
    <row r="33" spans="1:7" ht="7.5" customHeight="1">
      <c r="A33" s="1693"/>
      <c r="B33" s="1682"/>
      <c r="C33" s="1716"/>
      <c r="D33" s="1716"/>
      <c r="E33" s="1716"/>
      <c r="F33" s="1652"/>
      <c r="G33" s="1693"/>
    </row>
    <row r="34" spans="1:7">
      <c r="A34" s="1770" t="s">
        <v>873</v>
      </c>
      <c r="B34" s="1682"/>
      <c r="C34" s="1716">
        <v>19.21</v>
      </c>
      <c r="D34" s="1716">
        <v>25.3</v>
      </c>
      <c r="E34" s="1716">
        <v>36.869999999999997</v>
      </c>
      <c r="F34" s="1657">
        <v>35.82</v>
      </c>
      <c r="G34" s="1768">
        <v>32.58</v>
      </c>
    </row>
    <row r="35" spans="1:7">
      <c r="A35" s="1769" t="s">
        <v>872</v>
      </c>
      <c r="B35" s="1682"/>
      <c r="C35" s="1716"/>
      <c r="D35" s="1716"/>
      <c r="E35" s="1716"/>
      <c r="F35" s="1657"/>
      <c r="G35" s="1768"/>
    </row>
    <row r="36" spans="1:7">
      <c r="A36" s="1777" t="s">
        <v>3012</v>
      </c>
      <c r="B36" s="1682"/>
      <c r="C36" s="1716"/>
      <c r="D36" s="1716"/>
      <c r="E36" s="1716"/>
      <c r="F36" s="1657"/>
      <c r="G36" s="1768"/>
    </row>
    <row r="37" spans="1:7" ht="8.25" customHeight="1">
      <c r="A37" s="1693"/>
      <c r="B37" s="1682"/>
      <c r="C37" s="1716"/>
      <c r="D37" s="1716"/>
      <c r="E37" s="1716"/>
      <c r="F37" s="1652"/>
      <c r="G37" s="1693"/>
    </row>
    <row r="38" spans="1:7" ht="15">
      <c r="A38" s="1778" t="s">
        <v>3013</v>
      </c>
      <c r="B38" s="1682"/>
      <c r="C38" s="1716"/>
      <c r="D38" s="1716"/>
      <c r="E38" s="1716"/>
      <c r="F38" s="1652"/>
      <c r="G38" s="1693"/>
    </row>
    <row r="39" spans="1:7">
      <c r="A39" s="1772" t="s">
        <v>871</v>
      </c>
      <c r="B39" s="1682"/>
      <c r="C39" s="1716">
        <v>13.96</v>
      </c>
      <c r="D39" s="1716">
        <v>23.96</v>
      </c>
      <c r="E39" s="1716">
        <v>26.39</v>
      </c>
      <c r="F39" s="1652">
        <v>23.42</v>
      </c>
      <c r="G39" s="341">
        <v>22.98</v>
      </c>
    </row>
    <row r="40" spans="1:7">
      <c r="A40" s="1769" t="s">
        <v>870</v>
      </c>
      <c r="B40" s="1682"/>
      <c r="C40" s="1716"/>
      <c r="D40" s="1716"/>
      <c r="E40" s="1716"/>
      <c r="F40" s="1652"/>
      <c r="G40" s="1693"/>
    </row>
    <row r="41" spans="1:7" ht="15">
      <c r="A41" s="1779" t="s">
        <v>3014</v>
      </c>
      <c r="B41" s="1682"/>
      <c r="C41" s="1716"/>
      <c r="D41" s="1716"/>
      <c r="E41" s="1716"/>
      <c r="F41" s="1652"/>
      <c r="G41" s="1693"/>
    </row>
    <row r="42" spans="1:7" ht="7.5" customHeight="1">
      <c r="A42" s="1693"/>
      <c r="B42" s="1682"/>
      <c r="C42" s="1716"/>
      <c r="D42" s="1716"/>
      <c r="E42" s="1716"/>
      <c r="F42" s="1652"/>
      <c r="G42" s="1693"/>
    </row>
    <row r="43" spans="1:7" ht="15">
      <c r="A43" s="1766" t="s">
        <v>3015</v>
      </c>
      <c r="B43" s="1682"/>
      <c r="C43" s="1716">
        <v>26.36</v>
      </c>
      <c r="D43" s="1716">
        <v>43.34</v>
      </c>
      <c r="E43" s="1716">
        <v>55.86</v>
      </c>
      <c r="F43" s="1716">
        <v>48.4</v>
      </c>
      <c r="G43" s="1780">
        <v>47.2</v>
      </c>
    </row>
    <row r="44" spans="1:7" ht="15">
      <c r="A44" s="1769" t="s">
        <v>3016</v>
      </c>
      <c r="B44" s="1682"/>
      <c r="C44" s="1716"/>
      <c r="D44" s="1716"/>
      <c r="E44" s="1716"/>
      <c r="F44" s="1652"/>
      <c r="G44" s="1693"/>
    </row>
    <row r="45" spans="1:7" ht="15">
      <c r="A45" s="1779" t="s">
        <v>3017</v>
      </c>
      <c r="B45" s="1682"/>
      <c r="C45" s="1716"/>
      <c r="D45" s="1716"/>
      <c r="E45" s="1716"/>
      <c r="F45" s="1652"/>
      <c r="G45" s="1693"/>
    </row>
    <row r="46" spans="1:7" ht="8.25" customHeight="1">
      <c r="A46" s="1693"/>
      <c r="B46" s="1682"/>
      <c r="C46" s="1716"/>
      <c r="D46" s="1716"/>
      <c r="E46" s="1716"/>
      <c r="F46" s="1652"/>
      <c r="G46" s="1693"/>
    </row>
    <row r="47" spans="1:7">
      <c r="A47" s="1770" t="s">
        <v>869</v>
      </c>
      <c r="B47" s="1682"/>
      <c r="C47" s="1716">
        <v>361.17</v>
      </c>
      <c r="D47" s="1716">
        <v>497.74</v>
      </c>
      <c r="E47" s="1716">
        <v>828.24</v>
      </c>
      <c r="F47" s="1657">
        <v>671.77</v>
      </c>
      <c r="G47" s="1768">
        <v>700.14</v>
      </c>
    </row>
    <row r="48" spans="1:7">
      <c r="A48" s="1769" t="s">
        <v>868</v>
      </c>
      <c r="B48" s="1682"/>
      <c r="C48" s="1716"/>
      <c r="D48" s="1716"/>
      <c r="E48" s="1716"/>
      <c r="F48" s="1652"/>
      <c r="G48" s="1693"/>
    </row>
    <row r="49" spans="1:8" ht="6" customHeight="1">
      <c r="A49" s="1693"/>
      <c r="B49" s="1682"/>
      <c r="C49" s="1716"/>
      <c r="D49" s="1716"/>
      <c r="E49" s="1716"/>
      <c r="F49" s="1652"/>
      <c r="G49" s="1693"/>
    </row>
    <row r="50" spans="1:8">
      <c r="A50" s="1693" t="s">
        <v>867</v>
      </c>
      <c r="B50" s="1682"/>
      <c r="C50" s="1716"/>
      <c r="D50" s="1716"/>
      <c r="E50" s="1716"/>
      <c r="F50" s="1652"/>
      <c r="G50" s="1693"/>
    </row>
    <row r="51" spans="1:8">
      <c r="A51" s="1769" t="s">
        <v>866</v>
      </c>
      <c r="B51" s="1682"/>
      <c r="C51" s="1716"/>
      <c r="D51" s="1716"/>
      <c r="E51" s="1716"/>
      <c r="F51" s="1652"/>
      <c r="G51" s="1693"/>
    </row>
    <row r="52" spans="1:8" ht="7.5" customHeight="1">
      <c r="A52" s="1693"/>
      <c r="B52" s="1682"/>
      <c r="C52" s="1716"/>
      <c r="D52" s="1716"/>
      <c r="E52" s="1716"/>
      <c r="F52" s="1652"/>
      <c r="G52" s="1693"/>
    </row>
    <row r="53" spans="1:8">
      <c r="A53" s="1772" t="s">
        <v>865</v>
      </c>
      <c r="B53" s="1682"/>
      <c r="C53" s="1716">
        <v>80.98</v>
      </c>
      <c r="D53" s="1716">
        <v>117.1</v>
      </c>
      <c r="E53" s="1716">
        <v>173.41</v>
      </c>
      <c r="F53" s="1657">
        <v>166.03</v>
      </c>
      <c r="G53" s="1768">
        <v>163.44</v>
      </c>
    </row>
    <row r="54" spans="1:8">
      <c r="A54" s="1779" t="s">
        <v>864</v>
      </c>
      <c r="B54" s="1682"/>
      <c r="C54" s="1716"/>
      <c r="D54" s="1716"/>
      <c r="E54" s="1716"/>
      <c r="F54" s="1652"/>
      <c r="G54" s="1693"/>
    </row>
    <row r="55" spans="1:8" ht="6.75" customHeight="1">
      <c r="A55" s="1781"/>
      <c r="B55" s="1682"/>
      <c r="C55" s="1716"/>
      <c r="D55" s="1716"/>
      <c r="E55" s="1716"/>
      <c r="F55" s="1652"/>
      <c r="G55" s="1693"/>
    </row>
    <row r="56" spans="1:8">
      <c r="A56" s="1772" t="s">
        <v>863</v>
      </c>
      <c r="B56" s="1682"/>
      <c r="C56" s="1716">
        <v>82.63</v>
      </c>
      <c r="D56" s="1716">
        <v>96.64</v>
      </c>
      <c r="E56" s="1716">
        <v>152.03</v>
      </c>
      <c r="F56" s="1657">
        <v>136.22</v>
      </c>
      <c r="G56" s="1768">
        <v>137.07</v>
      </c>
    </row>
    <row r="57" spans="1:8">
      <c r="A57" s="1779" t="s">
        <v>862</v>
      </c>
      <c r="B57" s="1682"/>
      <c r="C57" s="1716"/>
      <c r="D57" s="1716"/>
      <c r="E57" s="1716"/>
      <c r="F57" s="1652"/>
      <c r="G57" s="1693"/>
    </row>
    <row r="58" spans="1:8" ht="7.5" customHeight="1">
      <c r="A58" s="1693"/>
      <c r="B58" s="1682"/>
      <c r="C58" s="1716"/>
      <c r="D58" s="1716"/>
      <c r="E58" s="1716"/>
      <c r="F58" s="1652"/>
      <c r="G58" s="1693"/>
    </row>
    <row r="59" spans="1:8">
      <c r="A59" s="1770" t="s">
        <v>861</v>
      </c>
      <c r="B59" s="1682"/>
      <c r="C59" s="1716">
        <v>37.33</v>
      </c>
      <c r="D59" s="1716">
        <v>54.38</v>
      </c>
      <c r="E59" s="1716">
        <v>62.92</v>
      </c>
      <c r="F59" s="1657">
        <v>65.319999999999993</v>
      </c>
      <c r="G59" s="1768">
        <v>66.05</v>
      </c>
      <c r="H59" s="334"/>
    </row>
    <row r="60" spans="1:8">
      <c r="A60" s="1769" t="s">
        <v>3018</v>
      </c>
      <c r="B60" s="1682"/>
      <c r="C60" s="1716"/>
      <c r="D60" s="1716"/>
      <c r="E60" s="1716"/>
      <c r="F60" s="1652"/>
      <c r="G60" s="1693"/>
    </row>
    <row r="61" spans="1:8" ht="8.25" customHeight="1">
      <c r="A61" s="1693"/>
      <c r="B61" s="1682"/>
      <c r="C61" s="1716"/>
      <c r="D61" s="1716"/>
      <c r="E61" s="1716"/>
      <c r="F61" s="1652"/>
      <c r="G61" s="1693"/>
    </row>
    <row r="62" spans="1:8">
      <c r="A62" s="1770" t="s">
        <v>860</v>
      </c>
      <c r="B62" s="1682"/>
      <c r="C62" s="1716">
        <v>23.04</v>
      </c>
      <c r="D62" s="1716">
        <v>42.04</v>
      </c>
      <c r="E62" s="1716">
        <v>33.770000000000003</v>
      </c>
      <c r="F62" s="1657">
        <v>35.19</v>
      </c>
      <c r="G62" s="1768">
        <v>36.14</v>
      </c>
    </row>
    <row r="63" spans="1:8">
      <c r="A63" s="1769" t="s">
        <v>3019</v>
      </c>
      <c r="B63" s="1682"/>
      <c r="C63" s="1716"/>
      <c r="D63" s="1716"/>
      <c r="E63" s="1716"/>
      <c r="F63" s="1652"/>
      <c r="G63" s="1693"/>
    </row>
    <row r="64" spans="1:8" ht="6.75" customHeight="1">
      <c r="A64" s="1693"/>
      <c r="B64" s="1682"/>
      <c r="C64" s="1716"/>
      <c r="D64" s="1716"/>
      <c r="E64" s="1716"/>
      <c r="F64" s="1652"/>
      <c r="G64" s="1693"/>
    </row>
    <row r="65" spans="1:7">
      <c r="A65" s="1770" t="s">
        <v>859</v>
      </c>
      <c r="B65" s="1682"/>
      <c r="C65" s="1716">
        <v>16.420000000000002</v>
      </c>
      <c r="D65" s="1716">
        <v>19.940000000000001</v>
      </c>
      <c r="E65" s="1716">
        <v>23.68</v>
      </c>
      <c r="F65" s="1657">
        <v>25.49</v>
      </c>
      <c r="G65" s="1768">
        <v>25.67</v>
      </c>
    </row>
    <row r="66" spans="1:7">
      <c r="A66" s="1769" t="s">
        <v>858</v>
      </c>
      <c r="B66" s="1682"/>
      <c r="C66" s="1716"/>
      <c r="D66" s="1716"/>
      <c r="E66" s="1716"/>
      <c r="F66" s="1652"/>
      <c r="G66" s="1693"/>
    </row>
    <row r="67" spans="1:7" ht="9" customHeight="1">
      <c r="A67" s="1693"/>
      <c r="B67" s="1682"/>
      <c r="C67" s="1716"/>
      <c r="D67" s="1716"/>
      <c r="E67" s="1716"/>
      <c r="F67" s="1652"/>
      <c r="G67" s="1693"/>
    </row>
    <row r="68" spans="1:7">
      <c r="A68" s="1770" t="s">
        <v>857</v>
      </c>
      <c r="B68" s="1682"/>
      <c r="C68" s="1716">
        <v>20.87</v>
      </c>
      <c r="D68" s="1716">
        <v>28.1</v>
      </c>
      <c r="E68" s="1716">
        <v>32.17</v>
      </c>
      <c r="F68" s="1657">
        <v>34.28</v>
      </c>
      <c r="G68" s="1768">
        <v>35.25</v>
      </c>
    </row>
    <row r="69" spans="1:7">
      <c r="A69" s="1769" t="s">
        <v>856</v>
      </c>
      <c r="B69" s="1682"/>
      <c r="C69" s="1716"/>
      <c r="D69" s="1716"/>
      <c r="E69" s="1716"/>
      <c r="F69" s="1652"/>
      <c r="G69" s="1693"/>
    </row>
    <row r="70" spans="1:7" ht="7.5" customHeight="1">
      <c r="A70" s="1693"/>
      <c r="B70" s="1682"/>
      <c r="C70" s="1716"/>
      <c r="D70" s="1716"/>
      <c r="E70" s="1716"/>
      <c r="F70" s="1652"/>
      <c r="G70" s="1693"/>
    </row>
    <row r="71" spans="1:7">
      <c r="A71" s="1693" t="s">
        <v>3020</v>
      </c>
      <c r="B71" s="1682"/>
      <c r="C71" s="1716"/>
      <c r="D71" s="1716"/>
      <c r="E71" s="1716"/>
      <c r="F71" s="1652"/>
      <c r="G71" s="1693"/>
    </row>
    <row r="72" spans="1:7" ht="13.9" customHeight="1">
      <c r="A72" s="1782" t="s">
        <v>3021</v>
      </c>
      <c r="B72" s="1682"/>
      <c r="C72" s="1716">
        <v>123.77</v>
      </c>
      <c r="D72" s="1716">
        <v>145.91999999999999</v>
      </c>
      <c r="E72" s="1716">
        <v>186.53</v>
      </c>
      <c r="F72" s="1657">
        <v>196.87</v>
      </c>
      <c r="G72" s="1768">
        <v>198.19</v>
      </c>
    </row>
    <row r="73" spans="1:7" ht="15.75">
      <c r="A73" s="1783" t="s">
        <v>3022</v>
      </c>
      <c r="B73" s="1682"/>
      <c r="C73" s="1716"/>
      <c r="D73" s="1716"/>
      <c r="E73" s="1716"/>
      <c r="F73" s="1658"/>
      <c r="G73" s="382"/>
    </row>
    <row r="74" spans="1:7" ht="9.75" customHeight="1">
      <c r="A74" s="340"/>
      <c r="B74" s="340"/>
      <c r="C74" s="340"/>
      <c r="D74" s="340"/>
      <c r="E74" s="340"/>
      <c r="F74" s="340"/>
      <c r="G74" s="340"/>
    </row>
    <row r="75" spans="1:7" s="329" customFormat="1" ht="12">
      <c r="A75" s="1784" t="s">
        <v>3023</v>
      </c>
      <c r="B75" s="1785"/>
      <c r="C75" s="1785"/>
      <c r="D75" s="1785"/>
      <c r="E75" s="1785"/>
      <c r="F75" s="1785"/>
      <c r="G75" s="1785"/>
    </row>
    <row r="76" spans="1:7" s="329" customFormat="1" ht="12">
      <c r="A76" s="1786" t="s">
        <v>855</v>
      </c>
      <c r="B76" s="342"/>
      <c r="C76" s="342"/>
      <c r="D76" s="342"/>
      <c r="E76" s="342"/>
      <c r="F76" s="342"/>
      <c r="G76" s="342"/>
    </row>
    <row r="77" spans="1:7" ht="15">
      <c r="A77" s="340"/>
      <c r="B77" s="340"/>
      <c r="C77" s="340"/>
      <c r="D77" s="340"/>
      <c r="E77" s="340"/>
      <c r="F77" s="340"/>
      <c r="G77" s="340"/>
    </row>
    <row r="78" spans="1:7" ht="15">
      <c r="A78" s="340"/>
      <c r="B78" s="340"/>
      <c r="C78" s="340"/>
      <c r="D78" s="340"/>
      <c r="E78" s="340"/>
      <c r="F78" s="340"/>
      <c r="G78" s="340"/>
    </row>
    <row r="79" spans="1:7" ht="15">
      <c r="A79" s="340"/>
      <c r="B79" s="340"/>
      <c r="C79" s="340"/>
      <c r="D79" s="340"/>
      <c r="E79" s="340"/>
      <c r="F79" s="340"/>
      <c r="G79" s="340"/>
    </row>
    <row r="80" spans="1:7" ht="15">
      <c r="A80" s="340"/>
      <c r="B80" s="340"/>
      <c r="C80" s="340"/>
      <c r="D80" s="340"/>
      <c r="E80" s="340"/>
      <c r="F80" s="340"/>
      <c r="G80" s="340"/>
    </row>
    <row r="81" spans="1:7" ht="15">
      <c r="A81" s="340"/>
      <c r="B81" s="340"/>
      <c r="C81" s="340"/>
      <c r="D81" s="340"/>
      <c r="E81" s="340"/>
      <c r="F81" s="340"/>
      <c r="G81" s="340"/>
    </row>
    <row r="82" spans="1:7" ht="15">
      <c r="A82" s="340"/>
      <c r="B82" s="340"/>
      <c r="C82" s="340"/>
      <c r="D82" s="340"/>
      <c r="E82" s="340"/>
      <c r="F82" s="340"/>
      <c r="G82" s="340"/>
    </row>
    <row r="83" spans="1:7" ht="15">
      <c r="A83" s="340"/>
      <c r="B83" s="340"/>
      <c r="C83" s="340"/>
      <c r="D83" s="340"/>
      <c r="E83" s="340"/>
      <c r="F83" s="340"/>
      <c r="G83" s="340"/>
    </row>
    <row r="84" spans="1:7" ht="15">
      <c r="A84" s="340"/>
      <c r="B84" s="340"/>
      <c r="C84" s="340"/>
      <c r="D84" s="340"/>
      <c r="E84" s="340"/>
      <c r="F84" s="340"/>
      <c r="G84" s="340"/>
    </row>
    <row r="85" spans="1:7" ht="15">
      <c r="A85" s="340"/>
      <c r="B85" s="340"/>
      <c r="C85" s="340"/>
      <c r="D85" s="340"/>
      <c r="E85" s="340"/>
      <c r="F85" s="340"/>
      <c r="G85" s="340"/>
    </row>
    <row r="86" spans="1:7" ht="15">
      <c r="A86" s="340"/>
      <c r="B86" s="340"/>
      <c r="C86" s="340"/>
      <c r="D86" s="340"/>
      <c r="E86" s="340"/>
      <c r="F86" s="340"/>
      <c r="G86" s="340"/>
    </row>
    <row r="87" spans="1:7" ht="15">
      <c r="A87" s="340"/>
      <c r="B87" s="340"/>
      <c r="C87" s="340"/>
      <c r="D87" s="340"/>
      <c r="E87" s="340"/>
      <c r="F87" s="340"/>
      <c r="G87" s="340"/>
    </row>
    <row r="88" spans="1:7" ht="15">
      <c r="A88" s="340"/>
      <c r="B88" s="340"/>
      <c r="C88" s="340"/>
      <c r="D88" s="340"/>
      <c r="E88" s="340"/>
      <c r="F88" s="340"/>
      <c r="G88" s="340"/>
    </row>
    <row r="89" spans="1:7" ht="15">
      <c r="A89" s="340"/>
      <c r="B89" s="340"/>
      <c r="C89" s="340"/>
      <c r="D89" s="340"/>
      <c r="E89" s="340"/>
      <c r="F89" s="340"/>
      <c r="G89" s="340"/>
    </row>
    <row r="90" spans="1:7" ht="15">
      <c r="A90" s="340"/>
      <c r="B90" s="340"/>
      <c r="C90" s="340"/>
      <c r="D90" s="340"/>
      <c r="E90" s="340"/>
      <c r="F90" s="340"/>
      <c r="G90" s="340"/>
    </row>
    <row r="91" spans="1:7" ht="15">
      <c r="A91" s="340"/>
      <c r="B91" s="340"/>
      <c r="C91" s="340"/>
      <c r="D91" s="340"/>
      <c r="E91" s="340"/>
      <c r="F91" s="340"/>
      <c r="G91" s="340"/>
    </row>
    <row r="92" spans="1:7" ht="15">
      <c r="A92" s="340"/>
      <c r="B92" s="340"/>
      <c r="C92" s="340"/>
      <c r="D92" s="340"/>
      <c r="E92" s="340"/>
      <c r="F92" s="340"/>
      <c r="G92" s="340"/>
    </row>
    <row r="93" spans="1:7" ht="15">
      <c r="A93" s="340"/>
      <c r="B93" s="340"/>
      <c r="C93" s="340"/>
      <c r="D93" s="340"/>
      <c r="E93" s="340"/>
      <c r="F93" s="340"/>
      <c r="G93" s="340"/>
    </row>
    <row r="94" spans="1:7" ht="15">
      <c r="A94" s="340"/>
      <c r="B94" s="340"/>
      <c r="C94" s="340"/>
      <c r="D94" s="340"/>
      <c r="E94" s="340"/>
      <c r="F94" s="340"/>
      <c r="G94" s="340"/>
    </row>
    <row r="95" spans="1:7" ht="15">
      <c r="A95" s="340"/>
      <c r="B95" s="340"/>
      <c r="C95" s="340"/>
      <c r="D95" s="340"/>
      <c r="E95" s="340"/>
      <c r="F95" s="340"/>
      <c r="G95" s="340"/>
    </row>
    <row r="96" spans="1:7" ht="15">
      <c r="A96" s="340"/>
      <c r="B96" s="340"/>
      <c r="C96" s="340"/>
      <c r="D96" s="340"/>
      <c r="E96" s="340"/>
      <c r="F96" s="340"/>
      <c r="G96" s="340"/>
    </row>
    <row r="97" spans="1:7" ht="15">
      <c r="A97" s="340"/>
      <c r="B97" s="340"/>
      <c r="C97" s="340"/>
      <c r="D97" s="340"/>
      <c r="E97" s="340"/>
      <c r="F97" s="340"/>
      <c r="G97" s="340"/>
    </row>
    <row r="98" spans="1:7" ht="15">
      <c r="A98" s="340"/>
      <c r="B98" s="340"/>
      <c r="C98" s="340"/>
      <c r="D98" s="340"/>
      <c r="E98" s="340"/>
      <c r="F98" s="340"/>
      <c r="G98" s="340"/>
    </row>
    <row r="99" spans="1:7" ht="15">
      <c r="A99" s="340"/>
      <c r="B99" s="340"/>
      <c r="C99" s="340"/>
      <c r="D99" s="340"/>
      <c r="E99" s="340"/>
      <c r="F99" s="340"/>
      <c r="G99" s="340"/>
    </row>
    <row r="100" spans="1:7" ht="15">
      <c r="A100" s="340"/>
      <c r="B100" s="340"/>
      <c r="C100" s="340"/>
      <c r="D100" s="340"/>
      <c r="E100" s="340"/>
      <c r="F100" s="340"/>
      <c r="G100" s="340"/>
    </row>
    <row r="101" spans="1:7" ht="15">
      <c r="A101" s="340"/>
      <c r="B101" s="340"/>
      <c r="C101" s="340"/>
      <c r="D101" s="340"/>
      <c r="E101" s="340"/>
      <c r="F101" s="340"/>
      <c r="G101" s="340"/>
    </row>
    <row r="102" spans="1:7" ht="15">
      <c r="A102" s="340"/>
      <c r="B102" s="340"/>
      <c r="C102" s="340"/>
      <c r="D102" s="340"/>
      <c r="E102" s="340"/>
      <c r="F102" s="340"/>
      <c r="G102" s="340"/>
    </row>
    <row r="103" spans="1:7" ht="15">
      <c r="A103" s="340"/>
      <c r="B103" s="340"/>
      <c r="C103" s="340"/>
      <c r="D103" s="340"/>
      <c r="E103" s="340"/>
      <c r="F103" s="340"/>
      <c r="G103" s="340"/>
    </row>
    <row r="104" spans="1:7" ht="15">
      <c r="A104" s="340"/>
      <c r="B104" s="340"/>
      <c r="C104" s="340"/>
      <c r="D104" s="340"/>
      <c r="E104" s="340"/>
      <c r="F104" s="340"/>
      <c r="G104" s="340"/>
    </row>
    <row r="105" spans="1:7" ht="15">
      <c r="A105" s="340"/>
      <c r="B105" s="340"/>
      <c r="C105" s="340"/>
      <c r="D105" s="340"/>
      <c r="E105" s="340"/>
      <c r="F105" s="340"/>
      <c r="G105" s="340"/>
    </row>
    <row r="106" spans="1:7" ht="15">
      <c r="A106" s="340"/>
      <c r="B106" s="340"/>
      <c r="C106" s="340"/>
      <c r="D106" s="340"/>
      <c r="E106" s="340"/>
      <c r="F106" s="340"/>
      <c r="G106" s="340"/>
    </row>
    <row r="107" spans="1:7" ht="15">
      <c r="A107" s="340"/>
      <c r="B107" s="340"/>
      <c r="C107" s="340"/>
      <c r="D107" s="340"/>
      <c r="E107" s="340"/>
      <c r="F107" s="340"/>
      <c r="G107" s="340"/>
    </row>
    <row r="108" spans="1:7" ht="15">
      <c r="A108" s="340"/>
      <c r="B108" s="340"/>
      <c r="C108" s="340"/>
      <c r="D108" s="340"/>
      <c r="E108" s="340"/>
      <c r="F108" s="340"/>
      <c r="G108" s="340"/>
    </row>
    <row r="109" spans="1:7" ht="15">
      <c r="A109" s="340"/>
      <c r="B109" s="340"/>
      <c r="C109" s="340"/>
      <c r="D109" s="340"/>
      <c r="E109" s="340"/>
      <c r="F109" s="340"/>
      <c r="G109" s="340"/>
    </row>
    <row r="110" spans="1:7" ht="15">
      <c r="A110" s="340"/>
      <c r="B110" s="340"/>
      <c r="C110" s="340"/>
      <c r="D110" s="340"/>
      <c r="E110" s="340"/>
      <c r="F110" s="340"/>
      <c r="G110" s="340"/>
    </row>
    <row r="111" spans="1:7" ht="15">
      <c r="A111" s="340"/>
      <c r="B111" s="340"/>
      <c r="C111" s="340"/>
      <c r="D111" s="340"/>
      <c r="E111" s="340"/>
      <c r="F111" s="340"/>
      <c r="G111" s="340"/>
    </row>
    <row r="112" spans="1:7" ht="15">
      <c r="A112" s="340"/>
      <c r="B112" s="340"/>
      <c r="C112" s="340"/>
      <c r="D112" s="340"/>
      <c r="E112" s="340"/>
      <c r="F112" s="340"/>
      <c r="G112" s="340"/>
    </row>
    <row r="113" spans="1:7" ht="15">
      <c r="A113" s="340"/>
      <c r="B113" s="340"/>
      <c r="C113" s="340"/>
      <c r="D113" s="340"/>
      <c r="E113" s="340"/>
      <c r="F113" s="340"/>
      <c r="G113" s="340"/>
    </row>
    <row r="114" spans="1:7" ht="15">
      <c r="A114" s="340"/>
      <c r="B114" s="340"/>
      <c r="C114" s="340"/>
      <c r="D114" s="340"/>
      <c r="E114" s="340"/>
      <c r="F114" s="340"/>
      <c r="G114" s="340"/>
    </row>
    <row r="115" spans="1:7" ht="15">
      <c r="A115" s="340"/>
      <c r="B115" s="340"/>
      <c r="C115" s="340"/>
      <c r="D115" s="340"/>
      <c r="E115" s="340"/>
      <c r="F115" s="340"/>
      <c r="G115" s="340"/>
    </row>
    <row r="116" spans="1:7" ht="15">
      <c r="A116" s="340"/>
      <c r="B116" s="340"/>
      <c r="C116" s="340"/>
      <c r="D116" s="340"/>
      <c r="E116" s="340"/>
      <c r="F116" s="340"/>
      <c r="G116" s="340"/>
    </row>
  </sheetData>
  <mergeCells count="1">
    <mergeCell ref="C7:F7"/>
  </mergeCells>
  <pageMargins left="0.70866141732283472" right="0.70866141732283472" top="0.74803149606299213" bottom="0.74803149606299213" header="0.31496062992125984" footer="0.31496062992125984"/>
  <pageSetup paperSize="9" scale="68" fitToHeight="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zoomScaleNormal="100" workbookViewId="0">
      <selection activeCell="I16" sqref="I16"/>
    </sheetView>
  </sheetViews>
  <sheetFormatPr defaultColWidth="10.28515625" defaultRowHeight="15"/>
  <cols>
    <col min="1" max="1" width="35.5703125" style="340" customWidth="1"/>
    <col min="2" max="4" width="10.28515625" style="340"/>
    <col min="5" max="5" width="10.28515625" style="341"/>
    <col min="6" max="16384" width="10.28515625" style="340"/>
  </cols>
  <sheetData>
    <row r="1" spans="1:8">
      <c r="A1" s="341" t="s">
        <v>2990</v>
      </c>
      <c r="B1" s="1664"/>
      <c r="C1" s="341"/>
      <c r="D1" s="341"/>
      <c r="F1" s="341"/>
      <c r="G1" s="341"/>
      <c r="H1" s="382"/>
    </row>
    <row r="2" spans="1:8" ht="12.75" customHeight="1">
      <c r="A2" s="341" t="s">
        <v>2991</v>
      </c>
      <c r="B2" s="1664"/>
      <c r="C2" s="341"/>
      <c r="D2" s="341"/>
      <c r="F2" s="341"/>
      <c r="G2" s="341"/>
      <c r="H2" s="382"/>
    </row>
    <row r="3" spans="1:8">
      <c r="A3" s="2453" t="s">
        <v>2992</v>
      </c>
      <c r="B3" s="2453"/>
      <c r="C3" s="2453"/>
      <c r="D3" s="2453"/>
      <c r="E3" s="2453"/>
      <c r="F3" s="2453"/>
      <c r="G3" s="2453"/>
      <c r="H3" s="382"/>
    </row>
    <row r="4" spans="1:8" ht="12" customHeight="1">
      <c r="A4" s="1641" t="s">
        <v>933</v>
      </c>
      <c r="B4" s="341"/>
      <c r="C4" s="341"/>
      <c r="D4" s="341"/>
      <c r="F4" s="341"/>
      <c r="G4" s="341"/>
      <c r="H4" s="382"/>
    </row>
    <row r="5" spans="1:8" ht="12.75" customHeight="1">
      <c r="A5" s="1641" t="s">
        <v>932</v>
      </c>
      <c r="B5" s="341"/>
      <c r="C5" s="341"/>
      <c r="D5" s="341"/>
      <c r="F5" s="341"/>
      <c r="G5" s="341"/>
      <c r="H5" s="382"/>
    </row>
    <row r="6" spans="1:8" ht="8.25" customHeight="1" thickBot="1">
      <c r="A6" s="341"/>
      <c r="B6" s="341"/>
      <c r="C6" s="341"/>
      <c r="D6" s="341"/>
      <c r="F6" s="341"/>
      <c r="G6" s="341"/>
      <c r="H6" s="382"/>
    </row>
    <row r="7" spans="1:8" ht="23.45" customHeight="1">
      <c r="A7" s="1736" t="s">
        <v>907</v>
      </c>
      <c r="B7" s="1737">
        <v>2005</v>
      </c>
      <c r="C7" s="1643">
        <v>2010</v>
      </c>
      <c r="D7" s="1643">
        <v>2013</v>
      </c>
      <c r="E7" s="1644">
        <v>2015</v>
      </c>
      <c r="F7" s="1644">
        <v>2016</v>
      </c>
      <c r="G7" s="341"/>
    </row>
    <row r="8" spans="1:8" ht="31.5" customHeight="1" thickBot="1">
      <c r="A8" s="1738" t="s">
        <v>906</v>
      </c>
      <c r="B8" s="2452" t="s">
        <v>2993</v>
      </c>
      <c r="C8" s="2452"/>
      <c r="D8" s="2452"/>
      <c r="E8" s="2452"/>
      <c r="F8" s="2452"/>
      <c r="G8" s="776"/>
      <c r="H8" s="382"/>
    </row>
    <row r="9" spans="1:8" ht="14.45" customHeight="1">
      <c r="A9" s="2448" t="s">
        <v>2994</v>
      </c>
      <c r="B9" s="2449"/>
      <c r="C9" s="2449"/>
      <c r="D9" s="2449"/>
      <c r="E9" s="2449"/>
      <c r="F9" s="2449"/>
      <c r="G9" s="1739"/>
      <c r="H9" s="382"/>
    </row>
    <row r="10" spans="1:8" ht="3" customHeight="1">
      <c r="A10" s="2448"/>
      <c r="B10" s="2448"/>
      <c r="C10" s="2448"/>
      <c r="D10" s="2448"/>
      <c r="E10" s="2448"/>
      <c r="F10" s="2448"/>
      <c r="G10" s="1740"/>
      <c r="H10" s="399"/>
    </row>
    <row r="11" spans="1:8" ht="13.15" customHeight="1">
      <c r="A11" s="2460" t="s">
        <v>883</v>
      </c>
      <c r="B11" s="2460"/>
      <c r="C11" s="2460"/>
      <c r="D11" s="2460"/>
      <c r="E11" s="2460"/>
      <c r="F11" s="2460"/>
      <c r="G11" s="1740"/>
      <c r="H11" s="399"/>
    </row>
    <row r="12" spans="1:8" ht="15.6" customHeight="1">
      <c r="A12" s="1741" t="s">
        <v>738</v>
      </c>
      <c r="B12" s="1693"/>
      <c r="C12" s="1652"/>
      <c r="D12" s="1652"/>
      <c r="E12" s="1652"/>
      <c r="F12" s="341"/>
      <c r="G12" s="341"/>
    </row>
    <row r="13" spans="1:8" ht="13.5" customHeight="1">
      <c r="A13" s="1742" t="s">
        <v>902</v>
      </c>
      <c r="B13" s="1693"/>
      <c r="C13" s="1743"/>
      <c r="D13" s="1652"/>
      <c r="E13" s="1652"/>
      <c r="F13" s="341"/>
      <c r="G13" s="341"/>
    </row>
    <row r="14" spans="1:8" ht="5.45" customHeight="1">
      <c r="A14" s="1669"/>
      <c r="B14" s="1693"/>
      <c r="C14" s="1743"/>
      <c r="D14" s="1652"/>
      <c r="E14" s="1652"/>
      <c r="F14" s="341"/>
      <c r="G14" s="341"/>
    </row>
    <row r="15" spans="1:8">
      <c r="A15" s="1744" t="s">
        <v>901</v>
      </c>
      <c r="B15" s="1745">
        <v>1714</v>
      </c>
      <c r="C15" s="1650">
        <v>1298</v>
      </c>
      <c r="D15" s="1652">
        <v>1909</v>
      </c>
      <c r="E15" s="1652">
        <v>2626</v>
      </c>
      <c r="F15" s="341">
        <v>2824</v>
      </c>
      <c r="G15" s="341"/>
    </row>
    <row r="16" spans="1:8" ht="13.5" customHeight="1">
      <c r="A16" s="1746" t="s">
        <v>900</v>
      </c>
      <c r="B16" s="1693"/>
      <c r="C16" s="1652"/>
      <c r="D16" s="1652"/>
      <c r="E16" s="1652"/>
      <c r="F16" s="341"/>
      <c r="G16" s="341"/>
    </row>
    <row r="17" spans="1:7" ht="9.6" customHeight="1">
      <c r="A17" s="1747"/>
      <c r="B17" s="1693"/>
      <c r="C17" s="1652"/>
      <c r="D17" s="1652"/>
      <c r="E17" s="1652"/>
      <c r="F17" s="341"/>
      <c r="G17" s="341"/>
    </row>
    <row r="18" spans="1:7">
      <c r="A18" s="1744" t="s">
        <v>899</v>
      </c>
      <c r="B18" s="1745">
        <v>2275</v>
      </c>
      <c r="C18" s="1652">
        <v>1845</v>
      </c>
      <c r="D18" s="1652">
        <v>2747</v>
      </c>
      <c r="E18" s="1652">
        <v>3412</v>
      </c>
      <c r="F18" s="341">
        <v>3386</v>
      </c>
      <c r="G18" s="341"/>
    </row>
    <row r="19" spans="1:7" ht="12" customHeight="1">
      <c r="A19" s="1746" t="s">
        <v>898</v>
      </c>
      <c r="B19" s="1693"/>
      <c r="C19" s="1652"/>
      <c r="D19" s="1652"/>
      <c r="E19" s="1652"/>
      <c r="F19" s="341"/>
      <c r="G19" s="341"/>
    </row>
    <row r="20" spans="1:7" ht="7.9" customHeight="1">
      <c r="A20" s="1669"/>
      <c r="B20" s="1693"/>
      <c r="C20" s="1652"/>
      <c r="D20" s="1652"/>
      <c r="E20" s="1652"/>
      <c r="F20" s="341"/>
      <c r="G20" s="341"/>
    </row>
    <row r="21" spans="1:7">
      <c r="A21" s="1748" t="s">
        <v>728</v>
      </c>
      <c r="B21" s="1745">
        <v>813</v>
      </c>
      <c r="C21" s="1650">
        <v>608</v>
      </c>
      <c r="D21" s="1652">
        <v>1032</v>
      </c>
      <c r="E21" s="1652">
        <v>1166</v>
      </c>
      <c r="F21" s="341">
        <v>1084</v>
      </c>
      <c r="G21" s="341"/>
    </row>
    <row r="22" spans="1:7">
      <c r="A22" s="1742" t="s">
        <v>931</v>
      </c>
      <c r="B22" s="1693"/>
      <c r="C22" s="1652"/>
      <c r="D22" s="1652"/>
      <c r="E22" s="1652"/>
      <c r="F22" s="341"/>
      <c r="G22" s="341"/>
    </row>
    <row r="23" spans="1:7" ht="6.75" customHeight="1">
      <c r="A23" s="1669"/>
      <c r="B23" s="1693"/>
      <c r="C23" s="1652"/>
      <c r="D23" s="1652"/>
      <c r="E23" s="1652"/>
      <c r="F23" s="341"/>
      <c r="G23" s="341"/>
    </row>
    <row r="24" spans="1:7">
      <c r="A24" s="1748" t="s">
        <v>55</v>
      </c>
      <c r="B24" s="1745">
        <v>3588</v>
      </c>
      <c r="C24" s="1650">
        <v>6870</v>
      </c>
      <c r="D24" s="1652">
        <v>10226</v>
      </c>
      <c r="E24" s="1652">
        <v>14684</v>
      </c>
      <c r="F24" s="341">
        <v>15022</v>
      </c>
      <c r="G24" s="341"/>
    </row>
    <row r="25" spans="1:7" ht="13.5" customHeight="1">
      <c r="A25" s="1742" t="s">
        <v>54</v>
      </c>
      <c r="B25" s="1693"/>
      <c r="C25" s="1652"/>
      <c r="D25" s="1652"/>
      <c r="E25" s="1652"/>
      <c r="F25" s="341"/>
      <c r="G25" s="341"/>
    </row>
    <row r="26" spans="1:7" ht="9.75" customHeight="1">
      <c r="A26" s="1669"/>
      <c r="B26" s="1693"/>
      <c r="C26" s="1652"/>
      <c r="D26" s="1652"/>
      <c r="E26" s="1652"/>
      <c r="F26" s="341"/>
      <c r="G26" s="341"/>
    </row>
    <row r="27" spans="1:7">
      <c r="A27" s="1748" t="s">
        <v>57</v>
      </c>
      <c r="B27" s="1745">
        <v>2463</v>
      </c>
      <c r="C27" s="1650">
        <v>2127</v>
      </c>
      <c r="D27" s="1652">
        <v>3113</v>
      </c>
      <c r="E27" s="1652">
        <v>4396</v>
      </c>
      <c r="F27" s="341">
        <v>4560</v>
      </c>
      <c r="G27" s="341"/>
    </row>
    <row r="28" spans="1:7" ht="12.75" customHeight="1">
      <c r="A28" s="1742" t="s">
        <v>56</v>
      </c>
      <c r="B28" s="1693"/>
      <c r="C28" s="1652"/>
      <c r="D28" s="1652"/>
      <c r="E28" s="1652"/>
      <c r="F28" s="341"/>
      <c r="G28" s="341"/>
    </row>
    <row r="29" spans="1:7" ht="7.5" customHeight="1">
      <c r="A29" s="1669"/>
      <c r="B29" s="1693"/>
      <c r="C29" s="1652"/>
      <c r="D29" s="1652"/>
      <c r="E29" s="1652"/>
      <c r="F29" s="341"/>
      <c r="G29" s="341"/>
    </row>
    <row r="30" spans="1:7">
      <c r="A30" s="1748" t="s">
        <v>896</v>
      </c>
      <c r="B30" s="1745">
        <v>165</v>
      </c>
      <c r="C30" s="1650">
        <v>200</v>
      </c>
      <c r="D30" s="1652">
        <v>282</v>
      </c>
      <c r="E30" s="1652">
        <v>409</v>
      </c>
      <c r="F30" s="341">
        <v>374</v>
      </c>
      <c r="G30" s="341"/>
    </row>
    <row r="31" spans="1:7" ht="13.5" customHeight="1">
      <c r="A31" s="1742" t="s">
        <v>895</v>
      </c>
      <c r="B31" s="1693"/>
      <c r="C31" s="1652"/>
      <c r="D31" s="1652"/>
      <c r="E31" s="1652"/>
      <c r="F31" s="341"/>
      <c r="G31" s="341"/>
    </row>
    <row r="32" spans="1:7" ht="9.75" customHeight="1">
      <c r="A32" s="1669"/>
      <c r="B32" s="1693"/>
      <c r="C32" s="1652"/>
      <c r="D32" s="1652"/>
      <c r="E32" s="1652"/>
      <c r="F32" s="341"/>
      <c r="G32" s="341"/>
    </row>
    <row r="33" spans="1:8">
      <c r="A33" s="1749" t="s">
        <v>2995</v>
      </c>
      <c r="B33" s="1745">
        <v>677</v>
      </c>
      <c r="C33" s="1650">
        <v>729</v>
      </c>
      <c r="D33" s="1652">
        <v>1121</v>
      </c>
      <c r="E33" s="1652">
        <v>1547</v>
      </c>
      <c r="F33" s="341">
        <v>1581</v>
      </c>
      <c r="G33" s="341"/>
    </row>
    <row r="34" spans="1:8" ht="14.25" customHeight="1">
      <c r="A34" s="1742" t="s">
        <v>2996</v>
      </c>
      <c r="B34" s="1693"/>
      <c r="C34" s="1652"/>
      <c r="D34" s="1652"/>
      <c r="E34" s="1652"/>
      <c r="F34" s="341"/>
      <c r="G34" s="341"/>
    </row>
    <row r="35" spans="1:8" ht="14.25" customHeight="1">
      <c r="A35" s="2448" t="s">
        <v>2997</v>
      </c>
      <c r="B35" s="2448"/>
      <c r="C35" s="2448"/>
      <c r="D35" s="2448"/>
      <c r="E35" s="2448"/>
      <c r="F35" s="2448"/>
      <c r="G35" s="1750"/>
      <c r="H35" s="382"/>
    </row>
    <row r="36" spans="1:8" ht="12.75" customHeight="1">
      <c r="A36" s="2448"/>
      <c r="B36" s="2448"/>
      <c r="C36" s="2448"/>
      <c r="D36" s="2448"/>
      <c r="E36" s="2448"/>
      <c r="F36" s="2448"/>
      <c r="G36" s="1750"/>
      <c r="H36" s="382"/>
    </row>
    <row r="37" spans="1:8" ht="2.25" customHeight="1">
      <c r="A37" s="2448"/>
      <c r="B37" s="2448"/>
      <c r="C37" s="2448"/>
      <c r="D37" s="2448"/>
      <c r="E37" s="2448"/>
      <c r="F37" s="2448"/>
      <c r="G37" s="1750"/>
      <c r="H37" s="382"/>
    </row>
    <row r="38" spans="1:8">
      <c r="A38" s="1741" t="s">
        <v>738</v>
      </c>
      <c r="B38" s="1682"/>
      <c r="C38" s="1652"/>
      <c r="D38" s="1652"/>
      <c r="E38" s="1652"/>
      <c r="F38" s="1693"/>
      <c r="G38" s="341"/>
    </row>
    <row r="39" spans="1:8" ht="14.25" customHeight="1">
      <c r="A39" s="1742" t="s">
        <v>902</v>
      </c>
      <c r="B39" s="1682"/>
      <c r="C39" s="1652"/>
      <c r="D39" s="1652"/>
      <c r="E39" s="1652"/>
      <c r="F39" s="341"/>
      <c r="G39" s="341"/>
    </row>
    <row r="40" spans="1:8" ht="7.5" customHeight="1">
      <c r="A40" s="1669"/>
      <c r="B40" s="1682"/>
      <c r="C40" s="1652"/>
      <c r="D40" s="1652"/>
      <c r="E40" s="1652"/>
      <c r="F40" s="341"/>
      <c r="G40" s="341"/>
    </row>
    <row r="41" spans="1:8">
      <c r="A41" s="1744" t="s">
        <v>901</v>
      </c>
      <c r="B41" s="1683">
        <v>263</v>
      </c>
      <c r="C41" s="1650">
        <v>210</v>
      </c>
      <c r="D41" s="1652">
        <v>185</v>
      </c>
      <c r="E41" s="1652">
        <v>231</v>
      </c>
      <c r="F41" s="341">
        <v>252</v>
      </c>
      <c r="G41" s="341"/>
    </row>
    <row r="42" spans="1:8" ht="12" customHeight="1">
      <c r="A42" s="1746" t="s">
        <v>900</v>
      </c>
      <c r="B42" s="1682"/>
      <c r="C42" s="1652"/>
      <c r="D42" s="1652"/>
      <c r="E42" s="1652"/>
      <c r="F42" s="341"/>
      <c r="G42" s="341"/>
    </row>
    <row r="43" spans="1:8" ht="7.5" customHeight="1">
      <c r="A43" s="1747"/>
      <c r="B43" s="1682"/>
      <c r="C43" s="1652"/>
      <c r="D43" s="1652"/>
      <c r="E43" s="1652"/>
      <c r="F43" s="341"/>
      <c r="G43" s="341"/>
    </row>
    <row r="44" spans="1:8">
      <c r="A44" s="1744" t="s">
        <v>899</v>
      </c>
      <c r="B44" s="1683">
        <v>350</v>
      </c>
      <c r="C44" s="1650">
        <v>298</v>
      </c>
      <c r="D44" s="1652">
        <v>266</v>
      </c>
      <c r="E44" s="1652">
        <v>300</v>
      </c>
      <c r="F44" s="341">
        <v>303</v>
      </c>
      <c r="G44" s="341"/>
    </row>
    <row r="45" spans="1:8" ht="12.75" customHeight="1">
      <c r="A45" s="1746" t="s">
        <v>898</v>
      </c>
      <c r="B45" s="1682"/>
      <c r="C45" s="1652"/>
      <c r="D45" s="1652"/>
      <c r="E45" s="1652"/>
      <c r="F45" s="341"/>
      <c r="G45" s="341"/>
    </row>
    <row r="46" spans="1:8" ht="6.75" customHeight="1">
      <c r="A46" s="1669"/>
      <c r="B46" s="1682"/>
      <c r="C46" s="1652"/>
      <c r="D46" s="1652"/>
      <c r="E46" s="1652"/>
      <c r="F46" s="341"/>
      <c r="G46" s="341"/>
    </row>
    <row r="47" spans="1:8">
      <c r="A47" s="1748" t="s">
        <v>728</v>
      </c>
      <c r="B47" s="1683">
        <v>125</v>
      </c>
      <c r="C47" s="1649">
        <v>98.3</v>
      </c>
      <c r="D47" s="1652">
        <v>100</v>
      </c>
      <c r="E47" s="1652">
        <v>102</v>
      </c>
      <c r="F47" s="341">
        <v>96.8</v>
      </c>
      <c r="G47" s="341"/>
    </row>
    <row r="48" spans="1:8" ht="13.5" customHeight="1">
      <c r="A48" s="1742" t="s">
        <v>931</v>
      </c>
      <c r="B48" s="1682"/>
      <c r="C48" s="1652"/>
      <c r="D48" s="1652"/>
      <c r="E48" s="1652"/>
      <c r="F48" s="341"/>
      <c r="G48" s="341"/>
    </row>
    <row r="49" spans="1:7" ht="5.25" customHeight="1">
      <c r="A49" s="1669"/>
      <c r="B49" s="1682"/>
      <c r="C49" s="1652"/>
      <c r="D49" s="1652"/>
      <c r="E49" s="1652"/>
      <c r="F49" s="341"/>
      <c r="G49" s="341"/>
    </row>
    <row r="50" spans="1:7">
      <c r="A50" s="1748" t="s">
        <v>55</v>
      </c>
      <c r="B50" s="1683">
        <v>551</v>
      </c>
      <c r="C50" s="1650">
        <v>1111</v>
      </c>
      <c r="D50" s="1652">
        <v>991</v>
      </c>
      <c r="E50" s="1652">
        <v>1291</v>
      </c>
      <c r="F50" s="341">
        <v>1342</v>
      </c>
      <c r="G50" s="341"/>
    </row>
    <row r="51" spans="1:7" ht="12.75" customHeight="1">
      <c r="A51" s="1742" t="s">
        <v>54</v>
      </c>
      <c r="B51" s="1682"/>
      <c r="C51" s="1652"/>
      <c r="D51" s="1652"/>
      <c r="E51" s="1652"/>
      <c r="F51" s="341"/>
      <c r="G51" s="341"/>
    </row>
    <row r="52" spans="1:7" ht="4.5" customHeight="1">
      <c r="A52" s="1669"/>
      <c r="B52" s="1682"/>
      <c r="C52" s="1652"/>
      <c r="D52" s="1652"/>
      <c r="E52" s="1652"/>
      <c r="F52" s="341"/>
      <c r="G52" s="341"/>
    </row>
    <row r="53" spans="1:7">
      <c r="A53" s="1748" t="s">
        <v>57</v>
      </c>
      <c r="B53" s="1683">
        <v>379</v>
      </c>
      <c r="C53" s="1650">
        <v>344</v>
      </c>
      <c r="D53" s="1652">
        <v>302</v>
      </c>
      <c r="E53" s="1652">
        <v>386</v>
      </c>
      <c r="F53" s="341">
        <v>407</v>
      </c>
      <c r="G53" s="341"/>
    </row>
    <row r="54" spans="1:7" ht="12.75" customHeight="1">
      <c r="A54" s="1742" t="s">
        <v>56</v>
      </c>
      <c r="B54" s="1682"/>
      <c r="C54" s="1652"/>
      <c r="D54" s="1652"/>
      <c r="E54" s="1652"/>
      <c r="F54" s="341"/>
      <c r="G54" s="341"/>
    </row>
    <row r="55" spans="1:7" ht="7.5" customHeight="1">
      <c r="A55" s="1669"/>
      <c r="B55" s="1682"/>
      <c r="C55" s="1652"/>
      <c r="D55" s="1652"/>
      <c r="E55" s="1652"/>
      <c r="F55" s="341"/>
      <c r="G55" s="341"/>
    </row>
    <row r="56" spans="1:7">
      <c r="A56" s="1748" t="s">
        <v>896</v>
      </c>
      <c r="B56" s="1683">
        <v>25.3</v>
      </c>
      <c r="C56" s="1650">
        <v>32.299999999999997</v>
      </c>
      <c r="D56" s="1652">
        <v>27.3</v>
      </c>
      <c r="E56" s="1652">
        <v>35.9</v>
      </c>
      <c r="F56" s="341">
        <v>33.5</v>
      </c>
      <c r="G56" s="341"/>
    </row>
    <row r="57" spans="1:7" ht="14.25" customHeight="1">
      <c r="A57" s="1742" t="s">
        <v>895</v>
      </c>
      <c r="B57" s="1682"/>
      <c r="C57" s="1652"/>
      <c r="D57" s="1652"/>
      <c r="E57" s="1652"/>
      <c r="F57" s="341"/>
      <c r="G57" s="341"/>
    </row>
    <row r="58" spans="1:7" ht="6.75" customHeight="1">
      <c r="A58" s="1669"/>
      <c r="B58" s="1682"/>
      <c r="C58" s="1652"/>
      <c r="D58" s="1652"/>
      <c r="E58" s="1652"/>
      <c r="F58" s="341"/>
      <c r="G58" s="341"/>
    </row>
    <row r="59" spans="1:7" ht="16.5">
      <c r="A59" s="1749" t="s">
        <v>2998</v>
      </c>
      <c r="B59" s="1683">
        <v>104</v>
      </c>
      <c r="C59" s="1650">
        <v>118</v>
      </c>
      <c r="D59" s="1652">
        <v>109</v>
      </c>
      <c r="E59" s="1652">
        <v>136</v>
      </c>
      <c r="F59" s="341">
        <v>141</v>
      </c>
      <c r="G59" s="341"/>
    </row>
    <row r="60" spans="1:7" ht="13.15" customHeight="1">
      <c r="A60" s="1742" t="s">
        <v>2996</v>
      </c>
      <c r="B60" s="1682"/>
      <c r="C60" s="1652"/>
      <c r="D60" s="1652"/>
      <c r="E60" s="1652"/>
      <c r="F60" s="341"/>
      <c r="G60" s="341"/>
    </row>
    <row r="61" spans="1:7" ht="14.25" customHeight="1">
      <c r="A61" s="2457" t="s">
        <v>2999</v>
      </c>
      <c r="B61" s="2457"/>
      <c r="C61" s="2457"/>
      <c r="D61" s="2457"/>
      <c r="E61" s="2457"/>
      <c r="F61" s="2457"/>
      <c r="G61" s="1751"/>
    </row>
    <row r="62" spans="1:7" ht="12" customHeight="1">
      <c r="A62" s="2457"/>
      <c r="B62" s="2457"/>
      <c r="C62" s="2457"/>
      <c r="D62" s="2457"/>
      <c r="E62" s="2457"/>
      <c r="F62" s="2457"/>
      <c r="G62" s="1752"/>
    </row>
    <row r="63" spans="1:7" ht="14.1" customHeight="1">
      <c r="A63" s="1741" t="s">
        <v>738</v>
      </c>
      <c r="B63" s="341"/>
      <c r="C63" s="1652"/>
      <c r="D63" s="1652"/>
      <c r="E63" s="1652"/>
      <c r="F63" s="341"/>
      <c r="G63" s="341"/>
    </row>
    <row r="64" spans="1:7" ht="14.1" customHeight="1">
      <c r="A64" s="1742" t="s">
        <v>902</v>
      </c>
      <c r="B64" s="341"/>
      <c r="C64" s="1652"/>
      <c r="D64" s="1652"/>
      <c r="E64" s="1652"/>
      <c r="F64" s="341"/>
      <c r="G64" s="341"/>
    </row>
    <row r="65" spans="1:7" ht="14.1" customHeight="1">
      <c r="A65" s="1744" t="s">
        <v>901</v>
      </c>
      <c r="B65" s="1745">
        <v>9735</v>
      </c>
      <c r="C65" s="1650">
        <v>5773</v>
      </c>
      <c r="D65" s="1652">
        <v>4837</v>
      </c>
      <c r="E65" s="1652">
        <v>7012</v>
      </c>
      <c r="F65" s="341">
        <v>7740</v>
      </c>
      <c r="G65" s="341"/>
    </row>
    <row r="66" spans="1:7" ht="12" customHeight="1">
      <c r="A66" s="1746" t="s">
        <v>900</v>
      </c>
      <c r="B66" s="341"/>
      <c r="C66" s="1652"/>
      <c r="D66" s="1652"/>
      <c r="E66" s="1652"/>
      <c r="F66" s="341"/>
      <c r="G66" s="341"/>
    </row>
    <row r="67" spans="1:7" ht="14.1" customHeight="1">
      <c r="A67" s="1744" t="s">
        <v>899</v>
      </c>
      <c r="B67" s="1745">
        <v>12923</v>
      </c>
      <c r="C67" s="1650">
        <v>8202</v>
      </c>
      <c r="D67" s="1652">
        <v>6962</v>
      </c>
      <c r="E67" s="1652">
        <v>9113</v>
      </c>
      <c r="F67" s="341">
        <v>9279</v>
      </c>
      <c r="G67" s="341"/>
    </row>
    <row r="68" spans="1:7" ht="11.25" customHeight="1">
      <c r="A68" s="1746" t="s">
        <v>898</v>
      </c>
      <c r="B68" s="341"/>
      <c r="C68" s="1652"/>
      <c r="D68" s="1652"/>
      <c r="E68" s="1652"/>
      <c r="F68" s="341"/>
      <c r="G68" s="341"/>
    </row>
    <row r="69" spans="1:7" ht="14.1" customHeight="1">
      <c r="A69" s="1748" t="s">
        <v>728</v>
      </c>
      <c r="B69" s="1745">
        <v>4619</v>
      </c>
      <c r="C69" s="1650">
        <v>2704</v>
      </c>
      <c r="D69" s="1652">
        <v>2616</v>
      </c>
      <c r="E69" s="1652">
        <v>3113</v>
      </c>
      <c r="F69" s="341">
        <v>2970</v>
      </c>
      <c r="G69" s="341"/>
    </row>
    <row r="70" spans="1:7" ht="12.6" customHeight="1">
      <c r="A70" s="1742" t="s">
        <v>3000</v>
      </c>
      <c r="B70" s="341"/>
      <c r="C70" s="1652"/>
      <c r="D70" s="1652"/>
      <c r="E70" s="1652"/>
      <c r="F70" s="341"/>
      <c r="G70" s="341"/>
    </row>
    <row r="71" spans="1:7" ht="6.75" customHeight="1">
      <c r="A71" s="341"/>
      <c r="B71" s="341"/>
      <c r="C71" s="341"/>
      <c r="D71" s="341"/>
      <c r="F71" s="341"/>
      <c r="G71" s="341"/>
    </row>
    <row r="72" spans="1:7" s="342" customFormat="1" ht="11.25" customHeight="1">
      <c r="A72" s="2455" t="s">
        <v>3001</v>
      </c>
      <c r="B72" s="2455"/>
      <c r="C72" s="2455"/>
      <c r="D72" s="2455"/>
      <c r="E72" s="2455"/>
      <c r="F72" s="2455"/>
      <c r="G72" s="2455"/>
    </row>
    <row r="73" spans="1:7" s="342" customFormat="1" ht="10.5" customHeight="1">
      <c r="A73" s="2456" t="s">
        <v>916</v>
      </c>
      <c r="B73" s="2456"/>
      <c r="C73" s="2456"/>
      <c r="D73" s="2456"/>
      <c r="E73" s="2456"/>
      <c r="F73" s="2456"/>
      <c r="G73" s="2456"/>
    </row>
    <row r="74" spans="1:7" ht="9.75" customHeight="1">
      <c r="A74" s="1753"/>
      <c r="B74" s="1753"/>
      <c r="C74" s="1753"/>
      <c r="D74" s="1753"/>
      <c r="E74" s="1753"/>
      <c r="F74" s="1753"/>
      <c r="G74" s="1753"/>
    </row>
    <row r="75" spans="1:7">
      <c r="A75" s="341" t="s">
        <v>3002</v>
      </c>
      <c r="B75" s="341"/>
      <c r="C75" s="341"/>
      <c r="D75" s="341"/>
      <c r="F75" s="341"/>
      <c r="G75" s="341"/>
    </row>
    <row r="76" spans="1:7" ht="14.25" customHeight="1">
      <c r="A76" s="1664" t="s">
        <v>925</v>
      </c>
      <c r="B76" s="341"/>
      <c r="C76" s="341"/>
      <c r="D76" s="341"/>
      <c r="F76" s="341"/>
      <c r="G76" s="341"/>
    </row>
    <row r="77" spans="1:7" ht="13.5" customHeight="1">
      <c r="A77" s="1711" t="s">
        <v>930</v>
      </c>
      <c r="B77" s="341"/>
      <c r="C77" s="341"/>
      <c r="D77" s="341"/>
      <c r="F77" s="341"/>
      <c r="G77" s="341"/>
    </row>
    <row r="78" spans="1:7" ht="15" customHeight="1">
      <c r="A78" s="341" t="s">
        <v>3003</v>
      </c>
      <c r="B78" s="341"/>
      <c r="C78" s="341"/>
      <c r="D78" s="341"/>
      <c r="F78" s="341"/>
      <c r="G78" s="341"/>
    </row>
    <row r="79" spans="1:7" ht="15" customHeight="1">
      <c r="A79" s="1641" t="s">
        <v>929</v>
      </c>
      <c r="B79" s="341"/>
      <c r="C79" s="341"/>
      <c r="D79" s="341"/>
      <c r="F79" s="341"/>
      <c r="G79" s="341"/>
    </row>
    <row r="80" spans="1:7" ht="6.6" customHeight="1" thickBot="1">
      <c r="A80" s="341"/>
      <c r="B80" s="341"/>
      <c r="C80" s="341"/>
      <c r="D80" s="341"/>
      <c r="F80" s="341"/>
      <c r="G80" s="341"/>
    </row>
    <row r="81" spans="1:8" ht="21.6" customHeight="1">
      <c r="A81" s="1736" t="s">
        <v>907</v>
      </c>
      <c r="B81" s="1754">
        <v>2005</v>
      </c>
      <c r="C81" s="1643">
        <v>2010</v>
      </c>
      <c r="D81" s="1643">
        <v>2013</v>
      </c>
      <c r="E81" s="1644">
        <v>2015</v>
      </c>
      <c r="F81" s="1644">
        <v>2016</v>
      </c>
      <c r="G81" s="341"/>
    </row>
    <row r="82" spans="1:8" ht="31.5" customHeight="1" thickBot="1">
      <c r="A82" s="1738" t="s">
        <v>906</v>
      </c>
      <c r="B82" s="2458" t="s">
        <v>2993</v>
      </c>
      <c r="C82" s="2452"/>
      <c r="D82" s="2452"/>
      <c r="E82" s="2452"/>
      <c r="F82" s="2452"/>
      <c r="G82" s="776"/>
    </row>
    <row r="83" spans="1:8" ht="22.15" customHeight="1">
      <c r="A83" s="2450" t="s">
        <v>3004</v>
      </c>
      <c r="B83" s="2450"/>
      <c r="C83" s="2450"/>
      <c r="D83" s="2450"/>
      <c r="E83" s="2450"/>
      <c r="F83" s="2450"/>
      <c r="G83" s="776"/>
    </row>
    <row r="84" spans="1:8" ht="22.15" customHeight="1">
      <c r="A84" s="2451"/>
      <c r="B84" s="2451"/>
      <c r="C84" s="2451"/>
      <c r="D84" s="2451"/>
      <c r="E84" s="2451"/>
      <c r="F84" s="2451"/>
      <c r="G84" s="341"/>
    </row>
    <row r="85" spans="1:8" ht="13.15" customHeight="1">
      <c r="A85" s="1755" t="s">
        <v>55</v>
      </c>
      <c r="B85" s="1756">
        <v>20375</v>
      </c>
      <c r="C85" s="1757">
        <v>30544</v>
      </c>
      <c r="D85" s="1657">
        <v>25918</v>
      </c>
      <c r="E85" s="1657">
        <v>39213</v>
      </c>
      <c r="F85" s="1757">
        <v>41167</v>
      </c>
      <c r="G85" s="341"/>
    </row>
    <row r="86" spans="1:8" ht="14.1" customHeight="1">
      <c r="A86" s="1742" t="s">
        <v>54</v>
      </c>
      <c r="B86" s="341"/>
      <c r="C86" s="1652"/>
      <c r="D86" s="1652"/>
      <c r="E86" s="1652"/>
      <c r="F86" s="341"/>
      <c r="G86" s="341"/>
    </row>
    <row r="87" spans="1:8" ht="14.1" customHeight="1">
      <c r="A87" s="1748" t="s">
        <v>57</v>
      </c>
      <c r="B87" s="1745">
        <v>13991</v>
      </c>
      <c r="C87" s="1650">
        <v>9457</v>
      </c>
      <c r="D87" s="1652">
        <v>7889</v>
      </c>
      <c r="E87" s="1652">
        <v>11738</v>
      </c>
      <c r="F87" s="341">
        <v>12497</v>
      </c>
      <c r="G87" s="341"/>
    </row>
    <row r="88" spans="1:8" ht="14.1" customHeight="1">
      <c r="A88" s="1742" t="s">
        <v>56</v>
      </c>
      <c r="B88" s="341"/>
      <c r="C88" s="1652"/>
      <c r="D88" s="1652"/>
      <c r="E88" s="1652"/>
      <c r="F88" s="341"/>
      <c r="G88" s="341"/>
    </row>
    <row r="89" spans="1:8" ht="14.1" customHeight="1">
      <c r="A89" s="1748" t="s">
        <v>896</v>
      </c>
      <c r="B89" s="1745">
        <v>935</v>
      </c>
      <c r="C89" s="1650">
        <v>888</v>
      </c>
      <c r="D89" s="1652">
        <v>715</v>
      </c>
      <c r="E89" s="1652">
        <v>1091</v>
      </c>
      <c r="F89" s="341">
        <v>1026</v>
      </c>
      <c r="G89" s="341"/>
    </row>
    <row r="90" spans="1:8" ht="14.1" customHeight="1">
      <c r="A90" s="1742" t="s">
        <v>895</v>
      </c>
      <c r="B90" s="341"/>
      <c r="C90" s="1652"/>
      <c r="D90" s="1652"/>
      <c r="E90" s="1652"/>
      <c r="F90" s="341"/>
      <c r="G90" s="341"/>
    </row>
    <row r="91" spans="1:8" ht="14.1" customHeight="1">
      <c r="A91" s="1749" t="s">
        <v>2995</v>
      </c>
      <c r="B91" s="1745">
        <v>3844</v>
      </c>
      <c r="C91" s="1650">
        <v>3241</v>
      </c>
      <c r="D91" s="1652">
        <v>2841</v>
      </c>
      <c r="E91" s="1652">
        <v>4132</v>
      </c>
      <c r="F91" s="341">
        <v>4334</v>
      </c>
      <c r="G91" s="341"/>
    </row>
    <row r="92" spans="1:8" ht="14.1" customHeight="1">
      <c r="A92" s="1742" t="s">
        <v>2996</v>
      </c>
      <c r="B92" s="341"/>
      <c r="C92" s="1652"/>
      <c r="D92" s="1652"/>
      <c r="E92" s="1652"/>
      <c r="F92" s="341"/>
      <c r="G92" s="341"/>
    </row>
    <row r="93" spans="1:8" ht="14.25" customHeight="1">
      <c r="A93" s="2459" t="s">
        <v>3005</v>
      </c>
      <c r="B93" s="2459"/>
      <c r="C93" s="2459"/>
      <c r="D93" s="2459"/>
      <c r="E93" s="2459"/>
      <c r="F93" s="2459"/>
      <c r="G93" s="1750"/>
      <c r="H93" s="382"/>
    </row>
    <row r="94" spans="1:8" ht="15" customHeight="1">
      <c r="A94" s="2459"/>
      <c r="B94" s="2459"/>
      <c r="C94" s="2459"/>
      <c r="D94" s="2459"/>
      <c r="E94" s="2459"/>
      <c r="F94" s="2459"/>
      <c r="G94" s="1750"/>
      <c r="H94" s="382"/>
    </row>
    <row r="95" spans="1:8" ht="14.1" customHeight="1">
      <c r="A95" s="1741" t="s">
        <v>738</v>
      </c>
      <c r="B95" s="1682"/>
      <c r="C95" s="341"/>
      <c r="D95" s="1652"/>
      <c r="E95" s="1652"/>
      <c r="F95" s="1693"/>
      <c r="G95" s="341"/>
    </row>
    <row r="96" spans="1:8" ht="14.1" customHeight="1">
      <c r="A96" s="1742" t="s">
        <v>902</v>
      </c>
      <c r="B96" s="1682"/>
      <c r="C96" s="341"/>
      <c r="D96" s="1652"/>
      <c r="E96" s="1652"/>
      <c r="F96" s="341"/>
      <c r="G96" s="341"/>
    </row>
    <row r="97" spans="1:8" ht="14.1" customHeight="1">
      <c r="A97" s="1744" t="s">
        <v>901</v>
      </c>
      <c r="B97" s="1683">
        <v>34.5</v>
      </c>
      <c r="C97" s="1745">
        <v>33.4</v>
      </c>
      <c r="D97" s="1652">
        <v>45.5</v>
      </c>
      <c r="E97" s="1700">
        <v>62.68</v>
      </c>
      <c r="F97" s="1758">
        <v>69.7</v>
      </c>
      <c r="G97" s="341"/>
    </row>
    <row r="98" spans="1:8" ht="14.1" customHeight="1">
      <c r="A98" s="1746" t="s">
        <v>900</v>
      </c>
      <c r="B98" s="1682"/>
      <c r="C98" s="341"/>
      <c r="D98" s="1652"/>
      <c r="E98" s="1700"/>
      <c r="F98" s="1758"/>
      <c r="G98" s="341"/>
    </row>
    <row r="99" spans="1:8" ht="14.1" customHeight="1">
      <c r="A99" s="1744" t="s">
        <v>899</v>
      </c>
      <c r="B99" s="1683">
        <v>45.8</v>
      </c>
      <c r="C99" s="1745">
        <v>47.4</v>
      </c>
      <c r="D99" s="1652">
        <v>65.5</v>
      </c>
      <c r="E99" s="1700">
        <v>81.47</v>
      </c>
      <c r="F99" s="1758">
        <v>83.6</v>
      </c>
      <c r="G99" s="341"/>
    </row>
    <row r="100" spans="1:8" ht="14.1" customHeight="1">
      <c r="A100" s="1746" t="s">
        <v>898</v>
      </c>
      <c r="B100" s="1682"/>
      <c r="C100" s="341"/>
      <c r="D100" s="1652"/>
      <c r="E100" s="1700"/>
      <c r="F100" s="1758"/>
      <c r="G100" s="341"/>
    </row>
    <row r="101" spans="1:8" ht="14.1" customHeight="1">
      <c r="A101" s="1748" t="s">
        <v>728</v>
      </c>
      <c r="B101" s="1683">
        <v>16.399999999999999</v>
      </c>
      <c r="C101" s="1745">
        <v>15.6</v>
      </c>
      <c r="D101" s="1652">
        <v>24.6</v>
      </c>
      <c r="E101" s="1700">
        <v>27.83</v>
      </c>
      <c r="F101" s="1758">
        <v>26.8</v>
      </c>
      <c r="G101" s="341"/>
    </row>
    <row r="102" spans="1:8" ht="14.1" customHeight="1">
      <c r="A102" s="1742" t="s">
        <v>3000</v>
      </c>
      <c r="B102" s="1682"/>
      <c r="C102" s="341"/>
      <c r="D102" s="1652"/>
      <c r="E102" s="1700"/>
      <c r="F102" s="1758"/>
      <c r="G102" s="341"/>
    </row>
    <row r="103" spans="1:8" ht="14.1" customHeight="1">
      <c r="A103" s="1748" t="s">
        <v>55</v>
      </c>
      <c r="B103" s="1683">
        <v>72.2</v>
      </c>
      <c r="C103" s="1745">
        <v>177</v>
      </c>
      <c r="D103" s="1652">
        <v>244</v>
      </c>
      <c r="E103" s="1759">
        <v>350.56</v>
      </c>
      <c r="F103" s="1760">
        <v>371</v>
      </c>
      <c r="G103" s="341"/>
    </row>
    <row r="104" spans="1:8" ht="14.1" customHeight="1">
      <c r="A104" s="1742" t="s">
        <v>54</v>
      </c>
      <c r="B104" s="1682"/>
      <c r="C104" s="341"/>
      <c r="D104" s="1652"/>
      <c r="E104" s="1700"/>
      <c r="F104" s="1758"/>
      <c r="G104" s="341"/>
    </row>
    <row r="105" spans="1:8" ht="14.1" customHeight="1">
      <c r="A105" s="1748" t="s">
        <v>57</v>
      </c>
      <c r="B105" s="1683">
        <v>49.6</v>
      </c>
      <c r="C105" s="1745">
        <v>54.7</v>
      </c>
      <c r="D105" s="1652">
        <v>74.2</v>
      </c>
      <c r="E105" s="1759">
        <v>104.94</v>
      </c>
      <c r="F105" s="1760">
        <v>113</v>
      </c>
      <c r="G105" s="341"/>
    </row>
    <row r="106" spans="1:8" ht="14.1" customHeight="1">
      <c r="A106" s="1742" t="s">
        <v>56</v>
      </c>
      <c r="B106" s="1682"/>
      <c r="C106" s="341"/>
      <c r="D106" s="1652"/>
      <c r="E106" s="1700"/>
      <c r="F106" s="1758"/>
      <c r="G106" s="341"/>
    </row>
    <row r="107" spans="1:8" ht="14.1" customHeight="1">
      <c r="A107" s="1748" t="s">
        <v>896</v>
      </c>
      <c r="B107" s="1683">
        <v>3.3</v>
      </c>
      <c r="C107" s="1745">
        <v>5.0999999999999996</v>
      </c>
      <c r="D107" s="1652">
        <v>6.7</v>
      </c>
      <c r="E107" s="1700">
        <v>9.75</v>
      </c>
      <c r="F107" s="1758">
        <v>9.1999999999999993</v>
      </c>
      <c r="G107" s="341"/>
    </row>
    <row r="108" spans="1:8" ht="14.1" customHeight="1">
      <c r="A108" s="1742" t="s">
        <v>895</v>
      </c>
      <c r="B108" s="1682"/>
      <c r="C108" s="341"/>
      <c r="D108" s="1652"/>
      <c r="E108" s="1700"/>
      <c r="F108" s="1758"/>
      <c r="G108" s="341"/>
    </row>
    <row r="109" spans="1:8" ht="14.1" customHeight="1">
      <c r="A109" s="1749" t="s">
        <v>2995</v>
      </c>
      <c r="B109" s="1683">
        <v>13.6</v>
      </c>
      <c r="C109" s="1745">
        <v>18.7</v>
      </c>
      <c r="D109" s="1652">
        <v>26.7</v>
      </c>
      <c r="E109" s="1700">
        <v>36.94</v>
      </c>
      <c r="F109" s="1758">
        <v>39.1</v>
      </c>
      <c r="G109" s="341"/>
    </row>
    <row r="110" spans="1:8" ht="14.1" customHeight="1">
      <c r="A110" s="1742" t="s">
        <v>2996</v>
      </c>
      <c r="B110" s="1682"/>
      <c r="C110" s="341"/>
      <c r="D110" s="1652"/>
      <c r="E110" s="1652"/>
      <c r="F110" s="341"/>
      <c r="G110" s="341"/>
    </row>
    <row r="111" spans="1:8" ht="14.25" customHeight="1">
      <c r="A111" s="2454" t="s">
        <v>3006</v>
      </c>
      <c r="B111" s="2454"/>
      <c r="C111" s="2454"/>
      <c r="D111" s="2454"/>
      <c r="E111" s="2454"/>
      <c r="F111" s="2454"/>
      <c r="G111" s="2454"/>
      <c r="H111" s="382"/>
    </row>
    <row r="112" spans="1:8" ht="14.25" customHeight="1">
      <c r="A112" s="2454"/>
      <c r="B112" s="2454"/>
      <c r="C112" s="2454"/>
      <c r="D112" s="2454"/>
      <c r="E112" s="2454"/>
      <c r="F112" s="2454"/>
      <c r="G112" s="2454"/>
      <c r="H112" s="382"/>
    </row>
    <row r="113" spans="1:7">
      <c r="A113" s="1741" t="s">
        <v>738</v>
      </c>
      <c r="B113" s="1682"/>
      <c r="C113" s="341"/>
      <c r="D113" s="1652"/>
      <c r="E113" s="1652"/>
      <c r="F113" s="341"/>
      <c r="G113" s="341"/>
    </row>
    <row r="114" spans="1:7">
      <c r="A114" s="1742" t="s">
        <v>902</v>
      </c>
      <c r="B114" s="1682"/>
      <c r="C114" s="341"/>
      <c r="D114" s="1652"/>
      <c r="E114" s="1652"/>
      <c r="F114" s="341"/>
      <c r="G114" s="341"/>
    </row>
    <row r="115" spans="1:7">
      <c r="A115" s="1744" t="s">
        <v>901</v>
      </c>
      <c r="B115" s="1683">
        <v>342</v>
      </c>
      <c r="C115" s="1745">
        <v>284</v>
      </c>
      <c r="D115" s="1652">
        <v>271</v>
      </c>
      <c r="E115" s="1652">
        <v>331</v>
      </c>
      <c r="F115" s="341">
        <v>353</v>
      </c>
      <c r="G115" s="341"/>
    </row>
    <row r="116" spans="1:7">
      <c r="A116" s="1746" t="s">
        <v>900</v>
      </c>
      <c r="B116" s="1682"/>
      <c r="C116" s="341"/>
      <c r="D116" s="1652"/>
      <c r="E116" s="1652"/>
      <c r="F116" s="341"/>
      <c r="G116" s="341"/>
    </row>
    <row r="117" spans="1:7">
      <c r="A117" s="380" t="s">
        <v>899</v>
      </c>
      <c r="B117" s="396">
        <v>453</v>
      </c>
      <c r="C117" s="375">
        <v>403</v>
      </c>
      <c r="D117" s="337">
        <v>390</v>
      </c>
      <c r="E117" s="337">
        <v>431</v>
      </c>
      <c r="F117" s="336">
        <v>424</v>
      </c>
      <c r="G117" s="336"/>
    </row>
    <row r="118" spans="1:7">
      <c r="A118" s="378" t="s">
        <v>898</v>
      </c>
      <c r="B118" s="332"/>
      <c r="C118" s="336"/>
      <c r="D118" s="337"/>
      <c r="E118" s="337"/>
      <c r="F118" s="336"/>
      <c r="G118" s="336"/>
    </row>
    <row r="119" spans="1:7">
      <c r="A119" s="377" t="s">
        <v>728</v>
      </c>
      <c r="B119" s="396">
        <v>162</v>
      </c>
      <c r="C119" s="375">
        <v>133</v>
      </c>
      <c r="D119" s="337">
        <v>147</v>
      </c>
      <c r="E119" s="337">
        <v>147</v>
      </c>
      <c r="F119" s="336">
        <v>136</v>
      </c>
      <c r="G119" s="336"/>
    </row>
    <row r="120" spans="1:7">
      <c r="A120" s="374" t="s">
        <v>897</v>
      </c>
      <c r="B120" s="332"/>
      <c r="C120" s="336"/>
      <c r="D120" s="337"/>
      <c r="E120" s="337"/>
      <c r="F120" s="336"/>
      <c r="G120" s="336"/>
    </row>
    <row r="121" spans="1:7">
      <c r="A121" s="377" t="s">
        <v>55</v>
      </c>
      <c r="B121" s="396">
        <v>715</v>
      </c>
      <c r="C121" s="375">
        <v>1502</v>
      </c>
      <c r="D121" s="337">
        <v>1453</v>
      </c>
      <c r="E121" s="337">
        <v>1853</v>
      </c>
      <c r="F121" s="336">
        <v>1879</v>
      </c>
      <c r="G121" s="336"/>
    </row>
    <row r="122" spans="1:7">
      <c r="A122" s="374" t="s">
        <v>54</v>
      </c>
      <c r="B122" s="332"/>
      <c r="C122" s="336"/>
      <c r="D122" s="337"/>
      <c r="E122" s="337"/>
      <c r="F122" s="336"/>
      <c r="G122" s="336"/>
    </row>
    <row r="123" spans="1:7">
      <c r="A123" s="377" t="s">
        <v>57</v>
      </c>
      <c r="B123" s="396">
        <v>491</v>
      </c>
      <c r="C123" s="375">
        <v>465</v>
      </c>
      <c r="D123" s="337">
        <v>442</v>
      </c>
      <c r="E123" s="337">
        <v>555</v>
      </c>
      <c r="F123" s="336">
        <v>570</v>
      </c>
      <c r="G123" s="336"/>
    </row>
    <row r="124" spans="1:7">
      <c r="A124" s="374" t="s">
        <v>56</v>
      </c>
      <c r="B124" s="332"/>
      <c r="C124" s="336"/>
      <c r="D124" s="337"/>
      <c r="E124" s="337"/>
      <c r="F124" s="336"/>
      <c r="G124" s="336"/>
    </row>
    <row r="125" spans="1:7">
      <c r="A125" s="377" t="s">
        <v>896</v>
      </c>
      <c r="B125" s="396">
        <v>32.799999999999997</v>
      </c>
      <c r="C125" s="375">
        <v>43.7</v>
      </c>
      <c r="D125" s="337">
        <v>40.1</v>
      </c>
      <c r="E125" s="337">
        <v>51.6</v>
      </c>
      <c r="F125" s="336">
        <v>46.8</v>
      </c>
      <c r="G125" s="336"/>
    </row>
    <row r="126" spans="1:7">
      <c r="A126" s="374" t="s">
        <v>895</v>
      </c>
      <c r="B126" s="332"/>
      <c r="C126" s="336"/>
      <c r="D126" s="337"/>
      <c r="E126" s="337"/>
      <c r="F126" s="336"/>
      <c r="G126" s="336"/>
    </row>
    <row r="127" spans="1:7">
      <c r="A127" s="397" t="s">
        <v>928</v>
      </c>
      <c r="B127" s="396">
        <v>135</v>
      </c>
      <c r="C127" s="375">
        <v>159</v>
      </c>
      <c r="D127" s="337">
        <v>159</v>
      </c>
      <c r="E127" s="337">
        <v>195</v>
      </c>
      <c r="F127" s="336">
        <v>198</v>
      </c>
      <c r="G127" s="336"/>
    </row>
    <row r="128" spans="1:7">
      <c r="A128" s="374" t="s">
        <v>893</v>
      </c>
      <c r="B128" s="332"/>
      <c r="C128" s="336"/>
      <c r="D128" s="337"/>
      <c r="E128" s="337"/>
      <c r="F128" s="336"/>
      <c r="G128" s="336"/>
    </row>
    <row r="129" spans="1:8" ht="6.75" customHeight="1">
      <c r="A129" s="348"/>
      <c r="B129" s="336"/>
      <c r="C129" s="333"/>
      <c r="D129" s="333"/>
      <c r="E129" s="336"/>
      <c r="F129" s="333"/>
      <c r="G129" s="336"/>
      <c r="H129" s="382"/>
    </row>
    <row r="130" spans="1:8" s="342" customFormat="1" ht="12">
      <c r="A130" s="395" t="s">
        <v>892</v>
      </c>
      <c r="B130" s="393"/>
      <c r="C130" s="393"/>
      <c r="D130" s="393"/>
      <c r="E130" s="393"/>
      <c r="F130" s="393"/>
      <c r="G130" s="393"/>
      <c r="H130" s="392"/>
    </row>
    <row r="131" spans="1:8" s="342" customFormat="1" ht="10.5" customHeight="1">
      <c r="A131" s="394" t="s">
        <v>927</v>
      </c>
      <c r="B131" s="393"/>
      <c r="C131" s="393"/>
      <c r="D131" s="393"/>
      <c r="E131" s="393"/>
      <c r="F131" s="393"/>
      <c r="G131" s="393"/>
      <c r="H131" s="392"/>
    </row>
    <row r="132" spans="1:8" ht="10.5" customHeight="1">
      <c r="A132" s="336"/>
      <c r="B132" s="336"/>
      <c r="C132" s="336"/>
      <c r="D132" s="336"/>
      <c r="E132" s="336"/>
      <c r="F132" s="336"/>
      <c r="G132" s="336"/>
      <c r="H132" s="382"/>
    </row>
    <row r="133" spans="1:8">
      <c r="A133" s="336" t="s">
        <v>926</v>
      </c>
      <c r="B133" s="336"/>
      <c r="C133" s="336"/>
      <c r="D133" s="336"/>
      <c r="E133" s="336"/>
      <c r="F133" s="336"/>
      <c r="G133" s="336"/>
      <c r="H133" s="382"/>
    </row>
    <row r="134" spans="1:8">
      <c r="A134" s="391" t="s">
        <v>925</v>
      </c>
      <c r="B134" s="336"/>
      <c r="C134" s="336"/>
      <c r="D134" s="336"/>
      <c r="E134" s="336"/>
      <c r="F134" s="336"/>
      <c r="G134" s="336"/>
      <c r="H134" s="382"/>
    </row>
    <row r="135" spans="1:8">
      <c r="A135" s="339" t="s">
        <v>924</v>
      </c>
      <c r="B135" s="336"/>
      <c r="C135" s="336"/>
      <c r="D135" s="336"/>
      <c r="E135" s="336"/>
      <c r="F135" s="336"/>
      <c r="G135" s="336"/>
      <c r="H135" s="382"/>
    </row>
    <row r="136" spans="1:8">
      <c r="A136" s="339" t="s">
        <v>923</v>
      </c>
      <c r="B136" s="336"/>
      <c r="C136" s="336"/>
      <c r="D136" s="336"/>
      <c r="E136" s="336"/>
      <c r="F136" s="336"/>
      <c r="G136" s="336"/>
      <c r="H136" s="382"/>
    </row>
    <row r="137" spans="1:8">
      <c r="A137" s="390" t="s">
        <v>922</v>
      </c>
      <c r="B137" s="336"/>
      <c r="C137" s="336"/>
      <c r="D137" s="336"/>
      <c r="E137" s="336"/>
      <c r="F137" s="336"/>
      <c r="G137" s="336"/>
      <c r="H137" s="382"/>
    </row>
    <row r="138" spans="1:8" ht="15.75" thickBot="1">
      <c r="A138" s="336"/>
      <c r="B138" s="336"/>
      <c r="C138" s="336"/>
      <c r="D138" s="336"/>
      <c r="E138" s="336"/>
      <c r="F138" s="336"/>
      <c r="G138" s="336"/>
      <c r="H138" s="382"/>
    </row>
    <row r="139" spans="1:8" ht="24.6" customHeight="1">
      <c r="A139" s="366" t="s">
        <v>907</v>
      </c>
      <c r="B139" s="365">
        <v>2005</v>
      </c>
      <c r="C139" s="338">
        <v>2010</v>
      </c>
      <c r="D139" s="338">
        <v>2013</v>
      </c>
      <c r="E139" s="364">
        <v>2015</v>
      </c>
      <c r="F139" s="364">
        <v>2016</v>
      </c>
      <c r="G139" s="336"/>
    </row>
    <row r="140" spans="1:8" ht="31.5" customHeight="1" thickBot="1">
      <c r="A140" s="363" t="s">
        <v>906</v>
      </c>
      <c r="B140" s="2461" t="s">
        <v>921</v>
      </c>
      <c r="C140" s="2462"/>
      <c r="D140" s="2462"/>
      <c r="E140" s="2462"/>
      <c r="F140" s="2462"/>
      <c r="G140" s="362"/>
      <c r="H140" s="382"/>
    </row>
    <row r="141" spans="1:8" ht="14.25" customHeight="1">
      <c r="A141" s="2463" t="s">
        <v>920</v>
      </c>
      <c r="B141" s="2463"/>
      <c r="C141" s="2463"/>
      <c r="D141" s="2463"/>
      <c r="E141" s="2463"/>
      <c r="F141" s="2463"/>
      <c r="G141" s="389"/>
      <c r="H141" s="382"/>
    </row>
    <row r="142" spans="1:8">
      <c r="A142" s="2464"/>
      <c r="B142" s="2464"/>
      <c r="C142" s="2464"/>
      <c r="D142" s="2464"/>
      <c r="E142" s="2464"/>
      <c r="F142" s="2464"/>
      <c r="G142" s="388"/>
      <c r="H142" s="382"/>
    </row>
    <row r="143" spans="1:8">
      <c r="A143" s="381" t="s">
        <v>738</v>
      </c>
      <c r="B143" s="336"/>
      <c r="C143" s="337"/>
      <c r="D143" s="337"/>
      <c r="E143" s="337"/>
      <c r="F143" s="333"/>
      <c r="G143" s="336"/>
    </row>
    <row r="144" spans="1:8">
      <c r="A144" s="374" t="s">
        <v>902</v>
      </c>
      <c r="B144" s="336"/>
      <c r="C144" s="337"/>
      <c r="D144" s="337"/>
      <c r="E144" s="337"/>
      <c r="F144" s="336"/>
      <c r="G144" s="336"/>
    </row>
    <row r="145" spans="1:8">
      <c r="A145" s="380" t="s">
        <v>901</v>
      </c>
      <c r="B145" s="375">
        <v>2.1</v>
      </c>
      <c r="C145" s="353">
        <v>1.7</v>
      </c>
      <c r="D145" s="337">
        <v>1.9</v>
      </c>
      <c r="E145" s="337">
        <v>2.1</v>
      </c>
      <c r="F145" s="336">
        <v>2.1</v>
      </c>
      <c r="G145" s="336"/>
    </row>
    <row r="146" spans="1:8">
      <c r="A146" s="378" t="s">
        <v>900</v>
      </c>
      <c r="B146" s="336"/>
      <c r="C146" s="337"/>
      <c r="D146" s="337"/>
      <c r="E146" s="337"/>
      <c r="F146" s="336"/>
      <c r="G146" s="336"/>
    </row>
    <row r="147" spans="1:8">
      <c r="A147" s="380" t="s">
        <v>899</v>
      </c>
      <c r="B147" s="375">
        <v>2.8</v>
      </c>
      <c r="C147" s="353">
        <v>2.4</v>
      </c>
      <c r="D147" s="337">
        <v>2.7</v>
      </c>
      <c r="E147" s="337">
        <v>2.8</v>
      </c>
      <c r="F147" s="336">
        <v>2.5</v>
      </c>
      <c r="G147" s="336"/>
    </row>
    <row r="148" spans="1:8">
      <c r="A148" s="378" t="s">
        <v>898</v>
      </c>
      <c r="B148" s="336"/>
      <c r="C148" s="337"/>
      <c r="D148" s="337"/>
      <c r="E148" s="337"/>
      <c r="F148" s="336"/>
      <c r="G148" s="336"/>
    </row>
    <row r="149" spans="1:8">
      <c r="A149" s="377" t="s">
        <v>728</v>
      </c>
      <c r="B149" s="379">
        <v>1</v>
      </c>
      <c r="C149" s="353">
        <v>0.79</v>
      </c>
      <c r="D149" s="358">
        <v>1</v>
      </c>
      <c r="E149" s="337">
        <v>0.95</v>
      </c>
      <c r="F149" s="336">
        <v>0.81</v>
      </c>
      <c r="G149" s="336"/>
    </row>
    <row r="150" spans="1:8">
      <c r="A150" s="374" t="s">
        <v>897</v>
      </c>
      <c r="B150" s="336"/>
      <c r="C150" s="337"/>
      <c r="D150" s="337"/>
      <c r="E150" s="337"/>
      <c r="F150" s="336"/>
      <c r="G150" s="336"/>
    </row>
    <row r="151" spans="1:8">
      <c r="A151" s="377" t="s">
        <v>55</v>
      </c>
      <c r="B151" s="375">
        <v>4.4000000000000004</v>
      </c>
      <c r="C151" s="353">
        <v>8.9</v>
      </c>
      <c r="D151" s="337">
        <v>9.9</v>
      </c>
      <c r="E151" s="358">
        <v>12</v>
      </c>
      <c r="F151" s="385">
        <v>11.2</v>
      </c>
      <c r="G151" s="336"/>
    </row>
    <row r="152" spans="1:8">
      <c r="A152" s="374" t="s">
        <v>54</v>
      </c>
      <c r="B152" s="336"/>
      <c r="C152" s="337"/>
      <c r="D152" s="337"/>
      <c r="E152" s="337"/>
      <c r="F152" s="336"/>
      <c r="G152" s="336"/>
    </row>
    <row r="153" spans="1:8">
      <c r="A153" s="377" t="s">
        <v>57</v>
      </c>
      <c r="B153" s="379">
        <v>3</v>
      </c>
      <c r="C153" s="361">
        <v>2.8</v>
      </c>
      <c r="D153" s="358">
        <v>3</v>
      </c>
      <c r="E153" s="337">
        <v>3.6</v>
      </c>
      <c r="F153" s="336">
        <v>3.4</v>
      </c>
      <c r="G153" s="336"/>
    </row>
    <row r="154" spans="1:8">
      <c r="A154" s="374" t="s">
        <v>56</v>
      </c>
      <c r="B154" s="336"/>
      <c r="C154" s="337"/>
      <c r="D154" s="337"/>
      <c r="E154" s="337"/>
      <c r="F154" s="336"/>
      <c r="G154" s="336"/>
    </row>
    <row r="155" spans="1:8">
      <c r="A155" s="377" t="s">
        <v>896</v>
      </c>
      <c r="B155" s="387">
        <v>0.2</v>
      </c>
      <c r="C155" s="353">
        <v>0.26</v>
      </c>
      <c r="D155" s="337">
        <v>0.27</v>
      </c>
      <c r="E155" s="337">
        <v>0.33</v>
      </c>
      <c r="F155" s="336">
        <v>0.28000000000000003</v>
      </c>
      <c r="G155" s="336"/>
    </row>
    <row r="156" spans="1:8">
      <c r="A156" s="374" t="s">
        <v>895</v>
      </c>
      <c r="B156" s="336"/>
      <c r="C156" s="337"/>
      <c r="D156" s="337"/>
      <c r="E156" s="337"/>
      <c r="F156" s="336"/>
      <c r="G156" s="336"/>
    </row>
    <row r="157" spans="1:8">
      <c r="A157" s="376" t="s">
        <v>919</v>
      </c>
      <c r="B157" s="375">
        <v>0.83</v>
      </c>
      <c r="C157" s="353">
        <v>0.95</v>
      </c>
      <c r="D157" s="337">
        <v>1.1000000000000001</v>
      </c>
      <c r="E157" s="358">
        <v>1.26</v>
      </c>
      <c r="F157" s="385">
        <v>1.2</v>
      </c>
      <c r="G157" s="336"/>
    </row>
    <row r="158" spans="1:8">
      <c r="A158" s="374" t="s">
        <v>893</v>
      </c>
      <c r="B158" s="336"/>
      <c r="C158" s="337"/>
      <c r="D158" s="337"/>
      <c r="E158" s="337"/>
      <c r="F158" s="336"/>
      <c r="G158" s="336"/>
    </row>
    <row r="159" spans="1:8">
      <c r="A159" s="2465" t="s">
        <v>918</v>
      </c>
      <c r="B159" s="2466"/>
      <c r="C159" s="2466"/>
      <c r="D159" s="2466"/>
      <c r="E159" s="2466"/>
      <c r="F159" s="2466"/>
      <c r="G159" s="2466"/>
      <c r="H159" s="382"/>
    </row>
    <row r="160" spans="1:8">
      <c r="A160" s="2466"/>
      <c r="B160" s="2466"/>
      <c r="C160" s="2466"/>
      <c r="D160" s="2466"/>
      <c r="E160" s="2466"/>
      <c r="F160" s="2466"/>
      <c r="G160" s="2466"/>
      <c r="H160" s="382"/>
    </row>
    <row r="161" spans="1:7">
      <c r="A161" s="381" t="s">
        <v>738</v>
      </c>
      <c r="B161" s="336"/>
      <c r="C161" s="337"/>
      <c r="D161" s="337"/>
      <c r="E161" s="346"/>
      <c r="F161" s="346"/>
      <c r="G161" s="333"/>
    </row>
    <row r="162" spans="1:7">
      <c r="A162" s="374" t="s">
        <v>902</v>
      </c>
      <c r="B162" s="336"/>
      <c r="C162" s="337"/>
      <c r="D162" s="337"/>
      <c r="E162" s="346"/>
      <c r="F162" s="346"/>
      <c r="G162" s="333"/>
    </row>
    <row r="163" spans="1:7">
      <c r="A163" s="380" t="s">
        <v>901</v>
      </c>
      <c r="B163" s="375">
        <v>2.9</v>
      </c>
      <c r="C163" s="353">
        <v>2.9</v>
      </c>
      <c r="D163" s="361">
        <v>2.8</v>
      </c>
      <c r="E163" s="337">
        <v>2.9</v>
      </c>
      <c r="F163" s="385">
        <v>3</v>
      </c>
      <c r="G163" s="336"/>
    </row>
    <row r="164" spans="1:7">
      <c r="A164" s="378" t="s">
        <v>900</v>
      </c>
      <c r="B164" s="336"/>
      <c r="C164" s="337"/>
      <c r="D164" s="358"/>
      <c r="E164" s="337"/>
      <c r="F164" s="336"/>
      <c r="G164" s="336"/>
    </row>
    <row r="165" spans="1:7">
      <c r="A165" s="380" t="s">
        <v>899</v>
      </c>
      <c r="B165" s="375">
        <v>3.8</v>
      </c>
      <c r="C165" s="353">
        <v>4.0999999999999996</v>
      </c>
      <c r="D165" s="361">
        <v>4</v>
      </c>
      <c r="E165" s="358">
        <v>3.77</v>
      </c>
      <c r="F165" s="386">
        <v>3.6</v>
      </c>
      <c r="G165" s="336"/>
    </row>
    <row r="166" spans="1:7">
      <c r="A166" s="378" t="s">
        <v>898</v>
      </c>
      <c r="B166" s="336"/>
      <c r="C166" s="337"/>
      <c r="D166" s="337"/>
      <c r="E166" s="337"/>
      <c r="F166" s="336"/>
      <c r="G166" s="336"/>
    </row>
    <row r="167" spans="1:7">
      <c r="A167" s="377" t="s">
        <v>728</v>
      </c>
      <c r="B167" s="375">
        <v>1.4</v>
      </c>
      <c r="C167" s="353">
        <v>1.4</v>
      </c>
      <c r="D167" s="353">
        <v>1.5</v>
      </c>
      <c r="E167" s="358">
        <v>1.29</v>
      </c>
      <c r="F167" s="385">
        <v>1.2</v>
      </c>
      <c r="G167" s="336"/>
    </row>
    <row r="168" spans="1:7">
      <c r="A168" s="374" t="s">
        <v>897</v>
      </c>
      <c r="B168" s="336"/>
      <c r="C168" s="337"/>
      <c r="D168" s="337"/>
      <c r="E168" s="337"/>
      <c r="F168" s="336"/>
      <c r="G168" s="336"/>
    </row>
    <row r="169" spans="1:7">
      <c r="A169" s="377" t="s">
        <v>55</v>
      </c>
      <c r="B169" s="379">
        <v>6</v>
      </c>
      <c r="C169" s="353">
        <v>15.3</v>
      </c>
      <c r="D169" s="361">
        <v>15</v>
      </c>
      <c r="E169" s="337">
        <v>16.2</v>
      </c>
      <c r="F169" s="336">
        <v>16.2</v>
      </c>
      <c r="G169" s="336"/>
    </row>
    <row r="170" spans="1:7">
      <c r="A170" s="374" t="s">
        <v>54</v>
      </c>
      <c r="B170" s="336"/>
      <c r="C170" s="337"/>
      <c r="D170" s="337"/>
      <c r="E170" s="337"/>
      <c r="F170" s="336"/>
      <c r="G170" s="336"/>
    </row>
    <row r="171" spans="1:7">
      <c r="A171" s="377" t="s">
        <v>57</v>
      </c>
      <c r="B171" s="375">
        <v>4.0999999999999996</v>
      </c>
      <c r="C171" s="353">
        <v>4.7</v>
      </c>
      <c r="D171" s="353">
        <v>4.5999999999999996</v>
      </c>
      <c r="E171" s="358">
        <v>4.8499999999999996</v>
      </c>
      <c r="F171" s="385">
        <v>4.9000000000000004</v>
      </c>
      <c r="G171" s="336"/>
    </row>
    <row r="172" spans="1:7">
      <c r="A172" s="374" t="s">
        <v>56</v>
      </c>
      <c r="B172" s="336"/>
      <c r="C172" s="337"/>
      <c r="D172" s="337"/>
      <c r="E172" s="337"/>
      <c r="F172" s="336"/>
      <c r="G172" s="336"/>
    </row>
    <row r="173" spans="1:7">
      <c r="A173" s="377" t="s">
        <v>896</v>
      </c>
      <c r="B173" s="375">
        <v>0.28000000000000003</v>
      </c>
      <c r="C173" s="353">
        <v>0.45</v>
      </c>
      <c r="D173" s="353">
        <v>0.41</v>
      </c>
      <c r="E173" s="337">
        <v>0.45</v>
      </c>
      <c r="F173" s="335">
        <v>0.4</v>
      </c>
      <c r="G173" s="336"/>
    </row>
    <row r="174" spans="1:7">
      <c r="A174" s="374" t="s">
        <v>895</v>
      </c>
      <c r="B174" s="336"/>
      <c r="C174" s="337"/>
      <c r="D174" s="337"/>
      <c r="E174" s="337"/>
      <c r="F174" s="336"/>
      <c r="G174" s="336"/>
    </row>
    <row r="175" spans="1:7">
      <c r="A175" s="376" t="s">
        <v>894</v>
      </c>
      <c r="B175" s="375">
        <v>1.1000000000000001</v>
      </c>
      <c r="C175" s="353">
        <v>1.6</v>
      </c>
      <c r="D175" s="353">
        <v>1.6</v>
      </c>
      <c r="E175" s="337">
        <v>1.7</v>
      </c>
      <c r="F175" s="336">
        <v>1.7</v>
      </c>
      <c r="G175" s="336"/>
    </row>
    <row r="176" spans="1:7">
      <c r="A176" s="374" t="s">
        <v>893</v>
      </c>
      <c r="B176" s="336"/>
      <c r="C176" s="337"/>
      <c r="D176" s="337"/>
      <c r="E176" s="337"/>
      <c r="F176" s="336"/>
      <c r="G176" s="336"/>
    </row>
    <row r="177" spans="1:8" s="342" customFormat="1" ht="18" customHeight="1">
      <c r="A177" s="384" t="s">
        <v>917</v>
      </c>
      <c r="B177" s="343"/>
      <c r="C177" s="343"/>
      <c r="D177" s="343"/>
      <c r="E177" s="343"/>
      <c r="F177" s="343"/>
      <c r="G177" s="343"/>
    </row>
    <row r="178" spans="1:8" s="342" customFormat="1" ht="12" customHeight="1">
      <c r="A178" s="384" t="s">
        <v>916</v>
      </c>
      <c r="B178" s="343"/>
      <c r="C178" s="343"/>
      <c r="D178" s="343"/>
      <c r="E178" s="343"/>
      <c r="F178" s="343"/>
      <c r="G178" s="343"/>
    </row>
    <row r="179" spans="1:8" ht="7.15" customHeight="1">
      <c r="A179" s="383"/>
      <c r="B179" s="336"/>
      <c r="C179" s="336"/>
      <c r="D179" s="336"/>
      <c r="E179" s="336"/>
      <c r="F179" s="336"/>
      <c r="G179" s="336"/>
    </row>
    <row r="180" spans="1:8">
      <c r="A180" s="336" t="s">
        <v>912</v>
      </c>
      <c r="B180" s="336"/>
      <c r="C180" s="336"/>
      <c r="D180" s="336"/>
      <c r="E180" s="336"/>
      <c r="F180" s="336"/>
      <c r="G180" s="336"/>
    </row>
    <row r="181" spans="1:8">
      <c r="A181" s="368" t="s">
        <v>915</v>
      </c>
      <c r="B181" s="336"/>
      <c r="C181" s="336"/>
      <c r="D181" s="336"/>
      <c r="E181" s="336"/>
      <c r="F181" s="336"/>
      <c r="G181" s="336"/>
    </row>
    <row r="182" spans="1:8">
      <c r="A182" s="339" t="s">
        <v>910</v>
      </c>
      <c r="B182" s="336"/>
      <c r="C182" s="336"/>
      <c r="D182" s="336"/>
      <c r="E182" s="336"/>
      <c r="F182" s="336"/>
      <c r="G182" s="336"/>
    </row>
    <row r="183" spans="1:8">
      <c r="A183" s="339" t="s">
        <v>909</v>
      </c>
      <c r="B183" s="336"/>
      <c r="C183" s="336"/>
      <c r="D183" s="336"/>
      <c r="E183" s="336"/>
      <c r="F183" s="336"/>
      <c r="G183" s="336"/>
    </row>
    <row r="184" spans="1:8">
      <c r="A184" s="367" t="s">
        <v>908</v>
      </c>
      <c r="B184" s="336"/>
      <c r="C184" s="336"/>
      <c r="D184" s="336"/>
      <c r="E184" s="336"/>
      <c r="F184" s="336"/>
      <c r="G184" s="336"/>
    </row>
    <row r="185" spans="1:8" ht="15.75" thickBot="1">
      <c r="A185" s="336"/>
      <c r="B185" s="336"/>
      <c r="C185" s="336"/>
      <c r="D185" s="336"/>
      <c r="E185" s="336"/>
      <c r="F185" s="336"/>
      <c r="G185" s="336"/>
    </row>
    <row r="186" spans="1:8" ht="21.6" customHeight="1">
      <c r="A186" s="366" t="s">
        <v>907</v>
      </c>
      <c r="B186" s="365">
        <v>2005</v>
      </c>
      <c r="C186" s="338">
        <v>2010</v>
      </c>
      <c r="D186" s="338">
        <v>2013</v>
      </c>
      <c r="E186" s="364">
        <v>2015</v>
      </c>
      <c r="F186" s="364">
        <v>2016</v>
      </c>
      <c r="G186" s="336"/>
    </row>
    <row r="187" spans="1:8" ht="32.25" customHeight="1" thickBot="1">
      <c r="A187" s="363" t="s">
        <v>906</v>
      </c>
      <c r="B187" s="2461" t="s">
        <v>905</v>
      </c>
      <c r="C187" s="2462"/>
      <c r="D187" s="2462"/>
      <c r="E187" s="2462"/>
      <c r="F187" s="2462"/>
      <c r="G187" s="362"/>
    </row>
    <row r="188" spans="1:8">
      <c r="A188" s="2465" t="s">
        <v>914</v>
      </c>
      <c r="B188" s="2466"/>
      <c r="C188" s="2466"/>
      <c r="D188" s="2466"/>
      <c r="E188" s="2466"/>
      <c r="F188" s="2466"/>
      <c r="G188" s="2466"/>
      <c r="H188" s="382"/>
    </row>
    <row r="189" spans="1:8">
      <c r="A189" s="2466"/>
      <c r="B189" s="2466"/>
      <c r="C189" s="2466"/>
      <c r="D189" s="2466"/>
      <c r="E189" s="2466"/>
      <c r="F189" s="2466"/>
      <c r="G189" s="2466"/>
      <c r="H189" s="382"/>
    </row>
    <row r="190" spans="1:8">
      <c r="A190" s="381" t="s">
        <v>738</v>
      </c>
      <c r="B190" s="336"/>
      <c r="C190" s="337"/>
      <c r="D190" s="337"/>
      <c r="E190" s="337"/>
      <c r="G190" s="333"/>
    </row>
    <row r="191" spans="1:8">
      <c r="A191" s="374" t="s">
        <v>902</v>
      </c>
      <c r="B191" s="336"/>
      <c r="C191" s="337"/>
      <c r="D191" s="337"/>
      <c r="E191" s="337"/>
      <c r="G191" s="333"/>
    </row>
    <row r="192" spans="1:8">
      <c r="A192" s="380" t="s">
        <v>901</v>
      </c>
      <c r="B192" s="375">
        <v>2.2999999999999998</v>
      </c>
      <c r="C192" s="353">
        <v>1.6</v>
      </c>
      <c r="D192" s="353">
        <v>1.9</v>
      </c>
      <c r="E192" s="358">
        <v>2.04</v>
      </c>
      <c r="F192" s="340">
        <v>2.2000000000000002</v>
      </c>
      <c r="G192" s="333"/>
    </row>
    <row r="193" spans="1:7">
      <c r="A193" s="378" t="s">
        <v>900</v>
      </c>
      <c r="B193" s="336"/>
      <c r="C193" s="337"/>
      <c r="D193" s="337"/>
      <c r="E193" s="358"/>
      <c r="G193" s="333"/>
    </row>
    <row r="194" spans="1:7">
      <c r="A194" s="380" t="s">
        <v>899</v>
      </c>
      <c r="B194" s="379">
        <v>3</v>
      </c>
      <c r="C194" s="353">
        <v>2.2999999999999998</v>
      </c>
      <c r="D194" s="353">
        <v>2.7</v>
      </c>
      <c r="E194" s="358">
        <v>2.6</v>
      </c>
      <c r="F194" s="340">
        <v>2.6</v>
      </c>
      <c r="G194" s="333"/>
    </row>
    <row r="195" spans="1:7">
      <c r="A195" s="378" t="s">
        <v>898</v>
      </c>
      <c r="B195" s="336"/>
      <c r="C195" s="337"/>
      <c r="D195" s="337"/>
      <c r="E195" s="358"/>
      <c r="G195" s="333"/>
    </row>
    <row r="196" spans="1:7">
      <c r="A196" s="377" t="s">
        <v>728</v>
      </c>
      <c r="B196" s="375">
        <v>1.1000000000000001</v>
      </c>
      <c r="C196" s="353">
        <v>0.76</v>
      </c>
      <c r="D196" s="361">
        <v>1</v>
      </c>
      <c r="E196" s="331">
        <v>0.91</v>
      </c>
      <c r="F196" s="340">
        <v>0.85</v>
      </c>
      <c r="G196" s="333"/>
    </row>
    <row r="197" spans="1:7">
      <c r="A197" s="374" t="s">
        <v>897</v>
      </c>
      <c r="B197" s="336"/>
      <c r="C197" s="337"/>
      <c r="D197" s="337"/>
      <c r="E197" s="358"/>
      <c r="G197" s="333"/>
    </row>
    <row r="198" spans="1:7">
      <c r="A198" s="377" t="s">
        <v>55</v>
      </c>
      <c r="B198" s="375">
        <v>4.7</v>
      </c>
      <c r="C198" s="353">
        <v>8.5</v>
      </c>
      <c r="D198" s="353">
        <v>10.199999999999999</v>
      </c>
      <c r="E198" s="358">
        <v>11.4</v>
      </c>
      <c r="F198" s="340">
        <v>11.8</v>
      </c>
      <c r="G198" s="333"/>
    </row>
    <row r="199" spans="1:7">
      <c r="A199" s="374" t="s">
        <v>54</v>
      </c>
      <c r="B199" s="336"/>
      <c r="C199" s="337"/>
      <c r="D199" s="337"/>
      <c r="E199" s="358"/>
      <c r="G199" s="333"/>
    </row>
    <row r="200" spans="1:7">
      <c r="A200" s="377" t="s">
        <v>57</v>
      </c>
      <c r="B200" s="375">
        <v>3.2</v>
      </c>
      <c r="C200" s="353">
        <v>2.6</v>
      </c>
      <c r="D200" s="353">
        <v>3.1</v>
      </c>
      <c r="E200" s="358">
        <v>3.4</v>
      </c>
      <c r="F200" s="340">
        <v>3.6</v>
      </c>
      <c r="G200" s="333"/>
    </row>
    <row r="201" spans="1:7">
      <c r="A201" s="374" t="s">
        <v>56</v>
      </c>
      <c r="B201" s="336"/>
      <c r="C201" s="337"/>
      <c r="D201" s="337"/>
      <c r="E201" s="358"/>
      <c r="G201" s="333"/>
    </row>
    <row r="202" spans="1:7">
      <c r="A202" s="377" t="s">
        <v>896</v>
      </c>
      <c r="B202" s="375">
        <v>0.22</v>
      </c>
      <c r="C202" s="353">
        <v>0.25</v>
      </c>
      <c r="D202" s="353">
        <v>0.28000000000000003</v>
      </c>
      <c r="E202" s="331">
        <v>0.32</v>
      </c>
      <c r="F202" s="340">
        <v>0.28999999999999998</v>
      </c>
      <c r="G202" s="333"/>
    </row>
    <row r="203" spans="1:7">
      <c r="A203" s="374" t="s">
        <v>895</v>
      </c>
      <c r="B203" s="336"/>
      <c r="C203" s="337"/>
      <c r="D203" s="337"/>
      <c r="E203" s="358"/>
      <c r="G203" s="333"/>
    </row>
    <row r="204" spans="1:7">
      <c r="A204" s="376" t="s">
        <v>894</v>
      </c>
      <c r="B204" s="375">
        <v>0.89</v>
      </c>
      <c r="C204" s="353">
        <v>0.91</v>
      </c>
      <c r="D204" s="353">
        <v>1.1000000000000001</v>
      </c>
      <c r="E204" s="358">
        <v>1.2</v>
      </c>
      <c r="F204" s="340">
        <v>1.2</v>
      </c>
      <c r="G204" s="333"/>
    </row>
    <row r="205" spans="1:7">
      <c r="A205" s="374" t="s">
        <v>893</v>
      </c>
      <c r="B205" s="336"/>
      <c r="C205" s="337"/>
      <c r="D205" s="337"/>
      <c r="E205" s="337"/>
      <c r="G205" s="333"/>
    </row>
    <row r="206" spans="1:7" ht="14.25" customHeight="1">
      <c r="A206" s="2467" t="s">
        <v>913</v>
      </c>
      <c r="B206" s="2467"/>
      <c r="C206" s="2467"/>
      <c r="D206" s="2467"/>
      <c r="E206" s="2467"/>
      <c r="F206" s="2467"/>
      <c r="G206" s="373"/>
    </row>
    <row r="207" spans="1:7">
      <c r="A207" s="2467"/>
      <c r="B207" s="2467"/>
      <c r="C207" s="2467"/>
      <c r="D207" s="2467"/>
      <c r="E207" s="2467"/>
      <c r="F207" s="2467"/>
      <c r="G207" s="373"/>
    </row>
    <row r="208" spans="1:7">
      <c r="A208" s="360" t="s">
        <v>738</v>
      </c>
      <c r="B208" s="347"/>
      <c r="C208" s="337"/>
      <c r="D208" s="337"/>
      <c r="E208" s="346"/>
      <c r="F208" s="346"/>
      <c r="G208" s="336"/>
    </row>
    <row r="209" spans="1:7">
      <c r="A209" s="348" t="s">
        <v>902</v>
      </c>
      <c r="B209" s="347"/>
      <c r="C209" s="337"/>
      <c r="D209" s="337"/>
      <c r="E209" s="346"/>
      <c r="F209" s="346"/>
      <c r="G209" s="336"/>
    </row>
    <row r="210" spans="1:7">
      <c r="A210" s="359" t="s">
        <v>901</v>
      </c>
      <c r="B210" s="351">
        <v>0.63</v>
      </c>
      <c r="C210" s="372">
        <v>0.7</v>
      </c>
      <c r="D210" s="337">
        <v>0.42</v>
      </c>
      <c r="E210" s="346">
        <v>0.53</v>
      </c>
      <c r="F210" s="346">
        <v>0.57999999999999996</v>
      </c>
      <c r="G210" s="336"/>
    </row>
    <row r="211" spans="1:7">
      <c r="A211" s="357" t="s">
        <v>900</v>
      </c>
      <c r="B211" s="347"/>
      <c r="C211" s="337"/>
      <c r="D211" s="337"/>
      <c r="E211" s="346"/>
      <c r="F211" s="346"/>
      <c r="G211" s="336"/>
    </row>
    <row r="212" spans="1:7">
      <c r="A212" s="359" t="s">
        <v>899</v>
      </c>
      <c r="B212" s="351">
        <v>0.83</v>
      </c>
      <c r="C212" s="361">
        <v>1</v>
      </c>
      <c r="D212" s="337">
        <v>0.61</v>
      </c>
      <c r="E212" s="346">
        <v>0.68</v>
      </c>
      <c r="F212" s="371">
        <v>0.7</v>
      </c>
      <c r="G212" s="336"/>
    </row>
    <row r="213" spans="1:7">
      <c r="A213" s="357" t="s">
        <v>898</v>
      </c>
      <c r="B213" s="347"/>
      <c r="C213" s="337"/>
      <c r="D213" s="337"/>
      <c r="E213" s="346"/>
      <c r="F213" s="346"/>
      <c r="G213" s="336"/>
    </row>
    <row r="214" spans="1:7">
      <c r="A214" s="355" t="s">
        <v>728</v>
      </c>
      <c r="B214" s="370">
        <v>0.3</v>
      </c>
      <c r="C214" s="353">
        <v>0.33</v>
      </c>
      <c r="D214" s="337">
        <v>0.23</v>
      </c>
      <c r="E214" s="346">
        <v>0.23</v>
      </c>
      <c r="F214" s="346">
        <v>0.22</v>
      </c>
      <c r="G214" s="336"/>
    </row>
    <row r="215" spans="1:7">
      <c r="A215" s="348" t="s">
        <v>897</v>
      </c>
      <c r="B215" s="347"/>
      <c r="C215" s="337"/>
      <c r="D215" s="337"/>
      <c r="E215" s="346"/>
      <c r="F215" s="346"/>
      <c r="G215" s="336"/>
    </row>
    <row r="216" spans="1:7">
      <c r="A216" s="355" t="s">
        <v>55</v>
      </c>
      <c r="B216" s="351">
        <v>1.3</v>
      </c>
      <c r="C216" s="353">
        <v>3.7</v>
      </c>
      <c r="D216" s="337">
        <v>2.2999999999999998</v>
      </c>
      <c r="E216" s="346">
        <v>2.9</v>
      </c>
      <c r="F216" s="346">
        <v>3.1</v>
      </c>
      <c r="G216" s="336"/>
    </row>
    <row r="217" spans="1:7">
      <c r="A217" s="348" t="s">
        <v>54</v>
      </c>
      <c r="B217" s="347"/>
      <c r="C217" s="337"/>
      <c r="D217" s="337"/>
      <c r="E217" s="346"/>
      <c r="F217" s="346"/>
      <c r="G217" s="336"/>
    </row>
    <row r="218" spans="1:7">
      <c r="A218" s="355" t="s">
        <v>57</v>
      </c>
      <c r="B218" s="370">
        <v>0.9</v>
      </c>
      <c r="C218" s="353">
        <v>1.2</v>
      </c>
      <c r="D218" s="337">
        <v>0.69</v>
      </c>
      <c r="E218" s="346">
        <v>0.88</v>
      </c>
      <c r="F218" s="346">
        <v>0.94</v>
      </c>
      <c r="G218" s="336"/>
    </row>
    <row r="219" spans="1:7">
      <c r="A219" s="348" t="s">
        <v>56</v>
      </c>
      <c r="B219" s="347"/>
      <c r="C219" s="337"/>
      <c r="D219" s="337"/>
      <c r="E219" s="346"/>
      <c r="F219" s="346"/>
      <c r="G219" s="336"/>
    </row>
    <row r="220" spans="1:7">
      <c r="A220" s="355" t="s">
        <v>896</v>
      </c>
      <c r="B220" s="351">
        <v>0.06</v>
      </c>
      <c r="C220" s="353">
        <v>0.11</v>
      </c>
      <c r="D220" s="337">
        <v>0.06</v>
      </c>
      <c r="E220" s="346">
        <v>0.08</v>
      </c>
      <c r="F220" s="346">
        <v>0.08</v>
      </c>
      <c r="G220" s="336"/>
    </row>
    <row r="221" spans="1:7">
      <c r="A221" s="348" t="s">
        <v>895</v>
      </c>
      <c r="B221" s="347"/>
      <c r="C221" s="337"/>
      <c r="D221" s="337"/>
      <c r="E221" s="346"/>
      <c r="F221" s="346"/>
      <c r="G221" s="336"/>
    </row>
    <row r="222" spans="1:7">
      <c r="A222" s="336" t="s">
        <v>894</v>
      </c>
      <c r="B222" s="351">
        <v>0.25</v>
      </c>
      <c r="C222" s="353">
        <v>0.39</v>
      </c>
      <c r="D222" s="337">
        <v>0.25</v>
      </c>
      <c r="E222" s="346">
        <v>0.31</v>
      </c>
      <c r="F222" s="346">
        <v>0.33</v>
      </c>
      <c r="G222" s="336"/>
    </row>
    <row r="223" spans="1:7">
      <c r="A223" s="348" t="s">
        <v>893</v>
      </c>
      <c r="B223" s="347"/>
      <c r="C223" s="337"/>
      <c r="D223" s="337"/>
      <c r="E223" s="346"/>
      <c r="F223" s="346"/>
      <c r="G223" s="336"/>
    </row>
    <row r="224" spans="1:7" s="342" customFormat="1" ht="18" customHeight="1">
      <c r="A224" s="345" t="s">
        <v>892</v>
      </c>
      <c r="B224" s="344"/>
      <c r="C224" s="344"/>
      <c r="D224" s="344"/>
      <c r="E224" s="344"/>
      <c r="F224" s="344"/>
      <c r="G224" s="343"/>
    </row>
    <row r="225" spans="1:7" s="342" customFormat="1" ht="11.25" customHeight="1">
      <c r="A225" s="345" t="s">
        <v>891</v>
      </c>
      <c r="B225" s="344"/>
      <c r="C225" s="344"/>
      <c r="D225" s="344"/>
      <c r="E225" s="344"/>
      <c r="F225" s="344"/>
      <c r="G225" s="343"/>
    </row>
    <row r="226" spans="1:7" ht="11.25" customHeight="1">
      <c r="A226" s="369"/>
      <c r="B226" s="333"/>
      <c r="C226" s="333"/>
      <c r="D226" s="333"/>
      <c r="E226" s="333"/>
      <c r="F226" s="333"/>
      <c r="G226" s="336"/>
    </row>
    <row r="227" spans="1:7">
      <c r="A227" s="336" t="s">
        <v>912</v>
      </c>
      <c r="B227" s="336"/>
      <c r="C227" s="336"/>
      <c r="D227" s="336"/>
      <c r="E227" s="336"/>
      <c r="F227" s="336"/>
      <c r="G227" s="336"/>
    </row>
    <row r="228" spans="1:7">
      <c r="A228" s="368" t="s">
        <v>911</v>
      </c>
      <c r="B228" s="336"/>
      <c r="C228" s="336"/>
      <c r="D228" s="336"/>
      <c r="E228" s="336"/>
      <c r="F228" s="336"/>
      <c r="G228" s="336"/>
    </row>
    <row r="229" spans="1:7">
      <c r="A229" s="339" t="s">
        <v>910</v>
      </c>
      <c r="B229" s="336"/>
      <c r="C229" s="336"/>
      <c r="D229" s="336"/>
      <c r="E229" s="336"/>
      <c r="F229" s="336"/>
      <c r="G229" s="336"/>
    </row>
    <row r="230" spans="1:7">
      <c r="A230" s="339" t="s">
        <v>909</v>
      </c>
      <c r="B230" s="336"/>
      <c r="C230" s="336"/>
      <c r="D230" s="336"/>
      <c r="E230" s="336"/>
      <c r="F230" s="336"/>
      <c r="G230" s="336"/>
    </row>
    <row r="231" spans="1:7">
      <c r="A231" s="367" t="s">
        <v>908</v>
      </c>
      <c r="B231" s="336"/>
      <c r="C231" s="336"/>
      <c r="D231" s="336"/>
      <c r="E231" s="336"/>
      <c r="F231" s="336"/>
      <c r="G231" s="336"/>
    </row>
    <row r="232" spans="1:7" ht="9" customHeight="1" thickBot="1">
      <c r="A232" s="367"/>
      <c r="B232" s="336"/>
      <c r="C232" s="336"/>
      <c r="D232" s="336"/>
      <c r="E232" s="336"/>
      <c r="F232" s="336"/>
      <c r="G232" s="336"/>
    </row>
    <row r="233" spans="1:7" ht="21.6" customHeight="1">
      <c r="A233" s="366" t="s">
        <v>907</v>
      </c>
      <c r="B233" s="365">
        <v>2005</v>
      </c>
      <c r="C233" s="338">
        <v>2010</v>
      </c>
      <c r="D233" s="338">
        <v>2013</v>
      </c>
      <c r="E233" s="364">
        <v>2015</v>
      </c>
      <c r="F233" s="364">
        <v>2016</v>
      </c>
      <c r="G233" s="336"/>
    </row>
    <row r="234" spans="1:7" ht="32.25" customHeight="1" thickBot="1">
      <c r="A234" s="363" t="s">
        <v>906</v>
      </c>
      <c r="B234" s="2461" t="s">
        <v>905</v>
      </c>
      <c r="C234" s="2462"/>
      <c r="D234" s="2462"/>
      <c r="E234" s="2462"/>
      <c r="F234" s="2462"/>
      <c r="G234" s="362"/>
    </row>
    <row r="235" spans="1:7" ht="14.25" customHeight="1">
      <c r="A235" s="2465" t="s">
        <v>904</v>
      </c>
      <c r="B235" s="2465"/>
      <c r="C235" s="2465"/>
      <c r="D235" s="2465"/>
      <c r="E235" s="2465"/>
      <c r="F235" s="2465"/>
      <c r="G235" s="2465"/>
    </row>
    <row r="236" spans="1:7">
      <c r="A236" s="2465"/>
      <c r="B236" s="2465"/>
      <c r="C236" s="2465"/>
      <c r="D236" s="2465"/>
      <c r="E236" s="2465"/>
      <c r="F236" s="2465"/>
      <c r="G236" s="2465"/>
    </row>
    <row r="237" spans="1:7">
      <c r="A237" s="360" t="s">
        <v>738</v>
      </c>
      <c r="B237" s="347"/>
      <c r="C237" s="337"/>
      <c r="D237" s="337"/>
      <c r="E237" s="346"/>
      <c r="F237" s="346"/>
      <c r="G237" s="336"/>
    </row>
    <row r="238" spans="1:7">
      <c r="A238" s="348" t="s">
        <v>902</v>
      </c>
      <c r="B238" s="347"/>
      <c r="C238" s="337"/>
      <c r="D238" s="337"/>
      <c r="E238" s="346"/>
      <c r="F238" s="346"/>
      <c r="G238" s="336"/>
    </row>
    <row r="239" spans="1:7">
      <c r="A239" s="359" t="s">
        <v>901</v>
      </c>
      <c r="B239" s="351">
        <v>12.8</v>
      </c>
      <c r="C239" s="361">
        <v>12</v>
      </c>
      <c r="D239" s="358">
        <v>10.199999999999999</v>
      </c>
      <c r="E239" s="346">
        <v>11.8</v>
      </c>
      <c r="F239" s="346">
        <v>12.6</v>
      </c>
      <c r="G239" s="336"/>
    </row>
    <row r="240" spans="1:7">
      <c r="A240" s="357" t="s">
        <v>900</v>
      </c>
      <c r="B240" s="347"/>
      <c r="C240" s="337"/>
      <c r="D240" s="358"/>
      <c r="E240" s="346"/>
      <c r="F240" s="346"/>
      <c r="G240" s="336"/>
    </row>
    <row r="241" spans="1:7">
      <c r="A241" s="359" t="s">
        <v>899</v>
      </c>
      <c r="B241" s="354">
        <v>17</v>
      </c>
      <c r="C241" s="353">
        <v>17.100000000000001</v>
      </c>
      <c r="D241" s="358">
        <v>14.6</v>
      </c>
      <c r="E241" s="346">
        <v>15.4</v>
      </c>
      <c r="F241" s="346">
        <v>15.1</v>
      </c>
      <c r="G241" s="336"/>
    </row>
    <row r="242" spans="1:7">
      <c r="A242" s="357" t="s">
        <v>898</v>
      </c>
      <c r="B242" s="347"/>
      <c r="C242" s="337"/>
      <c r="D242" s="337"/>
      <c r="E242" s="346"/>
      <c r="F242" s="346"/>
      <c r="G242" s="336"/>
    </row>
    <row r="243" spans="1:7">
      <c r="A243" s="355" t="s">
        <v>728</v>
      </c>
      <c r="B243" s="351">
        <v>6.1</v>
      </c>
      <c r="C243" s="353">
        <v>5.6</v>
      </c>
      <c r="D243" s="337">
        <v>5.5</v>
      </c>
      <c r="E243" s="346">
        <v>5.2</v>
      </c>
      <c r="F243" s="346">
        <v>4.8</v>
      </c>
      <c r="G243" s="336"/>
    </row>
    <row r="244" spans="1:7">
      <c r="A244" s="348" t="s">
        <v>897</v>
      </c>
      <c r="B244" s="347"/>
      <c r="C244" s="356"/>
      <c r="D244" s="337"/>
      <c r="E244" s="346"/>
      <c r="F244" s="346"/>
      <c r="G244" s="336"/>
    </row>
    <row r="245" spans="1:7">
      <c r="A245" s="355" t="s">
        <v>55</v>
      </c>
      <c r="B245" s="351">
        <v>26.8</v>
      </c>
      <c r="C245" s="353">
        <v>63.6</v>
      </c>
      <c r="D245" s="337">
        <v>54.4</v>
      </c>
      <c r="E245" s="349">
        <v>66.05</v>
      </c>
      <c r="F245" s="349">
        <v>66.900000000000006</v>
      </c>
      <c r="G245" s="336"/>
    </row>
    <row r="246" spans="1:7">
      <c r="A246" s="348" t="s">
        <v>54</v>
      </c>
      <c r="B246" s="347"/>
      <c r="C246" s="337"/>
      <c r="D246" s="337"/>
      <c r="E246" s="346"/>
      <c r="F246" s="346"/>
      <c r="G246" s="336"/>
    </row>
    <row r="247" spans="1:7">
      <c r="A247" s="355" t="s">
        <v>57</v>
      </c>
      <c r="B247" s="351">
        <v>18.399999999999999</v>
      </c>
      <c r="C247" s="353">
        <v>19.7</v>
      </c>
      <c r="D247" s="337">
        <v>16.600000000000001</v>
      </c>
      <c r="E247" s="349">
        <v>19.77</v>
      </c>
      <c r="F247" s="349">
        <v>20.3</v>
      </c>
      <c r="G247" s="336"/>
    </row>
    <row r="248" spans="1:7">
      <c r="A248" s="348" t="s">
        <v>56</v>
      </c>
      <c r="B248" s="347"/>
      <c r="C248" s="337"/>
      <c r="D248" s="337"/>
      <c r="E248" s="346"/>
      <c r="F248" s="346"/>
      <c r="G248" s="336"/>
    </row>
    <row r="249" spans="1:7">
      <c r="A249" s="355" t="s">
        <v>896</v>
      </c>
      <c r="B249" s="354">
        <v>1.2</v>
      </c>
      <c r="C249" s="353">
        <v>1.9</v>
      </c>
      <c r="D249" s="352">
        <v>1.5</v>
      </c>
      <c r="E249" s="349">
        <v>1.84</v>
      </c>
      <c r="F249" s="349">
        <v>1.7</v>
      </c>
      <c r="G249" s="336"/>
    </row>
    <row r="250" spans="1:7">
      <c r="A250" s="348" t="s">
        <v>895</v>
      </c>
      <c r="B250" s="347"/>
      <c r="C250" s="337"/>
      <c r="D250" s="337"/>
      <c r="E250" s="346"/>
      <c r="F250" s="346"/>
      <c r="G250" s="336"/>
    </row>
    <row r="251" spans="1:7">
      <c r="A251" s="336" t="s">
        <v>894</v>
      </c>
      <c r="B251" s="351">
        <v>5.0999999999999996</v>
      </c>
      <c r="C251" s="350">
        <v>6.8</v>
      </c>
      <c r="D251" s="350">
        <v>6</v>
      </c>
      <c r="E251" s="349">
        <v>6.96</v>
      </c>
      <c r="F251" s="349">
        <v>7</v>
      </c>
      <c r="G251" s="336"/>
    </row>
    <row r="252" spans="1:7">
      <c r="A252" s="348" t="s">
        <v>893</v>
      </c>
      <c r="B252" s="347"/>
      <c r="C252" s="337"/>
      <c r="D252" s="337"/>
      <c r="E252" s="337"/>
      <c r="F252" s="346"/>
      <c r="G252" s="336"/>
    </row>
    <row r="253" spans="1:7">
      <c r="A253" s="2465" t="s">
        <v>903</v>
      </c>
      <c r="B253" s="2466"/>
      <c r="C253" s="2466"/>
      <c r="D253" s="2466"/>
      <c r="E253" s="2466"/>
      <c r="F253" s="2466"/>
      <c r="G253" s="2466"/>
    </row>
    <row r="254" spans="1:7">
      <c r="A254" s="2466"/>
      <c r="B254" s="2466"/>
      <c r="C254" s="2466"/>
      <c r="D254" s="2466"/>
      <c r="E254" s="2466"/>
      <c r="F254" s="2466"/>
      <c r="G254" s="2466"/>
    </row>
    <row r="255" spans="1:7">
      <c r="A255" s="360" t="s">
        <v>738</v>
      </c>
      <c r="B255" s="347"/>
      <c r="C255" s="337"/>
      <c r="D255" s="337"/>
      <c r="E255" s="346"/>
      <c r="F255" s="346"/>
      <c r="G255" s="336"/>
    </row>
    <row r="256" spans="1:7">
      <c r="A256" s="348" t="s">
        <v>902</v>
      </c>
      <c r="B256" s="347"/>
      <c r="C256" s="337"/>
      <c r="D256" s="337"/>
      <c r="E256" s="346"/>
      <c r="F256" s="346"/>
      <c r="G256" s="336"/>
    </row>
    <row r="257" spans="1:7">
      <c r="A257" s="359" t="s">
        <v>901</v>
      </c>
      <c r="B257" s="351">
        <v>10.3</v>
      </c>
      <c r="C257" s="353">
        <v>7.2</v>
      </c>
      <c r="D257" s="358">
        <v>7</v>
      </c>
      <c r="E257" s="346">
        <v>6.8</v>
      </c>
      <c r="F257" s="346">
        <v>6.7</v>
      </c>
      <c r="G257" s="336"/>
    </row>
    <row r="258" spans="1:7">
      <c r="A258" s="357" t="s">
        <v>900</v>
      </c>
      <c r="B258" s="347"/>
      <c r="C258" s="337"/>
      <c r="D258" s="358"/>
      <c r="E258" s="346"/>
      <c r="F258" s="346"/>
      <c r="G258" s="336"/>
    </row>
    <row r="259" spans="1:7">
      <c r="A259" s="359" t="s">
        <v>899</v>
      </c>
      <c r="B259" s="351">
        <v>13.7</v>
      </c>
      <c r="C259" s="353">
        <v>10.199999999999999</v>
      </c>
      <c r="D259" s="358">
        <v>10</v>
      </c>
      <c r="E259" s="346">
        <v>8.8000000000000007</v>
      </c>
      <c r="F259" s="349">
        <v>8</v>
      </c>
      <c r="G259" s="336"/>
    </row>
    <row r="260" spans="1:7">
      <c r="A260" s="357" t="s">
        <v>898</v>
      </c>
      <c r="B260" s="347"/>
      <c r="C260" s="337"/>
      <c r="D260" s="337"/>
      <c r="E260" s="346"/>
      <c r="F260" s="346"/>
      <c r="G260" s="336"/>
    </row>
    <row r="261" spans="1:7">
      <c r="A261" s="355" t="s">
        <v>728</v>
      </c>
      <c r="B261" s="351">
        <v>4.9000000000000004</v>
      </c>
      <c r="C261" s="353">
        <v>3.4</v>
      </c>
      <c r="D261" s="337">
        <v>3.8</v>
      </c>
      <c r="E261" s="349">
        <v>3</v>
      </c>
      <c r="F261" s="349">
        <v>2.6</v>
      </c>
      <c r="G261" s="336"/>
    </row>
    <row r="262" spans="1:7">
      <c r="A262" s="348" t="s">
        <v>897</v>
      </c>
      <c r="B262" s="347"/>
      <c r="C262" s="356"/>
      <c r="D262" s="337"/>
      <c r="E262" s="346"/>
      <c r="F262" s="346"/>
      <c r="G262" s="336"/>
    </row>
    <row r="263" spans="1:7">
      <c r="A263" s="355" t="s">
        <v>55</v>
      </c>
      <c r="B263" s="351">
        <v>21.6</v>
      </c>
      <c r="C263" s="353">
        <v>38.200000000000003</v>
      </c>
      <c r="D263" s="337">
        <v>37.299999999999997</v>
      </c>
      <c r="E263" s="349">
        <v>38.08</v>
      </c>
      <c r="F263" s="349">
        <v>35.700000000000003</v>
      </c>
      <c r="G263" s="336"/>
    </row>
    <row r="264" spans="1:7">
      <c r="A264" s="348" t="s">
        <v>54</v>
      </c>
      <c r="B264" s="347"/>
      <c r="C264" s="337"/>
      <c r="D264" s="337"/>
      <c r="E264" s="346"/>
      <c r="F264" s="346"/>
      <c r="G264" s="336"/>
    </row>
    <row r="265" spans="1:7">
      <c r="A265" s="355" t="s">
        <v>57</v>
      </c>
      <c r="B265" s="351">
        <v>14.8</v>
      </c>
      <c r="C265" s="353">
        <v>11.8</v>
      </c>
      <c r="D265" s="337">
        <v>11.3</v>
      </c>
      <c r="E265" s="346">
        <v>11.4</v>
      </c>
      <c r="F265" s="346">
        <v>10.8</v>
      </c>
      <c r="G265" s="336"/>
    </row>
    <row r="266" spans="1:7">
      <c r="A266" s="348" t="s">
        <v>56</v>
      </c>
      <c r="B266" s="347"/>
      <c r="C266" s="337"/>
      <c r="D266" s="337"/>
      <c r="E266" s="346"/>
      <c r="F266" s="346"/>
      <c r="G266" s="336"/>
    </row>
    <row r="267" spans="1:7">
      <c r="A267" s="355" t="s">
        <v>896</v>
      </c>
      <c r="B267" s="354">
        <v>1</v>
      </c>
      <c r="C267" s="353">
        <v>1.1000000000000001</v>
      </c>
      <c r="D267" s="352">
        <v>1</v>
      </c>
      <c r="E267" s="346">
        <v>1.1000000000000001</v>
      </c>
      <c r="F267" s="346">
        <v>0.9</v>
      </c>
      <c r="G267" s="336"/>
    </row>
    <row r="268" spans="1:7">
      <c r="A268" s="348" t="s">
        <v>895</v>
      </c>
      <c r="B268" s="347"/>
      <c r="C268" s="337"/>
      <c r="D268" s="337"/>
      <c r="E268" s="346"/>
      <c r="F268" s="346"/>
      <c r="G268" s="336"/>
    </row>
    <row r="269" spans="1:7">
      <c r="A269" s="336" t="s">
        <v>894</v>
      </c>
      <c r="B269" s="351">
        <v>4.0999999999999996</v>
      </c>
      <c r="C269" s="350">
        <v>4</v>
      </c>
      <c r="D269" s="337">
        <v>4.0999999999999996</v>
      </c>
      <c r="E269" s="349">
        <v>4</v>
      </c>
      <c r="F269" s="349">
        <v>3.8</v>
      </c>
      <c r="G269" s="336"/>
    </row>
    <row r="270" spans="1:7">
      <c r="A270" s="348" t="s">
        <v>893</v>
      </c>
      <c r="B270" s="347"/>
      <c r="C270" s="337"/>
      <c r="D270" s="337"/>
      <c r="E270" s="337"/>
      <c r="F270" s="346"/>
      <c r="G270" s="336"/>
    </row>
    <row r="271" spans="1:7" s="342" customFormat="1" ht="20.25" customHeight="1">
      <c r="A271" s="345" t="s">
        <v>892</v>
      </c>
      <c r="B271" s="344"/>
      <c r="C271" s="344"/>
      <c r="D271" s="344"/>
      <c r="E271" s="344"/>
      <c r="F271" s="344"/>
      <c r="G271" s="343"/>
    </row>
    <row r="272" spans="1:7" s="342" customFormat="1" ht="11.25" customHeight="1">
      <c r="A272" s="345" t="s">
        <v>891</v>
      </c>
      <c r="B272" s="344"/>
      <c r="C272" s="344"/>
      <c r="D272" s="344"/>
      <c r="E272" s="344"/>
      <c r="F272" s="344"/>
      <c r="G272" s="343"/>
    </row>
  </sheetData>
  <mergeCells count="21">
    <mergeCell ref="B140:F140"/>
    <mergeCell ref="A141:F142"/>
    <mergeCell ref="A235:G236"/>
    <mergeCell ref="A253:G254"/>
    <mergeCell ref="A159:G160"/>
    <mergeCell ref="A188:G189"/>
    <mergeCell ref="B187:F187"/>
    <mergeCell ref="A206:F207"/>
    <mergeCell ref="B234:F234"/>
    <mergeCell ref="A9:F10"/>
    <mergeCell ref="A83:F84"/>
    <mergeCell ref="B8:F8"/>
    <mergeCell ref="A3:G3"/>
    <mergeCell ref="A111:G112"/>
    <mergeCell ref="A72:G72"/>
    <mergeCell ref="A73:G73"/>
    <mergeCell ref="A61:F62"/>
    <mergeCell ref="B82:F82"/>
    <mergeCell ref="A35:F37"/>
    <mergeCell ref="A93:F94"/>
    <mergeCell ref="A11:F11"/>
  </mergeCells>
  <pageMargins left="0.59055118110236227" right="0" top="0.55118110236220474" bottom="0.15748031496062992" header="0.31496062992125984" footer="0.31496062992125984"/>
  <pageSetup paperSize="9" orientation="portrait" r:id="rId1"/>
  <rowBreaks count="2" manualBreakCount="2">
    <brk id="131" max="16383" man="1"/>
    <brk id="179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6"/>
  <sheetViews>
    <sheetView workbookViewId="0">
      <selection activeCell="I16" sqref="I16"/>
    </sheetView>
  </sheetViews>
  <sheetFormatPr defaultColWidth="10.28515625" defaultRowHeight="14.25"/>
  <cols>
    <col min="1" max="1" width="52.28515625" style="328" customWidth="1"/>
    <col min="2" max="16384" width="10.28515625" style="328"/>
  </cols>
  <sheetData>
    <row r="1" spans="1:7" ht="15">
      <c r="A1" s="341" t="s">
        <v>2970</v>
      </c>
      <c r="B1" s="341"/>
      <c r="C1" s="341"/>
      <c r="D1" s="341"/>
      <c r="E1" s="341"/>
      <c r="F1" s="341"/>
      <c r="G1" s="340"/>
    </row>
    <row r="2" spans="1:7" ht="15">
      <c r="A2" s="1711" t="s">
        <v>973</v>
      </c>
      <c r="B2" s="341"/>
      <c r="C2" s="341"/>
      <c r="D2" s="341"/>
      <c r="E2" s="341"/>
      <c r="F2" s="341"/>
      <c r="G2" s="340"/>
    </row>
    <row r="3" spans="1:7" ht="15.75" thickBot="1">
      <c r="A3" s="341"/>
      <c r="B3" s="341"/>
      <c r="C3" s="341"/>
      <c r="D3" s="341"/>
      <c r="E3" s="341"/>
      <c r="F3" s="341"/>
      <c r="G3" s="340"/>
    </row>
    <row r="4" spans="1:7" ht="26.25" customHeight="1">
      <c r="A4" s="1642" t="s">
        <v>561</v>
      </c>
      <c r="B4" s="1643">
        <v>2005</v>
      </c>
      <c r="C4" s="1643">
        <v>2010</v>
      </c>
      <c r="D4" s="1643">
        <v>2013</v>
      </c>
      <c r="E4" s="1644">
        <v>2015</v>
      </c>
      <c r="F4" s="1644">
        <v>2016</v>
      </c>
      <c r="G4" s="340"/>
    </row>
    <row r="5" spans="1:7" ht="26.25" customHeight="1" thickBot="1">
      <c r="A5" s="1645" t="s">
        <v>560</v>
      </c>
      <c r="B5" s="2468" t="s">
        <v>2971</v>
      </c>
      <c r="C5" s="2469"/>
      <c r="D5" s="2469"/>
      <c r="E5" s="2469"/>
      <c r="F5" s="2469"/>
      <c r="G5" s="340"/>
    </row>
    <row r="6" spans="1:7" ht="15">
      <c r="A6" s="341"/>
      <c r="B6" s="1691"/>
      <c r="C6" s="1691"/>
      <c r="D6" s="1691"/>
      <c r="E6" s="1721"/>
      <c r="F6" s="1721"/>
      <c r="G6" s="340"/>
    </row>
    <row r="7" spans="1:7" ht="15">
      <c r="A7" s="1718" t="s">
        <v>972</v>
      </c>
      <c r="B7" s="1715">
        <v>0.3</v>
      </c>
      <c r="C7" s="1715">
        <v>0.4</v>
      </c>
      <c r="D7" s="1652">
        <v>0.43</v>
      </c>
      <c r="E7" s="1717">
        <v>0.41</v>
      </c>
      <c r="F7" s="1717">
        <v>0.41</v>
      </c>
      <c r="G7" s="340"/>
    </row>
    <row r="8" spans="1:7" ht="15">
      <c r="A8" s="1714" t="s">
        <v>971</v>
      </c>
      <c r="B8" s="1716"/>
      <c r="C8" s="1716"/>
      <c r="D8" s="1652"/>
      <c r="E8" s="1717"/>
      <c r="F8" s="1717"/>
      <c r="G8" s="340"/>
    </row>
    <row r="9" spans="1:7" ht="15">
      <c r="A9" s="1718" t="s">
        <v>970</v>
      </c>
      <c r="B9" s="1715">
        <v>1.35</v>
      </c>
      <c r="C9" s="1715">
        <v>1.93</v>
      </c>
      <c r="D9" s="1652">
        <v>2.2400000000000002</v>
      </c>
      <c r="E9" s="1717">
        <v>2.2000000000000002</v>
      </c>
      <c r="F9" s="1717">
        <v>2.21</v>
      </c>
      <c r="G9" s="340"/>
    </row>
    <row r="10" spans="1:7" ht="15">
      <c r="A10" s="1714" t="s">
        <v>969</v>
      </c>
      <c r="B10" s="1716"/>
      <c r="C10" s="1716"/>
      <c r="D10" s="1652"/>
      <c r="E10" s="1717"/>
      <c r="F10" s="1717"/>
      <c r="G10" s="340"/>
    </row>
    <row r="11" spans="1:7" ht="15">
      <c r="A11" s="1718" t="s">
        <v>968</v>
      </c>
      <c r="B11" s="1715">
        <v>4.0999999999999996</v>
      </c>
      <c r="C11" s="1715">
        <v>3.61</v>
      </c>
      <c r="D11" s="1652">
        <v>3.91</v>
      </c>
      <c r="E11" s="1717">
        <v>3.82</v>
      </c>
      <c r="F11" s="1717">
        <v>3.85</v>
      </c>
      <c r="G11" s="340"/>
    </row>
    <row r="12" spans="1:7" ht="15">
      <c r="A12" s="1714" t="s">
        <v>967</v>
      </c>
      <c r="B12" s="1716"/>
      <c r="C12" s="1716"/>
      <c r="D12" s="1652"/>
      <c r="E12" s="1717"/>
      <c r="F12" s="1717"/>
      <c r="G12" s="340"/>
    </row>
    <row r="13" spans="1:7" ht="15">
      <c r="A13" s="1718" t="s">
        <v>966</v>
      </c>
      <c r="B13" s="1715">
        <v>1.52</v>
      </c>
      <c r="C13" s="1715">
        <v>1.92</v>
      </c>
      <c r="D13" s="1652">
        <v>2.4900000000000002</v>
      </c>
      <c r="E13" s="1717">
        <v>2.42</v>
      </c>
      <c r="F13" s="1717">
        <v>2.4700000000000002</v>
      </c>
      <c r="G13" s="340"/>
    </row>
    <row r="14" spans="1:7" ht="15">
      <c r="A14" s="1714" t="s">
        <v>2972</v>
      </c>
      <c r="B14" s="1716"/>
      <c r="C14" s="1716"/>
      <c r="D14" s="1652"/>
      <c r="E14" s="1717"/>
      <c r="F14" s="1717"/>
      <c r="G14" s="340"/>
    </row>
    <row r="15" spans="1:7" ht="15">
      <c r="A15" s="1639" t="s">
        <v>965</v>
      </c>
      <c r="B15" s="1716"/>
      <c r="C15" s="1716"/>
      <c r="D15" s="1652"/>
      <c r="E15" s="1717"/>
      <c r="F15" s="1717"/>
      <c r="G15" s="340"/>
    </row>
    <row r="16" spans="1:7" ht="15">
      <c r="A16" s="1714" t="s">
        <v>964</v>
      </c>
      <c r="B16" s="1716"/>
      <c r="C16" s="1716"/>
      <c r="D16" s="1652"/>
      <c r="E16" s="1717"/>
      <c r="F16" s="1717"/>
      <c r="G16" s="340"/>
    </row>
    <row r="17" spans="1:7" ht="15">
      <c r="A17" s="1722" t="s">
        <v>963</v>
      </c>
      <c r="B17" s="1715">
        <v>16.32</v>
      </c>
      <c r="C17" s="1715">
        <v>20.43</v>
      </c>
      <c r="D17" s="1652">
        <v>26.31</v>
      </c>
      <c r="E17" s="1717">
        <v>25.95</v>
      </c>
      <c r="F17" s="1717">
        <v>26.17</v>
      </c>
      <c r="G17" s="340"/>
    </row>
    <row r="18" spans="1:7" ht="15.75">
      <c r="A18" s="1723" t="s">
        <v>2973</v>
      </c>
      <c r="B18" s="1716"/>
      <c r="C18" s="1716"/>
      <c r="D18" s="1652"/>
      <c r="E18" s="1717"/>
      <c r="F18" s="1717"/>
      <c r="G18" s="340"/>
    </row>
    <row r="19" spans="1:7" ht="15">
      <c r="A19" s="1722" t="s">
        <v>962</v>
      </c>
      <c r="B19" s="1715">
        <v>20.93</v>
      </c>
      <c r="C19" s="1715">
        <v>26.67</v>
      </c>
      <c r="D19" s="1652">
        <v>33.47</v>
      </c>
      <c r="E19" s="1717">
        <v>32.270000000000003</v>
      </c>
      <c r="F19" s="1717">
        <v>32.51</v>
      </c>
      <c r="G19" s="340"/>
    </row>
    <row r="20" spans="1:7" ht="15">
      <c r="A20" s="1723" t="s">
        <v>2974</v>
      </c>
      <c r="B20" s="1716"/>
      <c r="C20" s="1716"/>
      <c r="D20" s="1652"/>
      <c r="E20" s="1717"/>
      <c r="F20" s="1717"/>
      <c r="G20" s="340"/>
    </row>
    <row r="21" spans="1:7" ht="15">
      <c r="A21" s="1718" t="s">
        <v>961</v>
      </c>
      <c r="B21" s="1715">
        <v>13.54</v>
      </c>
      <c r="C21" s="1715">
        <v>13.79</v>
      </c>
      <c r="D21" s="1652">
        <v>15.48</v>
      </c>
      <c r="E21" s="1717">
        <v>13.98</v>
      </c>
      <c r="F21" s="1717">
        <v>14.06</v>
      </c>
      <c r="G21" s="340"/>
    </row>
    <row r="22" spans="1:7" ht="15">
      <c r="A22" s="1714" t="s">
        <v>960</v>
      </c>
      <c r="B22" s="1716"/>
      <c r="C22" s="1716"/>
      <c r="D22" s="1652"/>
      <c r="E22" s="1717"/>
      <c r="F22" s="1717"/>
      <c r="G22" s="340"/>
    </row>
    <row r="23" spans="1:7" ht="15">
      <c r="A23" s="1718" t="s">
        <v>2975</v>
      </c>
      <c r="B23" s="1715">
        <v>5.63</v>
      </c>
      <c r="C23" s="1715">
        <v>6.36</v>
      </c>
      <c r="D23" s="1652">
        <v>7.55</v>
      </c>
      <c r="E23" s="1717">
        <v>6.99</v>
      </c>
      <c r="F23" s="1717">
        <v>6.86</v>
      </c>
      <c r="G23" s="340"/>
    </row>
    <row r="24" spans="1:7" ht="15">
      <c r="A24" s="1714" t="s">
        <v>959</v>
      </c>
      <c r="B24" s="1716"/>
      <c r="C24" s="1716"/>
      <c r="D24" s="1652"/>
      <c r="E24" s="1717"/>
      <c r="F24" s="1717"/>
      <c r="G24" s="340"/>
    </row>
    <row r="25" spans="1:7" ht="15">
      <c r="A25" s="1718" t="s">
        <v>2976</v>
      </c>
      <c r="B25" s="1715">
        <v>19.940000000000001</v>
      </c>
      <c r="C25" s="1715">
        <v>21.87</v>
      </c>
      <c r="D25" s="1652">
        <v>24.09</v>
      </c>
      <c r="E25" s="1717">
        <v>24.25</v>
      </c>
      <c r="F25" s="1717">
        <v>24.52</v>
      </c>
      <c r="G25" s="340"/>
    </row>
    <row r="26" spans="1:7" ht="15">
      <c r="A26" s="1714" t="s">
        <v>958</v>
      </c>
      <c r="B26" s="1715"/>
      <c r="C26" s="1715"/>
      <c r="D26" s="1652"/>
      <c r="E26" s="1717"/>
      <c r="F26" s="1717"/>
      <c r="G26" s="340"/>
    </row>
    <row r="27" spans="1:7" ht="15">
      <c r="A27" s="1718" t="s">
        <v>2977</v>
      </c>
      <c r="B27" s="1715">
        <v>24.32</v>
      </c>
      <c r="C27" s="1715">
        <v>27.34</v>
      </c>
      <c r="D27" s="1652">
        <v>30.06</v>
      </c>
      <c r="E27" s="1717">
        <v>29.34</v>
      </c>
      <c r="F27" s="1717">
        <v>29.59</v>
      </c>
      <c r="G27" s="340"/>
    </row>
    <row r="28" spans="1:7" ht="15">
      <c r="A28" s="1714" t="s">
        <v>957</v>
      </c>
      <c r="B28" s="1716"/>
      <c r="C28" s="1716"/>
      <c r="D28" s="1652"/>
      <c r="E28" s="1717"/>
      <c r="F28" s="1717"/>
      <c r="G28" s="340"/>
    </row>
    <row r="29" spans="1:7" ht="15">
      <c r="A29" s="1718" t="s">
        <v>2978</v>
      </c>
      <c r="B29" s="1715">
        <v>8.5299999999999994</v>
      </c>
      <c r="C29" s="1715">
        <v>10.92</v>
      </c>
      <c r="D29" s="1652">
        <v>13.63</v>
      </c>
      <c r="E29" s="1717">
        <v>13.89</v>
      </c>
      <c r="F29" s="1717">
        <v>14.13</v>
      </c>
      <c r="G29" s="340"/>
    </row>
    <row r="30" spans="1:7" ht="15">
      <c r="A30" s="1714" t="s">
        <v>956</v>
      </c>
      <c r="B30" s="1716"/>
      <c r="C30" s="1716"/>
      <c r="D30" s="1652"/>
      <c r="E30" s="1717"/>
      <c r="F30" s="1717"/>
      <c r="G30" s="340"/>
    </row>
    <row r="31" spans="1:7" ht="15">
      <c r="A31" s="1718" t="s">
        <v>2979</v>
      </c>
      <c r="B31" s="1715">
        <v>8.39</v>
      </c>
      <c r="C31" s="1715">
        <v>9.23</v>
      </c>
      <c r="D31" s="1716">
        <v>12.9</v>
      </c>
      <c r="E31" s="1717">
        <v>12.34</v>
      </c>
      <c r="F31" s="1717">
        <v>12.56</v>
      </c>
      <c r="G31" s="340"/>
    </row>
    <row r="32" spans="1:7" ht="15">
      <c r="A32" s="1714" t="s">
        <v>955</v>
      </c>
      <c r="B32" s="1716"/>
      <c r="C32" s="1716"/>
      <c r="D32" s="1652"/>
      <c r="E32" s="1717"/>
      <c r="F32" s="1717"/>
      <c r="G32" s="340"/>
    </row>
    <row r="33" spans="1:7" ht="15">
      <c r="A33" s="341" t="s">
        <v>954</v>
      </c>
      <c r="B33" s="1716"/>
      <c r="C33" s="1716"/>
      <c r="D33" s="1652"/>
      <c r="E33" s="1717"/>
      <c r="F33" s="1717"/>
      <c r="G33" s="340"/>
    </row>
    <row r="34" spans="1:7" ht="15">
      <c r="A34" s="1718" t="s">
        <v>2980</v>
      </c>
      <c r="B34" s="1715">
        <v>2.46</v>
      </c>
      <c r="C34" s="1715">
        <v>2.69</v>
      </c>
      <c r="D34" s="1652">
        <v>2.81</v>
      </c>
      <c r="E34" s="1717">
        <v>2.87</v>
      </c>
      <c r="F34" s="1717">
        <v>2.73</v>
      </c>
      <c r="G34" s="340"/>
    </row>
    <row r="35" spans="1:7" ht="15">
      <c r="A35" s="1714" t="s">
        <v>953</v>
      </c>
      <c r="B35" s="1716"/>
      <c r="C35" s="1716"/>
      <c r="D35" s="1652"/>
      <c r="E35" s="1717"/>
      <c r="F35" s="1717"/>
      <c r="G35" s="340"/>
    </row>
    <row r="36" spans="1:7" ht="15">
      <c r="A36" s="1639" t="s">
        <v>2981</v>
      </c>
      <c r="B36" s="1716"/>
      <c r="C36" s="1716"/>
      <c r="D36" s="1652"/>
      <c r="E36" s="1717"/>
      <c r="F36" s="1717"/>
      <c r="G36" s="340"/>
    </row>
    <row r="37" spans="1:7" ht="15">
      <c r="A37" s="1714" t="s">
        <v>952</v>
      </c>
      <c r="B37" s="1716"/>
      <c r="C37" s="1716"/>
      <c r="D37" s="1652"/>
      <c r="E37" s="1717"/>
      <c r="F37" s="1717"/>
      <c r="G37" s="340"/>
    </row>
    <row r="38" spans="1:7" ht="15">
      <c r="A38" s="1724" t="s">
        <v>951</v>
      </c>
      <c r="B38" s="1715">
        <v>9.41</v>
      </c>
      <c r="C38" s="1715">
        <v>12.05</v>
      </c>
      <c r="D38" s="1652">
        <v>12.98</v>
      </c>
      <c r="E38" s="1717">
        <v>13.25</v>
      </c>
      <c r="F38" s="1717">
        <v>13.23</v>
      </c>
      <c r="G38" s="340"/>
    </row>
    <row r="39" spans="1:7" ht="15">
      <c r="A39" s="1725" t="s">
        <v>950</v>
      </c>
      <c r="B39" s="1716"/>
      <c r="C39" s="1716"/>
      <c r="D39" s="1652"/>
      <c r="E39" s="1717"/>
      <c r="F39" s="1717"/>
      <c r="G39" s="340"/>
    </row>
    <row r="40" spans="1:7" ht="15">
      <c r="A40" s="1724" t="s">
        <v>949</v>
      </c>
      <c r="B40" s="1715">
        <v>16.38</v>
      </c>
      <c r="C40" s="1715">
        <v>17.489999999999998</v>
      </c>
      <c r="D40" s="1652">
        <v>20.95</v>
      </c>
      <c r="E40" s="1717">
        <v>19.05</v>
      </c>
      <c r="F40" s="1717">
        <v>18.16</v>
      </c>
      <c r="G40" s="340"/>
    </row>
    <row r="41" spans="1:7" ht="15">
      <c r="A41" s="1725" t="s">
        <v>948</v>
      </c>
      <c r="B41" s="1716"/>
      <c r="C41" s="1716"/>
      <c r="D41" s="1652"/>
      <c r="E41" s="1717"/>
      <c r="F41" s="1717"/>
      <c r="G41" s="340"/>
    </row>
    <row r="42" spans="1:7" ht="15.75">
      <c r="A42" s="341" t="s">
        <v>2982</v>
      </c>
      <c r="B42" s="1715">
        <v>1.31</v>
      </c>
      <c r="C42" s="1715">
        <v>1.64</v>
      </c>
      <c r="D42" s="1652">
        <v>1.78</v>
      </c>
      <c r="E42" s="1717">
        <v>1.68</v>
      </c>
      <c r="F42" s="1717">
        <v>1.64</v>
      </c>
      <c r="G42" s="340"/>
    </row>
    <row r="43" spans="1:7" ht="15.75">
      <c r="A43" s="1714" t="s">
        <v>2983</v>
      </c>
      <c r="B43" s="1716"/>
      <c r="C43" s="1716"/>
      <c r="D43" s="1652"/>
      <c r="E43" s="1717"/>
      <c r="F43" s="1717"/>
      <c r="G43" s="340"/>
    </row>
    <row r="44" spans="1:7" ht="15">
      <c r="A44" s="1726" t="s">
        <v>947</v>
      </c>
      <c r="B44" s="1715">
        <v>0.34</v>
      </c>
      <c r="C44" s="1715">
        <v>0.46</v>
      </c>
      <c r="D44" s="1652">
        <v>0.56000000000000005</v>
      </c>
      <c r="E44" s="1717">
        <v>0.51</v>
      </c>
      <c r="F44" s="1717">
        <v>0.5</v>
      </c>
      <c r="G44" s="340"/>
    </row>
    <row r="45" spans="1:7" ht="15">
      <c r="A45" s="1727" t="s">
        <v>946</v>
      </c>
      <c r="B45" s="1716"/>
      <c r="C45" s="1716"/>
      <c r="D45" s="1652"/>
      <c r="E45" s="1717"/>
      <c r="F45" s="1717"/>
      <c r="G45" s="340"/>
    </row>
    <row r="46" spans="1:7" ht="14.25" customHeight="1">
      <c r="A46" s="1728" t="s">
        <v>945</v>
      </c>
      <c r="B46" s="1715">
        <v>3.15</v>
      </c>
      <c r="C46" s="1715">
        <v>4.13</v>
      </c>
      <c r="D46" s="1652">
        <v>4.4800000000000004</v>
      </c>
      <c r="E46" s="1717">
        <v>4.13</v>
      </c>
      <c r="F46" s="1717">
        <v>4.13</v>
      </c>
      <c r="G46" s="340"/>
    </row>
    <row r="47" spans="1:7" ht="15">
      <c r="A47" s="1729" t="s">
        <v>2984</v>
      </c>
      <c r="B47" s="1716"/>
      <c r="C47" s="1716"/>
      <c r="D47" s="1652"/>
      <c r="E47" s="1717"/>
      <c r="F47" s="1717"/>
      <c r="G47" s="340"/>
    </row>
    <row r="48" spans="1:7" ht="15">
      <c r="A48" s="1728" t="s">
        <v>2985</v>
      </c>
      <c r="B48" s="1715">
        <v>4.72</v>
      </c>
      <c r="C48" s="1715">
        <v>5.85</v>
      </c>
      <c r="D48" s="1652">
        <v>6.87</v>
      </c>
      <c r="E48" s="1717">
        <v>5.9</v>
      </c>
      <c r="F48" s="1717">
        <v>5.84</v>
      </c>
      <c r="G48" s="340"/>
    </row>
    <row r="49" spans="1:7" ht="15">
      <c r="A49" s="1730" t="s">
        <v>2986</v>
      </c>
      <c r="B49" s="1716"/>
      <c r="C49" s="1716"/>
      <c r="D49" s="1652"/>
      <c r="E49" s="1652"/>
      <c r="F49" s="1717"/>
      <c r="G49" s="340"/>
    </row>
    <row r="50" spans="1:7" ht="15">
      <c r="A50" s="1726" t="s">
        <v>944</v>
      </c>
      <c r="B50" s="1715">
        <v>3.13</v>
      </c>
      <c r="C50" s="1715">
        <v>2.73</v>
      </c>
      <c r="D50" s="1716">
        <v>3.6</v>
      </c>
      <c r="E50" s="1717">
        <v>2.23</v>
      </c>
      <c r="F50" s="1717">
        <v>2.87</v>
      </c>
      <c r="G50" s="340"/>
    </row>
    <row r="51" spans="1:7" ht="15">
      <c r="A51" s="1727" t="s">
        <v>943</v>
      </c>
      <c r="B51" s="1716"/>
      <c r="C51" s="1716"/>
      <c r="D51" s="1652"/>
      <c r="E51" s="1717"/>
      <c r="F51" s="1717"/>
      <c r="G51" s="340"/>
    </row>
    <row r="52" spans="1:7" ht="15">
      <c r="A52" s="1728" t="s">
        <v>2987</v>
      </c>
      <c r="B52" s="1715">
        <v>3.92</v>
      </c>
      <c r="C52" s="1715">
        <v>4.55</v>
      </c>
      <c r="D52" s="1652">
        <v>5.1100000000000003</v>
      </c>
      <c r="E52" s="1717">
        <v>4.82</v>
      </c>
      <c r="F52" s="1717">
        <v>4.74</v>
      </c>
      <c r="G52" s="340"/>
    </row>
    <row r="53" spans="1:7" ht="15.75">
      <c r="A53" s="1730" t="s">
        <v>2988</v>
      </c>
      <c r="B53" s="1716"/>
      <c r="C53" s="1716"/>
      <c r="D53" s="1652"/>
      <c r="E53" s="1717"/>
      <c r="F53" s="1717"/>
      <c r="G53" s="340"/>
    </row>
    <row r="54" spans="1:7" ht="15">
      <c r="A54" s="1728" t="s">
        <v>942</v>
      </c>
      <c r="B54" s="1715">
        <v>19.62</v>
      </c>
      <c r="C54" s="1715">
        <v>19.59</v>
      </c>
      <c r="D54" s="1652">
        <v>20.37</v>
      </c>
      <c r="E54" s="1731">
        <v>25.06</v>
      </c>
      <c r="F54" s="1731">
        <v>24.55</v>
      </c>
      <c r="G54" s="340"/>
    </row>
    <row r="55" spans="1:7" ht="15">
      <c r="A55" s="1730" t="s">
        <v>941</v>
      </c>
      <c r="B55" s="1716"/>
      <c r="C55" s="1716"/>
      <c r="D55" s="1652"/>
      <c r="E55" s="1717"/>
      <c r="F55" s="1717"/>
      <c r="G55" s="340"/>
    </row>
    <row r="56" spans="1:7" ht="15">
      <c r="A56" s="1728" t="s">
        <v>940</v>
      </c>
      <c r="B56" s="1715">
        <v>8.57</v>
      </c>
      <c r="C56" s="1715">
        <v>9.06</v>
      </c>
      <c r="D56" s="1652">
        <v>9.4600000000000009</v>
      </c>
      <c r="E56" s="1717">
        <v>9.6999999999999993</v>
      </c>
      <c r="F56" s="1717">
        <v>9.77</v>
      </c>
      <c r="G56" s="340"/>
    </row>
    <row r="57" spans="1:7" ht="15">
      <c r="A57" s="1730" t="s">
        <v>939</v>
      </c>
      <c r="B57" s="1716"/>
      <c r="C57" s="1716"/>
      <c r="D57" s="1652"/>
      <c r="E57" s="1717"/>
      <c r="F57" s="1717"/>
      <c r="G57" s="340"/>
    </row>
    <row r="58" spans="1:7" ht="15">
      <c r="A58" s="1728" t="s">
        <v>938</v>
      </c>
      <c r="B58" s="1715">
        <v>2.62</v>
      </c>
      <c r="C58" s="1715">
        <v>2.91</v>
      </c>
      <c r="D58" s="1652">
        <v>2.89</v>
      </c>
      <c r="E58" s="1717">
        <v>2.81</v>
      </c>
      <c r="F58" s="1717">
        <v>2.76</v>
      </c>
      <c r="G58" s="340"/>
    </row>
    <row r="59" spans="1:7" ht="15">
      <c r="A59" s="1730" t="s">
        <v>937</v>
      </c>
      <c r="B59" s="1652"/>
      <c r="C59" s="1652"/>
      <c r="D59" s="1652"/>
      <c r="E59" s="1732"/>
      <c r="F59" s="1732"/>
      <c r="G59" s="340"/>
    </row>
    <row r="60" spans="1:7" ht="10.5" customHeight="1">
      <c r="A60" s="1733"/>
      <c r="B60" s="340"/>
      <c r="C60" s="340"/>
      <c r="D60" s="340"/>
      <c r="E60" s="340"/>
      <c r="F60" s="340"/>
      <c r="G60" s="340"/>
    </row>
    <row r="61" spans="1:7" s="329" customFormat="1" ht="12">
      <c r="A61" s="1661" t="s">
        <v>2989</v>
      </c>
      <c r="B61" s="342"/>
      <c r="C61" s="342"/>
      <c r="D61" s="342"/>
      <c r="E61" s="342"/>
      <c r="F61" s="342"/>
      <c r="G61" s="342"/>
    </row>
    <row r="62" spans="1:7" s="329" customFormat="1" ht="12">
      <c r="A62" s="1661" t="s">
        <v>936</v>
      </c>
      <c r="B62" s="342"/>
      <c r="C62" s="342"/>
      <c r="D62" s="342"/>
      <c r="E62" s="342"/>
      <c r="F62" s="342"/>
      <c r="G62" s="342"/>
    </row>
    <row r="63" spans="1:7" ht="15">
      <c r="A63" s="1734"/>
      <c r="B63" s="1735"/>
      <c r="C63" s="1735"/>
      <c r="D63" s="1735"/>
      <c r="E63" s="1735"/>
      <c r="F63" s="1735"/>
      <c r="G63" s="340"/>
    </row>
    <row r="64" spans="1:7" ht="15">
      <c r="A64" s="340"/>
      <c r="B64" s="340"/>
      <c r="C64" s="340"/>
      <c r="D64" s="340"/>
      <c r="E64" s="340"/>
      <c r="F64" s="340"/>
      <c r="G64" s="340"/>
    </row>
    <row r="65" spans="1:7" ht="15">
      <c r="A65" s="340"/>
      <c r="B65" s="340"/>
      <c r="C65" s="340"/>
      <c r="D65" s="340"/>
      <c r="E65" s="340"/>
      <c r="F65" s="340"/>
      <c r="G65" s="340"/>
    </row>
    <row r="66" spans="1:7" ht="15">
      <c r="A66" s="340"/>
      <c r="B66" s="340"/>
      <c r="C66" s="340"/>
      <c r="D66" s="340"/>
      <c r="E66" s="340"/>
      <c r="F66" s="340"/>
      <c r="G66" s="340"/>
    </row>
    <row r="67" spans="1:7" ht="15">
      <c r="A67" s="340"/>
      <c r="B67" s="340"/>
      <c r="C67" s="340"/>
      <c r="D67" s="340"/>
      <c r="E67" s="340"/>
      <c r="F67" s="340"/>
      <c r="G67" s="340"/>
    </row>
    <row r="68" spans="1:7" ht="15">
      <c r="A68" s="340"/>
      <c r="B68" s="340"/>
      <c r="C68" s="340"/>
      <c r="D68" s="340"/>
      <c r="E68" s="340"/>
      <c r="F68" s="340"/>
      <c r="G68" s="340"/>
    </row>
    <row r="69" spans="1:7" ht="15">
      <c r="A69" s="340"/>
      <c r="B69" s="340"/>
      <c r="C69" s="340"/>
      <c r="D69" s="340"/>
      <c r="E69" s="340"/>
      <c r="F69" s="340"/>
      <c r="G69" s="340"/>
    </row>
    <row r="70" spans="1:7" ht="15">
      <c r="A70" s="340"/>
      <c r="B70" s="340"/>
      <c r="C70" s="340"/>
      <c r="D70" s="340"/>
      <c r="E70" s="340"/>
      <c r="F70" s="340"/>
      <c r="G70" s="340"/>
    </row>
    <row r="71" spans="1:7" ht="15">
      <c r="A71" s="340"/>
      <c r="B71" s="340"/>
      <c r="C71" s="340"/>
      <c r="D71" s="340"/>
      <c r="E71" s="340"/>
      <c r="F71" s="340"/>
      <c r="G71" s="340"/>
    </row>
    <row r="72" spans="1:7" ht="15">
      <c r="A72" s="340"/>
      <c r="B72" s="340"/>
      <c r="C72" s="340"/>
      <c r="D72" s="340"/>
      <c r="E72" s="340"/>
      <c r="F72" s="340"/>
      <c r="G72" s="340"/>
    </row>
    <row r="73" spans="1:7" ht="15">
      <c r="A73" s="340"/>
      <c r="B73" s="340"/>
      <c r="C73" s="340"/>
      <c r="D73" s="340"/>
      <c r="E73" s="340"/>
      <c r="F73" s="340"/>
      <c r="G73" s="340"/>
    </row>
    <row r="74" spans="1:7" ht="15">
      <c r="A74" s="340"/>
      <c r="B74" s="340"/>
      <c r="C74" s="340"/>
      <c r="D74" s="340"/>
      <c r="E74" s="340"/>
      <c r="F74" s="340"/>
      <c r="G74" s="340"/>
    </row>
    <row r="75" spans="1:7" ht="15">
      <c r="A75" s="340"/>
      <c r="B75" s="340"/>
      <c r="C75" s="340"/>
      <c r="D75" s="340"/>
      <c r="E75" s="340"/>
      <c r="F75" s="340"/>
      <c r="G75" s="340"/>
    </row>
    <row r="76" spans="1:7" ht="15">
      <c r="A76" s="340"/>
      <c r="B76" s="340"/>
      <c r="C76" s="340"/>
      <c r="D76" s="340"/>
      <c r="E76" s="340"/>
      <c r="F76" s="340"/>
      <c r="G76" s="340"/>
    </row>
    <row r="77" spans="1:7" ht="15">
      <c r="A77" s="340"/>
      <c r="B77" s="340"/>
      <c r="C77" s="340"/>
      <c r="D77" s="340"/>
      <c r="E77" s="340"/>
      <c r="F77" s="340"/>
      <c r="G77" s="340"/>
    </row>
    <row r="78" spans="1:7" ht="15">
      <c r="A78" s="340"/>
      <c r="B78" s="340"/>
      <c r="C78" s="340"/>
      <c r="D78" s="340"/>
      <c r="E78" s="340"/>
      <c r="F78" s="340"/>
      <c r="G78" s="340"/>
    </row>
    <row r="79" spans="1:7" ht="15">
      <c r="A79" s="340"/>
      <c r="B79" s="340"/>
      <c r="C79" s="340"/>
      <c r="D79" s="340"/>
      <c r="E79" s="340"/>
      <c r="F79" s="340"/>
      <c r="G79" s="340"/>
    </row>
    <row r="80" spans="1:7" ht="15">
      <c r="A80" s="340"/>
      <c r="B80" s="340"/>
      <c r="C80" s="340"/>
      <c r="D80" s="340"/>
      <c r="E80" s="340"/>
      <c r="F80" s="340"/>
      <c r="G80" s="340"/>
    </row>
    <row r="81" spans="1:7" ht="15">
      <c r="A81" s="340"/>
      <c r="B81" s="340"/>
      <c r="C81" s="340"/>
      <c r="D81" s="340"/>
      <c r="E81" s="340"/>
      <c r="F81" s="340"/>
      <c r="G81" s="340"/>
    </row>
    <row r="82" spans="1:7" ht="15">
      <c r="A82" s="340"/>
      <c r="B82" s="340"/>
      <c r="C82" s="340"/>
      <c r="D82" s="340"/>
      <c r="E82" s="340"/>
      <c r="F82" s="340"/>
      <c r="G82" s="340"/>
    </row>
    <row r="83" spans="1:7" ht="15">
      <c r="A83" s="340"/>
      <c r="B83" s="340"/>
      <c r="C83" s="340"/>
      <c r="D83" s="340"/>
      <c r="E83" s="340"/>
      <c r="F83" s="340"/>
      <c r="G83" s="340"/>
    </row>
    <row r="84" spans="1:7" ht="15">
      <c r="A84" s="340"/>
      <c r="B84" s="340"/>
      <c r="C84" s="340"/>
      <c r="D84" s="340"/>
      <c r="E84" s="340"/>
      <c r="F84" s="340"/>
      <c r="G84" s="340"/>
    </row>
    <row r="85" spans="1:7" ht="15">
      <c r="A85" s="340"/>
      <c r="B85" s="340"/>
      <c r="C85" s="340"/>
      <c r="D85" s="340"/>
      <c r="E85" s="340"/>
      <c r="F85" s="340"/>
      <c r="G85" s="340"/>
    </row>
    <row r="86" spans="1:7" ht="15">
      <c r="A86" s="340"/>
      <c r="B86" s="340"/>
      <c r="C86" s="340"/>
      <c r="D86" s="340"/>
      <c r="E86" s="340"/>
      <c r="F86" s="340"/>
      <c r="G86" s="340"/>
    </row>
    <row r="87" spans="1:7" ht="15">
      <c r="A87" s="340"/>
      <c r="B87" s="340"/>
      <c r="C87" s="340"/>
      <c r="D87" s="340"/>
      <c r="E87" s="340"/>
      <c r="F87" s="340"/>
      <c r="G87" s="340"/>
    </row>
    <row r="88" spans="1:7" ht="15">
      <c r="A88" s="340"/>
      <c r="B88" s="340"/>
      <c r="C88" s="340"/>
      <c r="D88" s="340"/>
      <c r="E88" s="340"/>
      <c r="F88" s="340"/>
      <c r="G88" s="340"/>
    </row>
    <row r="89" spans="1:7" ht="15">
      <c r="A89" s="340"/>
      <c r="B89" s="340"/>
      <c r="C89" s="340"/>
      <c r="D89" s="340"/>
      <c r="E89" s="340"/>
      <c r="F89" s="340"/>
      <c r="G89" s="340"/>
    </row>
    <row r="90" spans="1:7" ht="15">
      <c r="A90" s="340"/>
      <c r="B90" s="340"/>
      <c r="C90" s="340"/>
      <c r="D90" s="340"/>
      <c r="E90" s="340"/>
      <c r="F90" s="340"/>
      <c r="G90" s="340"/>
    </row>
    <row r="91" spans="1:7" ht="15">
      <c r="A91" s="340"/>
      <c r="B91" s="340"/>
      <c r="C91" s="340"/>
      <c r="D91" s="340"/>
      <c r="E91" s="340"/>
      <c r="F91" s="340"/>
      <c r="G91" s="340"/>
    </row>
    <row r="92" spans="1:7" ht="15">
      <c r="A92" s="340"/>
      <c r="B92" s="340"/>
      <c r="C92" s="340"/>
      <c r="D92" s="340"/>
      <c r="E92" s="340"/>
      <c r="F92" s="340"/>
      <c r="G92" s="340"/>
    </row>
    <row r="93" spans="1:7" ht="15">
      <c r="A93" s="340"/>
      <c r="B93" s="340"/>
      <c r="C93" s="340"/>
      <c r="D93" s="340"/>
      <c r="E93" s="340"/>
      <c r="F93" s="340"/>
      <c r="G93" s="340"/>
    </row>
    <row r="94" spans="1:7" ht="15">
      <c r="A94" s="340"/>
      <c r="B94" s="340"/>
      <c r="C94" s="340"/>
      <c r="D94" s="340"/>
      <c r="E94" s="340"/>
      <c r="F94" s="340"/>
      <c r="G94" s="340"/>
    </row>
    <row r="95" spans="1:7" ht="15">
      <c r="A95" s="340"/>
      <c r="B95" s="340"/>
      <c r="C95" s="340"/>
      <c r="D95" s="340"/>
      <c r="E95" s="340"/>
      <c r="F95" s="340"/>
      <c r="G95" s="340"/>
    </row>
    <row r="96" spans="1:7" ht="15">
      <c r="A96" s="340"/>
      <c r="B96" s="340"/>
      <c r="C96" s="340"/>
      <c r="D96" s="340"/>
      <c r="E96" s="340"/>
      <c r="F96" s="340"/>
      <c r="G96" s="340"/>
    </row>
    <row r="97" spans="1:7" ht="15">
      <c r="A97" s="340"/>
      <c r="B97" s="340"/>
      <c r="C97" s="340"/>
      <c r="D97" s="340"/>
      <c r="E97" s="340"/>
      <c r="F97" s="340"/>
      <c r="G97" s="340"/>
    </row>
    <row r="98" spans="1:7" ht="15">
      <c r="A98" s="340"/>
      <c r="B98" s="340"/>
      <c r="C98" s="340"/>
      <c r="D98" s="340"/>
      <c r="E98" s="340"/>
      <c r="F98" s="340"/>
      <c r="G98" s="340"/>
    </row>
    <row r="99" spans="1:7" ht="15">
      <c r="A99" s="340"/>
      <c r="B99" s="340"/>
      <c r="C99" s="340"/>
      <c r="D99" s="340"/>
      <c r="E99" s="340"/>
      <c r="F99" s="340"/>
      <c r="G99" s="340"/>
    </row>
    <row r="100" spans="1:7" ht="15">
      <c r="A100" s="340"/>
      <c r="B100" s="340"/>
      <c r="C100" s="340"/>
      <c r="D100" s="340"/>
      <c r="E100" s="340"/>
      <c r="F100" s="340"/>
      <c r="G100" s="340"/>
    </row>
    <row r="101" spans="1:7" ht="15">
      <c r="A101" s="340"/>
      <c r="B101" s="340"/>
      <c r="C101" s="340"/>
      <c r="D101" s="340"/>
      <c r="E101" s="340"/>
      <c r="F101" s="340"/>
      <c r="G101" s="340"/>
    </row>
    <row r="102" spans="1:7" ht="15">
      <c r="A102" s="340"/>
      <c r="B102" s="340"/>
      <c r="C102" s="340"/>
      <c r="D102" s="340"/>
      <c r="E102" s="340"/>
      <c r="F102" s="340"/>
      <c r="G102" s="340"/>
    </row>
    <row r="103" spans="1:7" ht="15">
      <c r="A103" s="340"/>
      <c r="B103" s="340"/>
      <c r="C103" s="340"/>
      <c r="D103" s="340"/>
      <c r="E103" s="340"/>
      <c r="F103" s="340"/>
      <c r="G103" s="340"/>
    </row>
    <row r="104" spans="1:7" ht="15">
      <c r="A104" s="340"/>
      <c r="B104" s="340"/>
      <c r="C104" s="340"/>
      <c r="D104" s="340"/>
      <c r="E104" s="340"/>
      <c r="F104" s="340"/>
      <c r="G104" s="340"/>
    </row>
    <row r="105" spans="1:7" ht="15">
      <c r="A105" s="340"/>
      <c r="B105" s="340"/>
      <c r="C105" s="340"/>
      <c r="D105" s="340"/>
      <c r="E105" s="340"/>
      <c r="F105" s="340"/>
      <c r="G105" s="340"/>
    </row>
    <row r="106" spans="1:7" ht="15">
      <c r="A106" s="340"/>
      <c r="B106" s="340"/>
      <c r="C106" s="340"/>
      <c r="D106" s="340"/>
      <c r="E106" s="340"/>
      <c r="F106" s="340"/>
      <c r="G106" s="340"/>
    </row>
    <row r="107" spans="1:7" ht="15">
      <c r="A107" s="340"/>
      <c r="B107" s="340"/>
      <c r="C107" s="340"/>
      <c r="D107" s="340"/>
      <c r="E107" s="340"/>
      <c r="F107" s="340"/>
      <c r="G107" s="340"/>
    </row>
    <row r="108" spans="1:7" ht="15">
      <c r="A108" s="340"/>
      <c r="B108" s="340"/>
      <c r="C108" s="340"/>
      <c r="D108" s="340"/>
      <c r="E108" s="340"/>
      <c r="F108" s="340"/>
      <c r="G108" s="340"/>
    </row>
    <row r="109" spans="1:7" ht="15">
      <c r="A109" s="340"/>
      <c r="B109" s="340"/>
      <c r="C109" s="340"/>
      <c r="D109" s="340"/>
      <c r="E109" s="340"/>
      <c r="F109" s="340"/>
      <c r="G109" s="340"/>
    </row>
    <row r="110" spans="1:7" ht="15">
      <c r="A110" s="340"/>
      <c r="B110" s="340"/>
      <c r="C110" s="340"/>
      <c r="D110" s="340"/>
      <c r="E110" s="340"/>
      <c r="F110" s="340"/>
      <c r="G110" s="340"/>
    </row>
    <row r="111" spans="1:7" ht="15">
      <c r="A111" s="340"/>
      <c r="B111" s="340"/>
      <c r="C111" s="340"/>
      <c r="D111" s="340"/>
      <c r="E111" s="340"/>
      <c r="F111" s="340"/>
      <c r="G111" s="340"/>
    </row>
    <row r="112" spans="1:7" ht="15">
      <c r="A112" s="340"/>
      <c r="B112" s="340"/>
      <c r="C112" s="340"/>
      <c r="D112" s="340"/>
      <c r="E112" s="340"/>
      <c r="F112" s="340"/>
      <c r="G112" s="340"/>
    </row>
    <row r="113" spans="1:7" ht="15">
      <c r="A113" s="340"/>
      <c r="B113" s="340"/>
      <c r="C113" s="340"/>
      <c r="D113" s="340"/>
      <c r="E113" s="340"/>
      <c r="F113" s="340"/>
      <c r="G113" s="340"/>
    </row>
    <row r="114" spans="1:7" ht="15">
      <c r="A114" s="340"/>
      <c r="B114" s="340"/>
      <c r="C114" s="340"/>
      <c r="D114" s="340"/>
      <c r="E114" s="340"/>
      <c r="F114" s="340"/>
      <c r="G114" s="340"/>
    </row>
    <row r="115" spans="1:7" ht="15">
      <c r="A115" s="340"/>
      <c r="B115" s="340"/>
      <c r="C115" s="340"/>
      <c r="D115" s="340"/>
      <c r="E115" s="340"/>
      <c r="F115" s="340"/>
      <c r="G115" s="340"/>
    </row>
    <row r="116" spans="1:7" ht="15">
      <c r="A116" s="340"/>
      <c r="B116" s="340"/>
      <c r="C116" s="340"/>
      <c r="D116" s="340"/>
      <c r="E116" s="340"/>
      <c r="F116" s="340"/>
      <c r="G116" s="340"/>
    </row>
  </sheetData>
  <mergeCells count="1">
    <mergeCell ref="B5:F5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workbookViewId="0">
      <selection activeCell="I16" sqref="I16"/>
    </sheetView>
  </sheetViews>
  <sheetFormatPr defaultColWidth="10.28515625" defaultRowHeight="14.25"/>
  <cols>
    <col min="1" max="1" width="24.5703125" style="328" customWidth="1"/>
    <col min="2" max="2" width="1.42578125" style="328" customWidth="1"/>
    <col min="3" max="16384" width="10.28515625" style="328"/>
  </cols>
  <sheetData>
    <row r="1" spans="1:8">
      <c r="A1" s="341" t="s">
        <v>2957</v>
      </c>
      <c r="B1" s="341"/>
      <c r="C1" s="341"/>
      <c r="D1" s="341"/>
      <c r="E1" s="341"/>
      <c r="F1" s="341"/>
      <c r="G1" s="341"/>
      <c r="H1" s="336"/>
    </row>
    <row r="2" spans="1:8" ht="15">
      <c r="A2" s="1711" t="s">
        <v>988</v>
      </c>
      <c r="B2" s="341"/>
      <c r="C2" s="341"/>
      <c r="D2" s="341"/>
      <c r="E2" s="341"/>
      <c r="F2" s="341"/>
      <c r="G2" s="341"/>
      <c r="H2" s="336"/>
    </row>
    <row r="3" spans="1:8" ht="8.25" customHeight="1" thickBot="1">
      <c r="A3" s="341"/>
      <c r="B3" s="341"/>
      <c r="C3" s="341"/>
      <c r="D3" s="341"/>
      <c r="E3" s="341"/>
      <c r="F3" s="341"/>
      <c r="G3" s="341"/>
      <c r="H3" s="336"/>
    </row>
    <row r="4" spans="1:8" ht="19.5" customHeight="1">
      <c r="A4" s="1642" t="s">
        <v>561</v>
      </c>
      <c r="B4" s="1712"/>
      <c r="C4" s="1643">
        <v>2005</v>
      </c>
      <c r="D4" s="1643">
        <v>2010</v>
      </c>
      <c r="E4" s="1643">
        <v>2013</v>
      </c>
      <c r="F4" s="1643">
        <v>2015</v>
      </c>
      <c r="G4" s="1644">
        <v>2016</v>
      </c>
      <c r="H4" s="336"/>
    </row>
    <row r="5" spans="1:8" ht="21.75" customHeight="1" thickBot="1">
      <c r="A5" s="1645" t="s">
        <v>560</v>
      </c>
      <c r="B5" s="1713"/>
      <c r="C5" s="2470" t="s">
        <v>2958</v>
      </c>
      <c r="D5" s="2470"/>
      <c r="E5" s="2470"/>
      <c r="F5" s="2470"/>
      <c r="G5" s="2468"/>
      <c r="H5" s="336"/>
    </row>
    <row r="6" spans="1:8" ht="10.5" customHeight="1">
      <c r="A6" s="341"/>
      <c r="B6" s="1687"/>
      <c r="C6" s="1691"/>
      <c r="D6" s="1691"/>
      <c r="E6" s="1691"/>
      <c r="F6" s="1691"/>
      <c r="G6" s="340"/>
      <c r="H6" s="336"/>
    </row>
    <row r="7" spans="1:8">
      <c r="A7" s="1714" t="s">
        <v>2959</v>
      </c>
      <c r="B7" s="1693"/>
      <c r="C7" s="1715">
        <v>2.0099999999999998</v>
      </c>
      <c r="D7" s="1715">
        <v>2.5099999999999998</v>
      </c>
      <c r="E7" s="1716">
        <v>2.77</v>
      </c>
      <c r="F7" s="1716">
        <v>2.5498687910028122</v>
      </c>
      <c r="G7" s="1717">
        <v>2.5499999999999998</v>
      </c>
      <c r="H7" s="335"/>
    </row>
    <row r="8" spans="1:8">
      <c r="A8" s="1714" t="s">
        <v>2960</v>
      </c>
      <c r="B8" s="1693"/>
      <c r="C8" s="1716"/>
      <c r="D8" s="1716"/>
      <c r="E8" s="1716"/>
      <c r="F8" s="1652"/>
      <c r="G8" s="775"/>
      <c r="H8" s="335"/>
    </row>
    <row r="9" spans="1:8" ht="9" customHeight="1">
      <c r="A9" s="341"/>
      <c r="B9" s="1693"/>
      <c r="C9" s="1715"/>
      <c r="D9" s="1715"/>
      <c r="E9" s="1716"/>
      <c r="F9" s="1652"/>
      <c r="G9" s="775"/>
      <c r="H9" s="335"/>
    </row>
    <row r="10" spans="1:8" ht="15.75">
      <c r="A10" s="1718" t="s">
        <v>987</v>
      </c>
      <c r="B10" s="1693"/>
      <c r="C10" s="1715" t="s">
        <v>2961</v>
      </c>
      <c r="D10" s="1715" t="s">
        <v>2962</v>
      </c>
      <c r="E10" s="1716">
        <v>1.34</v>
      </c>
      <c r="F10" s="1716">
        <v>1.64</v>
      </c>
      <c r="G10" s="1717">
        <v>1.77</v>
      </c>
      <c r="H10" s="335"/>
    </row>
    <row r="11" spans="1:8">
      <c r="A11" s="1714" t="s">
        <v>986</v>
      </c>
      <c r="B11" s="1693"/>
      <c r="C11" s="1715"/>
      <c r="D11" s="1715"/>
      <c r="E11" s="1716"/>
      <c r="F11" s="1652"/>
      <c r="G11" s="341"/>
      <c r="H11" s="335"/>
    </row>
    <row r="12" spans="1:8" ht="9" customHeight="1">
      <c r="A12" s="341"/>
      <c r="B12" s="1693"/>
      <c r="C12" s="1716"/>
      <c r="D12" s="1716"/>
      <c r="E12" s="1716"/>
      <c r="F12" s="1652"/>
      <c r="G12" s="341"/>
      <c r="H12" s="335"/>
    </row>
    <row r="13" spans="1:8" ht="15.75">
      <c r="A13" s="341" t="s">
        <v>2963</v>
      </c>
      <c r="B13" s="1693"/>
      <c r="C13" s="1715">
        <v>1.19</v>
      </c>
      <c r="D13" s="1715">
        <v>1.65</v>
      </c>
      <c r="E13" s="1716">
        <v>1.75</v>
      </c>
      <c r="F13" s="1716">
        <v>1.7007299270072995</v>
      </c>
      <c r="G13" s="1717">
        <v>1.8391240875912407</v>
      </c>
      <c r="H13" s="335"/>
    </row>
    <row r="14" spans="1:8">
      <c r="A14" s="1714" t="s">
        <v>2964</v>
      </c>
      <c r="B14" s="1693"/>
      <c r="C14" s="1716"/>
      <c r="D14" s="1716"/>
      <c r="E14" s="1716"/>
      <c r="F14" s="1652"/>
      <c r="G14" s="341"/>
      <c r="H14" s="335"/>
    </row>
    <row r="15" spans="1:8" ht="10.5" customHeight="1">
      <c r="A15" s="341"/>
      <c r="B15" s="1693"/>
      <c r="C15" s="1715"/>
      <c r="D15" s="1715"/>
      <c r="E15" s="1716"/>
      <c r="F15" s="1652"/>
      <c r="G15" s="341"/>
      <c r="H15" s="335"/>
    </row>
    <row r="16" spans="1:8" ht="15.75">
      <c r="A16" s="341" t="s">
        <v>2965</v>
      </c>
      <c r="B16" s="1693"/>
      <c r="C16" s="1715">
        <v>1.49</v>
      </c>
      <c r="D16" s="1715">
        <v>1.9</v>
      </c>
      <c r="E16" s="1716">
        <v>2.09</v>
      </c>
      <c r="F16" s="1716">
        <v>2.3688778054862842</v>
      </c>
      <c r="G16" s="341">
        <v>2.1800000000000002</v>
      </c>
      <c r="H16" s="335"/>
    </row>
    <row r="17" spans="1:10">
      <c r="A17" s="1714" t="s">
        <v>2966</v>
      </c>
      <c r="B17" s="1693"/>
      <c r="C17" s="1715"/>
      <c r="D17" s="1715"/>
      <c r="E17" s="1716"/>
      <c r="F17" s="1652"/>
      <c r="G17" s="341"/>
      <c r="H17" s="335"/>
    </row>
    <row r="18" spans="1:10" ht="10.5" customHeight="1">
      <c r="A18" s="341"/>
      <c r="B18" s="1693"/>
      <c r="C18" s="1716"/>
      <c r="D18" s="1716"/>
      <c r="E18" s="1716"/>
      <c r="F18" s="1652"/>
      <c r="G18" s="341"/>
      <c r="H18" s="335"/>
    </row>
    <row r="19" spans="1:10" ht="15.75">
      <c r="A19" s="341" t="s">
        <v>2967</v>
      </c>
      <c r="B19" s="1693"/>
      <c r="C19" s="1715">
        <v>1.26</v>
      </c>
      <c r="D19" s="1715">
        <v>2.36</v>
      </c>
      <c r="E19" s="1716">
        <v>2.08</v>
      </c>
      <c r="F19" s="1716">
        <v>2.0507780320366131</v>
      </c>
      <c r="G19" s="341">
        <v>2.2599999999999998</v>
      </c>
      <c r="H19" s="335"/>
    </row>
    <row r="20" spans="1:10">
      <c r="A20" s="1714" t="s">
        <v>2968</v>
      </c>
      <c r="B20" s="1693"/>
      <c r="C20" s="1716"/>
      <c r="D20" s="1716"/>
      <c r="E20" s="1716"/>
      <c r="F20" s="1652"/>
      <c r="G20" s="341"/>
      <c r="H20" s="335"/>
    </row>
    <row r="21" spans="1:10" ht="10.5" customHeight="1">
      <c r="A21" s="341"/>
      <c r="B21" s="1693"/>
      <c r="C21" s="1715"/>
      <c r="D21" s="1715"/>
      <c r="E21" s="1716"/>
      <c r="F21" s="1652"/>
      <c r="G21" s="341"/>
      <c r="H21" s="335"/>
    </row>
    <row r="22" spans="1:10">
      <c r="A22" s="1718" t="s">
        <v>985</v>
      </c>
      <c r="B22" s="1693"/>
      <c r="C22" s="1715">
        <v>3.62</v>
      </c>
      <c r="D22" s="1715">
        <v>6.5</v>
      </c>
      <c r="E22" s="1716">
        <v>5.1100000000000003</v>
      </c>
      <c r="F22" s="1716">
        <v>5.88</v>
      </c>
      <c r="G22" s="341">
        <v>5.58</v>
      </c>
      <c r="H22" s="335"/>
    </row>
    <row r="23" spans="1:10">
      <c r="A23" s="1714" t="s">
        <v>984</v>
      </c>
      <c r="B23" s="1693"/>
      <c r="C23" s="1716"/>
      <c r="D23" s="1716"/>
      <c r="E23" s="1716"/>
      <c r="F23" s="1652"/>
      <c r="G23" s="341"/>
      <c r="H23" s="335"/>
    </row>
    <row r="24" spans="1:10" ht="9.75" customHeight="1">
      <c r="A24" s="341"/>
      <c r="B24" s="1693"/>
      <c r="C24" s="1716"/>
      <c r="D24" s="1716"/>
      <c r="E24" s="1716"/>
      <c r="F24" s="1652"/>
      <c r="G24" s="341"/>
      <c r="H24" s="335"/>
    </row>
    <row r="25" spans="1:10">
      <c r="A25" s="1718" t="s">
        <v>983</v>
      </c>
      <c r="B25" s="1693"/>
      <c r="C25" s="1715">
        <v>2.5499999999999998</v>
      </c>
      <c r="D25" s="1715">
        <v>4.1100000000000003</v>
      </c>
      <c r="E25" s="1716">
        <v>4.71</v>
      </c>
      <c r="F25" s="1716">
        <v>4.57</v>
      </c>
      <c r="G25" s="341">
        <v>4.58</v>
      </c>
      <c r="H25" s="335"/>
      <c r="J25" s="401"/>
    </row>
    <row r="26" spans="1:10">
      <c r="A26" s="1714" t="s">
        <v>982</v>
      </c>
      <c r="B26" s="1693"/>
      <c r="C26" s="1716"/>
      <c r="D26" s="1716"/>
      <c r="E26" s="1716"/>
      <c r="F26" s="1652"/>
      <c r="G26" s="341"/>
      <c r="H26" s="335"/>
      <c r="J26" s="401"/>
    </row>
    <row r="27" spans="1:10" ht="10.5" customHeight="1">
      <c r="A27" s="341"/>
      <c r="B27" s="1693"/>
      <c r="C27" s="1716"/>
      <c r="D27" s="1716"/>
      <c r="E27" s="1716"/>
      <c r="F27" s="1652"/>
      <c r="G27" s="341"/>
      <c r="H27" s="335"/>
      <c r="J27" s="400"/>
    </row>
    <row r="28" spans="1:10">
      <c r="A28" s="1718" t="s">
        <v>981</v>
      </c>
      <c r="B28" s="1693"/>
      <c r="C28" s="1715">
        <v>5.0199999999999996</v>
      </c>
      <c r="D28" s="1715">
        <v>7.37</v>
      </c>
      <c r="E28" s="1716">
        <v>9.3000000000000007</v>
      </c>
      <c r="F28" s="1716">
        <v>10.98</v>
      </c>
      <c r="G28" s="341">
        <v>10.58</v>
      </c>
      <c r="H28" s="335"/>
    </row>
    <row r="29" spans="1:10">
      <c r="A29" s="1714" t="s">
        <v>980</v>
      </c>
      <c r="B29" s="1693"/>
      <c r="C29" s="1716"/>
      <c r="D29" s="1716"/>
      <c r="E29" s="1716"/>
      <c r="F29" s="1652"/>
      <c r="G29" s="341"/>
      <c r="H29" s="335"/>
    </row>
    <row r="30" spans="1:10" ht="9.75" customHeight="1">
      <c r="A30" s="341"/>
      <c r="B30" s="1693"/>
      <c r="C30" s="1716"/>
      <c r="D30" s="1716"/>
      <c r="E30" s="1716"/>
      <c r="F30" s="1652"/>
      <c r="G30" s="341"/>
      <c r="H30" s="335"/>
    </row>
    <row r="31" spans="1:10" ht="15.75">
      <c r="A31" s="341" t="s">
        <v>2969</v>
      </c>
      <c r="B31" s="1693"/>
      <c r="C31" s="1715">
        <v>0.78</v>
      </c>
      <c r="D31" s="1715">
        <v>1.34</v>
      </c>
      <c r="E31" s="1716">
        <v>1.4</v>
      </c>
      <c r="F31" s="1716">
        <v>1.1188242461163569</v>
      </c>
      <c r="G31" s="341">
        <v>1.27</v>
      </c>
      <c r="H31" s="335"/>
    </row>
    <row r="32" spans="1:10" ht="15">
      <c r="A32" s="1714" t="s">
        <v>2704</v>
      </c>
      <c r="B32" s="1693"/>
      <c r="C32" s="1716"/>
      <c r="D32" s="1716"/>
      <c r="E32" s="1716"/>
      <c r="F32" s="1652"/>
      <c r="G32" s="340"/>
      <c r="H32" s="335"/>
    </row>
    <row r="33" spans="1:8" ht="13.5" customHeight="1">
      <c r="A33" s="341"/>
      <c r="B33" s="341"/>
      <c r="C33" s="341"/>
      <c r="D33" s="341"/>
      <c r="E33" s="341"/>
      <c r="F33" s="341"/>
      <c r="G33" s="341"/>
      <c r="H33" s="336"/>
    </row>
    <row r="34" spans="1:8" s="329" customFormat="1" ht="12">
      <c r="A34" s="1719" t="s">
        <v>979</v>
      </c>
      <c r="B34" s="342"/>
      <c r="C34" s="342"/>
      <c r="D34" s="342"/>
      <c r="E34" s="342"/>
      <c r="F34" s="342"/>
      <c r="G34" s="342"/>
      <c r="H34" s="343"/>
    </row>
    <row r="35" spans="1:8" s="329" customFormat="1" ht="12">
      <c r="A35" s="342" t="s">
        <v>978</v>
      </c>
      <c r="B35" s="342"/>
      <c r="C35" s="342"/>
      <c r="D35" s="342"/>
      <c r="E35" s="342"/>
      <c r="F35" s="342"/>
      <c r="G35" s="342"/>
      <c r="H35" s="343"/>
    </row>
    <row r="36" spans="1:8" s="329" customFormat="1" ht="12">
      <c r="A36" s="1720" t="s">
        <v>977</v>
      </c>
      <c r="B36" s="342"/>
      <c r="C36" s="342"/>
      <c r="D36" s="342"/>
      <c r="E36" s="342"/>
      <c r="F36" s="342"/>
      <c r="G36" s="342"/>
      <c r="H36" s="343"/>
    </row>
    <row r="37" spans="1:8" s="329" customFormat="1" ht="12">
      <c r="A37" s="1661" t="s">
        <v>976</v>
      </c>
      <c r="B37" s="342"/>
      <c r="C37" s="342"/>
      <c r="D37" s="342"/>
      <c r="E37" s="342"/>
      <c r="F37" s="342"/>
      <c r="G37" s="342"/>
      <c r="H37" s="343"/>
    </row>
    <row r="38" spans="1:8" ht="15">
      <c r="A38" s="340"/>
      <c r="B38" s="340"/>
      <c r="C38" s="340"/>
      <c r="D38" s="340"/>
      <c r="E38" s="340"/>
      <c r="F38" s="340"/>
      <c r="G38" s="340"/>
    </row>
    <row r="39" spans="1:8" ht="15">
      <c r="A39" s="340"/>
      <c r="B39" s="340"/>
      <c r="C39" s="340"/>
      <c r="D39" s="340"/>
      <c r="E39" s="340"/>
      <c r="F39" s="340"/>
      <c r="G39" s="340"/>
    </row>
    <row r="40" spans="1:8" ht="15">
      <c r="A40" s="340"/>
      <c r="B40" s="340"/>
      <c r="C40" s="340"/>
      <c r="D40" s="340"/>
      <c r="E40" s="340"/>
      <c r="F40" s="340"/>
      <c r="G40" s="340"/>
    </row>
    <row r="41" spans="1:8" ht="15">
      <c r="A41" s="340"/>
      <c r="B41" s="340"/>
      <c r="C41" s="340"/>
      <c r="D41" s="340"/>
      <c r="E41" s="340"/>
      <c r="F41" s="340"/>
      <c r="G41" s="340"/>
    </row>
    <row r="42" spans="1:8" ht="15">
      <c r="A42" s="340"/>
      <c r="B42" s="340"/>
      <c r="C42" s="340"/>
      <c r="D42" s="340"/>
      <c r="E42" s="340"/>
      <c r="F42" s="340"/>
      <c r="G42" s="340"/>
    </row>
    <row r="43" spans="1:8" ht="15">
      <c r="A43" s="340"/>
      <c r="B43" s="340"/>
      <c r="C43" s="340"/>
      <c r="D43" s="340"/>
      <c r="E43" s="340"/>
      <c r="F43" s="340"/>
      <c r="G43" s="340"/>
    </row>
    <row r="44" spans="1:8" ht="15">
      <c r="A44" s="340"/>
      <c r="B44" s="340"/>
      <c r="C44" s="340"/>
      <c r="D44" s="340"/>
      <c r="E44" s="340"/>
      <c r="F44" s="340"/>
      <c r="G44" s="340"/>
    </row>
    <row r="45" spans="1:8" ht="15">
      <c r="A45" s="340"/>
      <c r="B45" s="340"/>
      <c r="C45" s="340"/>
      <c r="D45" s="340"/>
      <c r="E45" s="340"/>
      <c r="F45" s="340"/>
      <c r="G45" s="340"/>
    </row>
    <row r="46" spans="1:8" ht="15">
      <c r="A46" s="340"/>
      <c r="B46" s="340"/>
      <c r="C46" s="340"/>
      <c r="D46" s="340"/>
      <c r="E46" s="340"/>
      <c r="F46" s="340"/>
      <c r="G46" s="340"/>
    </row>
    <row r="47" spans="1:8" ht="15">
      <c r="A47" s="340"/>
      <c r="B47" s="340"/>
      <c r="C47" s="340"/>
      <c r="D47" s="340"/>
      <c r="E47" s="340"/>
      <c r="F47" s="340"/>
      <c r="G47" s="340"/>
    </row>
    <row r="48" spans="1:8" ht="15">
      <c r="A48" s="340"/>
      <c r="B48" s="340"/>
      <c r="C48" s="340"/>
      <c r="D48" s="340"/>
      <c r="E48" s="340"/>
      <c r="F48" s="340"/>
      <c r="G48" s="340"/>
    </row>
    <row r="49" spans="1:7" ht="15">
      <c r="A49" s="340"/>
      <c r="B49" s="340"/>
      <c r="C49" s="340"/>
      <c r="D49" s="340"/>
      <c r="E49" s="340"/>
      <c r="F49" s="340"/>
      <c r="G49" s="340"/>
    </row>
    <row r="50" spans="1:7" ht="15">
      <c r="A50" s="340"/>
      <c r="B50" s="340"/>
      <c r="C50" s="340"/>
      <c r="D50" s="340"/>
      <c r="E50" s="340"/>
      <c r="F50" s="340"/>
      <c r="G50" s="340"/>
    </row>
    <row r="51" spans="1:7" ht="15">
      <c r="A51" s="340"/>
      <c r="B51" s="340"/>
      <c r="C51" s="340"/>
      <c r="D51" s="340"/>
      <c r="E51" s="340"/>
      <c r="F51" s="340"/>
      <c r="G51" s="340"/>
    </row>
    <row r="52" spans="1:7" ht="15">
      <c r="A52" s="340"/>
      <c r="B52" s="340"/>
      <c r="C52" s="340"/>
      <c r="D52" s="340"/>
      <c r="E52" s="340"/>
      <c r="F52" s="340"/>
      <c r="G52" s="340"/>
    </row>
    <row r="53" spans="1:7" ht="15">
      <c r="A53" s="340"/>
      <c r="B53" s="340"/>
      <c r="C53" s="340"/>
      <c r="D53" s="340"/>
      <c r="E53" s="340"/>
      <c r="F53" s="340"/>
      <c r="G53" s="340"/>
    </row>
    <row r="54" spans="1:7" ht="15">
      <c r="A54" s="340"/>
      <c r="B54" s="340"/>
      <c r="C54" s="340"/>
      <c r="D54" s="340"/>
      <c r="E54" s="340"/>
      <c r="F54" s="340"/>
      <c r="G54" s="340"/>
    </row>
    <row r="55" spans="1:7" ht="15">
      <c r="A55" s="340"/>
      <c r="B55" s="340"/>
      <c r="C55" s="340"/>
      <c r="D55" s="340"/>
      <c r="E55" s="340"/>
      <c r="F55" s="340"/>
      <c r="G55" s="340"/>
    </row>
    <row r="56" spans="1:7" ht="15">
      <c r="A56" s="340"/>
      <c r="B56" s="340"/>
      <c r="C56" s="340"/>
      <c r="D56" s="340"/>
      <c r="E56" s="340"/>
      <c r="F56" s="340"/>
      <c r="G56" s="340"/>
    </row>
    <row r="57" spans="1:7" ht="15">
      <c r="A57" s="340"/>
      <c r="B57" s="340"/>
      <c r="C57" s="340"/>
      <c r="D57" s="340"/>
      <c r="E57" s="340"/>
      <c r="F57" s="340"/>
      <c r="G57" s="340"/>
    </row>
    <row r="58" spans="1:7" ht="15">
      <c r="A58" s="340"/>
      <c r="B58" s="340"/>
      <c r="C58" s="340"/>
      <c r="D58" s="340"/>
      <c r="E58" s="340"/>
      <c r="F58" s="340"/>
      <c r="G58" s="340"/>
    </row>
    <row r="59" spans="1:7" ht="15">
      <c r="A59" s="340"/>
      <c r="B59" s="340"/>
      <c r="C59" s="340"/>
      <c r="D59" s="340"/>
      <c r="E59" s="340"/>
      <c r="F59" s="340"/>
      <c r="G59" s="340"/>
    </row>
    <row r="60" spans="1:7" ht="15">
      <c r="A60" s="340"/>
      <c r="B60" s="340"/>
      <c r="C60" s="340"/>
      <c r="D60" s="340"/>
      <c r="E60" s="340"/>
      <c r="F60" s="340"/>
      <c r="G60" s="340"/>
    </row>
    <row r="61" spans="1:7" ht="15">
      <c r="A61" s="340"/>
      <c r="B61" s="340"/>
      <c r="C61" s="340"/>
      <c r="D61" s="340"/>
      <c r="E61" s="340"/>
      <c r="F61" s="340"/>
      <c r="G61" s="340"/>
    </row>
    <row r="62" spans="1:7" ht="15">
      <c r="A62" s="340"/>
      <c r="B62" s="340"/>
      <c r="C62" s="340"/>
      <c r="D62" s="340"/>
      <c r="E62" s="340"/>
      <c r="F62" s="340"/>
      <c r="G62" s="340"/>
    </row>
    <row r="63" spans="1:7" ht="15">
      <c r="A63" s="340"/>
      <c r="B63" s="340"/>
      <c r="C63" s="340"/>
      <c r="D63" s="340"/>
      <c r="E63" s="340"/>
      <c r="F63" s="340"/>
      <c r="G63" s="340"/>
    </row>
    <row r="64" spans="1:7" ht="15">
      <c r="A64" s="340"/>
      <c r="B64" s="340"/>
      <c r="C64" s="340"/>
      <c r="D64" s="340"/>
      <c r="E64" s="340"/>
      <c r="F64" s="340"/>
      <c r="G64" s="340"/>
    </row>
    <row r="65" spans="1:7" ht="15">
      <c r="A65" s="340"/>
      <c r="B65" s="340"/>
      <c r="C65" s="340"/>
      <c r="D65" s="340"/>
      <c r="E65" s="340"/>
      <c r="F65" s="340"/>
      <c r="G65" s="340"/>
    </row>
    <row r="66" spans="1:7" ht="15">
      <c r="A66" s="340"/>
      <c r="B66" s="340"/>
      <c r="C66" s="340"/>
      <c r="D66" s="340"/>
      <c r="E66" s="340"/>
      <c r="F66" s="340"/>
      <c r="G66" s="340"/>
    </row>
    <row r="67" spans="1:7" ht="15">
      <c r="A67" s="340"/>
      <c r="B67" s="340"/>
      <c r="C67" s="340"/>
      <c r="D67" s="340"/>
      <c r="E67" s="340"/>
      <c r="F67" s="340"/>
      <c r="G67" s="340"/>
    </row>
    <row r="68" spans="1:7" ht="15">
      <c r="A68" s="340"/>
      <c r="B68" s="340"/>
      <c r="C68" s="340"/>
      <c r="D68" s="340"/>
      <c r="E68" s="340"/>
      <c r="F68" s="340"/>
      <c r="G68" s="340"/>
    </row>
    <row r="69" spans="1:7" ht="15">
      <c r="A69" s="340"/>
      <c r="B69" s="340"/>
      <c r="C69" s="340"/>
      <c r="D69" s="340"/>
      <c r="E69" s="340"/>
      <c r="F69" s="340"/>
      <c r="G69" s="340"/>
    </row>
    <row r="70" spans="1:7" ht="15">
      <c r="A70" s="340"/>
      <c r="B70" s="340"/>
      <c r="C70" s="340"/>
      <c r="D70" s="340"/>
      <c r="E70" s="340"/>
      <c r="F70" s="340"/>
      <c r="G70" s="340"/>
    </row>
    <row r="71" spans="1:7" ht="15">
      <c r="A71" s="340"/>
      <c r="B71" s="340"/>
      <c r="C71" s="340"/>
      <c r="D71" s="340"/>
      <c r="E71" s="340"/>
      <c r="F71" s="340"/>
      <c r="G71" s="340"/>
    </row>
    <row r="72" spans="1:7" ht="15">
      <c r="A72" s="340"/>
      <c r="B72" s="340"/>
      <c r="C72" s="340"/>
      <c r="D72" s="340"/>
      <c r="E72" s="340"/>
      <c r="F72" s="340"/>
      <c r="G72" s="340"/>
    </row>
    <row r="73" spans="1:7" ht="15">
      <c r="A73" s="340"/>
      <c r="B73" s="340"/>
      <c r="C73" s="340"/>
      <c r="D73" s="340"/>
      <c r="E73" s="340"/>
      <c r="F73" s="340"/>
      <c r="G73" s="340"/>
    </row>
    <row r="74" spans="1:7" ht="15">
      <c r="A74" s="340"/>
      <c r="B74" s="340"/>
      <c r="C74" s="340"/>
      <c r="D74" s="340"/>
      <c r="E74" s="340"/>
      <c r="F74" s="340"/>
      <c r="G74" s="340"/>
    </row>
    <row r="75" spans="1:7" ht="15">
      <c r="A75" s="340"/>
      <c r="B75" s="340"/>
      <c r="C75" s="340"/>
      <c r="D75" s="340"/>
      <c r="E75" s="340"/>
      <c r="F75" s="340"/>
      <c r="G75" s="340"/>
    </row>
    <row r="76" spans="1:7" ht="15">
      <c r="A76" s="340"/>
      <c r="B76" s="340"/>
      <c r="C76" s="340"/>
      <c r="D76" s="340"/>
      <c r="E76" s="340"/>
      <c r="F76" s="340"/>
      <c r="G76" s="340"/>
    </row>
    <row r="77" spans="1:7" ht="15">
      <c r="A77" s="340"/>
      <c r="B77" s="340"/>
      <c r="C77" s="340"/>
      <c r="D77" s="340"/>
      <c r="E77" s="340"/>
      <c r="F77" s="340"/>
      <c r="G77" s="340"/>
    </row>
    <row r="78" spans="1:7" ht="15">
      <c r="A78" s="340"/>
      <c r="B78" s="340"/>
      <c r="C78" s="340"/>
      <c r="D78" s="340"/>
      <c r="E78" s="340"/>
      <c r="F78" s="340"/>
      <c r="G78" s="340"/>
    </row>
    <row r="79" spans="1:7" ht="15">
      <c r="A79" s="340"/>
      <c r="B79" s="340"/>
      <c r="C79" s="340"/>
      <c r="D79" s="340"/>
      <c r="E79" s="340"/>
      <c r="F79" s="340"/>
      <c r="G79" s="340"/>
    </row>
    <row r="80" spans="1:7" ht="15">
      <c r="A80" s="340"/>
      <c r="B80" s="340"/>
      <c r="C80" s="340"/>
      <c r="D80" s="340"/>
      <c r="E80" s="340"/>
      <c r="F80" s="340"/>
      <c r="G80" s="340"/>
    </row>
    <row r="81" spans="1:7" ht="15">
      <c r="A81" s="340"/>
      <c r="B81" s="340"/>
      <c r="C81" s="340"/>
      <c r="D81" s="340"/>
      <c r="E81" s="340"/>
      <c r="F81" s="340"/>
      <c r="G81" s="340"/>
    </row>
    <row r="82" spans="1:7" ht="15">
      <c r="A82" s="340"/>
      <c r="B82" s="340"/>
      <c r="C82" s="340"/>
      <c r="D82" s="340"/>
      <c r="E82" s="340"/>
      <c r="F82" s="340"/>
      <c r="G82" s="340"/>
    </row>
    <row r="83" spans="1:7" ht="15">
      <c r="A83" s="340"/>
      <c r="B83" s="340"/>
      <c r="C83" s="340"/>
      <c r="D83" s="340"/>
      <c r="E83" s="340"/>
      <c r="F83" s="340"/>
      <c r="G83" s="340"/>
    </row>
    <row r="84" spans="1:7" ht="15">
      <c r="A84" s="340"/>
      <c r="B84" s="340"/>
      <c r="C84" s="340"/>
      <c r="D84" s="340"/>
      <c r="E84" s="340"/>
      <c r="F84" s="340"/>
      <c r="G84" s="340"/>
    </row>
    <row r="85" spans="1:7" ht="15">
      <c r="A85" s="340"/>
      <c r="B85" s="340"/>
      <c r="C85" s="340"/>
      <c r="D85" s="340"/>
      <c r="E85" s="340"/>
      <c r="F85" s="340"/>
      <c r="G85" s="340"/>
    </row>
    <row r="86" spans="1:7" ht="15">
      <c r="A86" s="340"/>
      <c r="B86" s="340"/>
      <c r="C86" s="340"/>
      <c r="D86" s="340"/>
      <c r="E86" s="340"/>
      <c r="F86" s="340"/>
      <c r="G86" s="340"/>
    </row>
    <row r="87" spans="1:7" ht="15">
      <c r="A87" s="340"/>
      <c r="B87" s="340"/>
      <c r="C87" s="340"/>
      <c r="D87" s="340"/>
      <c r="E87" s="340"/>
      <c r="F87" s="340"/>
      <c r="G87" s="340"/>
    </row>
    <row r="88" spans="1:7" ht="15">
      <c r="A88" s="340"/>
      <c r="B88" s="340"/>
      <c r="C88" s="340"/>
      <c r="D88" s="340"/>
      <c r="E88" s="340"/>
      <c r="F88" s="340"/>
      <c r="G88" s="340"/>
    </row>
    <row r="89" spans="1:7" ht="15">
      <c r="A89" s="340"/>
      <c r="B89" s="340"/>
      <c r="C89" s="340"/>
      <c r="D89" s="340"/>
      <c r="E89" s="340"/>
      <c r="F89" s="340"/>
      <c r="G89" s="340"/>
    </row>
    <row r="90" spans="1:7" ht="15">
      <c r="A90" s="340"/>
      <c r="B90" s="340"/>
      <c r="C90" s="340"/>
      <c r="D90" s="340"/>
      <c r="E90" s="340"/>
      <c r="F90" s="340"/>
      <c r="G90" s="340"/>
    </row>
    <row r="91" spans="1:7" ht="15">
      <c r="A91" s="340"/>
      <c r="B91" s="340"/>
      <c r="C91" s="340"/>
      <c r="D91" s="340"/>
      <c r="E91" s="340"/>
      <c r="F91" s="340"/>
      <c r="G91" s="340"/>
    </row>
    <row r="92" spans="1:7" ht="15">
      <c r="A92" s="340"/>
      <c r="B92" s="340"/>
      <c r="C92" s="340"/>
      <c r="D92" s="340"/>
      <c r="E92" s="340"/>
      <c r="F92" s="340"/>
      <c r="G92" s="340"/>
    </row>
    <row r="93" spans="1:7" ht="15">
      <c r="A93" s="340"/>
      <c r="B93" s="340"/>
      <c r="C93" s="340"/>
      <c r="D93" s="340"/>
      <c r="E93" s="340"/>
      <c r="F93" s="340"/>
      <c r="G93" s="340"/>
    </row>
    <row r="94" spans="1:7" ht="15">
      <c r="A94" s="340"/>
      <c r="B94" s="340"/>
      <c r="C94" s="340"/>
      <c r="D94" s="340"/>
      <c r="E94" s="340"/>
      <c r="F94" s="340"/>
      <c r="G94" s="340"/>
    </row>
    <row r="95" spans="1:7" ht="15">
      <c r="A95" s="340"/>
      <c r="B95" s="340"/>
      <c r="C95" s="340"/>
      <c r="D95" s="340"/>
      <c r="E95" s="340"/>
      <c r="F95" s="340"/>
      <c r="G95" s="340"/>
    </row>
    <row r="96" spans="1:7" ht="15">
      <c r="A96" s="340"/>
      <c r="B96" s="340"/>
      <c r="C96" s="340"/>
      <c r="D96" s="340"/>
      <c r="E96" s="340"/>
      <c r="F96" s="340"/>
      <c r="G96" s="340"/>
    </row>
    <row r="97" spans="1:7" ht="15">
      <c r="A97" s="340"/>
      <c r="B97" s="340"/>
      <c r="C97" s="340"/>
      <c r="D97" s="340"/>
      <c r="E97" s="340"/>
      <c r="F97" s="340"/>
      <c r="G97" s="340"/>
    </row>
    <row r="98" spans="1:7" ht="15">
      <c r="A98" s="340"/>
      <c r="B98" s="340"/>
      <c r="C98" s="340"/>
      <c r="D98" s="340"/>
      <c r="E98" s="340"/>
      <c r="F98" s="340"/>
      <c r="G98" s="340"/>
    </row>
    <row r="99" spans="1:7" ht="15">
      <c r="A99" s="340"/>
      <c r="B99" s="340"/>
      <c r="C99" s="340"/>
      <c r="D99" s="340"/>
      <c r="E99" s="340"/>
      <c r="F99" s="340"/>
      <c r="G99" s="340"/>
    </row>
    <row r="100" spans="1:7" ht="15">
      <c r="A100" s="340"/>
      <c r="B100" s="340"/>
      <c r="C100" s="340"/>
      <c r="D100" s="340"/>
      <c r="E100" s="340"/>
      <c r="F100" s="340"/>
      <c r="G100" s="340"/>
    </row>
    <row r="101" spans="1:7" ht="15">
      <c r="A101" s="340"/>
      <c r="B101" s="340"/>
      <c r="C101" s="340"/>
      <c r="D101" s="340"/>
      <c r="E101" s="340"/>
      <c r="F101" s="340"/>
      <c r="G101" s="340"/>
    </row>
    <row r="102" spans="1:7" ht="15">
      <c r="A102" s="340"/>
      <c r="B102" s="340"/>
      <c r="C102" s="340"/>
      <c r="D102" s="340"/>
      <c r="E102" s="340"/>
      <c r="F102" s="340"/>
      <c r="G102" s="340"/>
    </row>
    <row r="103" spans="1:7" ht="15">
      <c r="A103" s="340"/>
      <c r="B103" s="340"/>
      <c r="C103" s="340"/>
      <c r="D103" s="340"/>
      <c r="E103" s="340"/>
      <c r="F103" s="340"/>
      <c r="G103" s="340"/>
    </row>
    <row r="104" spans="1:7" ht="15">
      <c r="A104" s="340"/>
      <c r="B104" s="340"/>
      <c r="C104" s="340"/>
      <c r="D104" s="340"/>
      <c r="E104" s="340"/>
      <c r="F104" s="340"/>
      <c r="G104" s="340"/>
    </row>
    <row r="105" spans="1:7" ht="15">
      <c r="A105" s="340"/>
      <c r="B105" s="340"/>
      <c r="C105" s="340"/>
      <c r="D105" s="340"/>
      <c r="E105" s="340"/>
      <c r="F105" s="340"/>
      <c r="G105" s="340"/>
    </row>
    <row r="106" spans="1:7" ht="15">
      <c r="A106" s="340"/>
      <c r="B106" s="340"/>
      <c r="C106" s="340"/>
      <c r="D106" s="340"/>
      <c r="E106" s="340"/>
      <c r="F106" s="340"/>
      <c r="G106" s="340"/>
    </row>
    <row r="107" spans="1:7" ht="15">
      <c r="A107" s="340"/>
      <c r="B107" s="340"/>
      <c r="C107" s="340"/>
      <c r="D107" s="340"/>
      <c r="E107" s="340"/>
      <c r="F107" s="340"/>
      <c r="G107" s="340"/>
    </row>
    <row r="108" spans="1:7" ht="15">
      <c r="A108" s="340"/>
      <c r="B108" s="340"/>
      <c r="C108" s="340"/>
      <c r="D108" s="340"/>
      <c r="E108" s="340"/>
      <c r="F108" s="340"/>
      <c r="G108" s="340"/>
    </row>
    <row r="109" spans="1:7" ht="15">
      <c r="A109" s="340"/>
      <c r="B109" s="340"/>
      <c r="C109" s="340"/>
      <c r="D109" s="340"/>
      <c r="E109" s="340"/>
      <c r="F109" s="340"/>
      <c r="G109" s="340"/>
    </row>
    <row r="110" spans="1:7" ht="15">
      <c r="A110" s="340"/>
      <c r="B110" s="340"/>
      <c r="C110" s="340"/>
      <c r="D110" s="340"/>
      <c r="E110" s="340"/>
      <c r="F110" s="340"/>
      <c r="G110" s="340"/>
    </row>
    <row r="111" spans="1:7" ht="15">
      <c r="A111" s="340"/>
      <c r="B111" s="340"/>
      <c r="C111" s="340"/>
      <c r="D111" s="340"/>
      <c r="E111" s="340"/>
      <c r="F111" s="340"/>
      <c r="G111" s="340"/>
    </row>
    <row r="112" spans="1:7" ht="15">
      <c r="A112" s="340"/>
      <c r="B112" s="340"/>
      <c r="C112" s="340"/>
      <c r="D112" s="340"/>
      <c r="E112" s="340"/>
      <c r="F112" s="340"/>
      <c r="G112" s="340"/>
    </row>
    <row r="113" spans="1:7" ht="15">
      <c r="A113" s="340"/>
      <c r="B113" s="340"/>
      <c r="C113" s="340"/>
      <c r="D113" s="340"/>
      <c r="E113" s="340"/>
      <c r="F113" s="340"/>
      <c r="G113" s="340"/>
    </row>
    <row r="114" spans="1:7" ht="15">
      <c r="A114" s="340"/>
      <c r="B114" s="340"/>
      <c r="C114" s="340"/>
      <c r="D114" s="340"/>
      <c r="E114" s="340"/>
      <c r="F114" s="340"/>
      <c r="G114" s="340"/>
    </row>
    <row r="115" spans="1:7" ht="15">
      <c r="A115" s="340"/>
      <c r="B115" s="340"/>
      <c r="C115" s="340"/>
      <c r="D115" s="340"/>
      <c r="E115" s="340"/>
      <c r="F115" s="340"/>
      <c r="G115" s="340"/>
    </row>
    <row r="116" spans="1:7" ht="15">
      <c r="A116" s="340"/>
      <c r="B116" s="340"/>
      <c r="C116" s="340"/>
      <c r="D116" s="340"/>
      <c r="E116" s="340"/>
      <c r="F116" s="340"/>
      <c r="G116" s="340"/>
    </row>
  </sheetData>
  <mergeCells count="1">
    <mergeCell ref="C5:G5"/>
  </mergeCells>
  <pageMargins left="0.70866141732283472" right="0.70866141732283472" top="0.74803149606299213" bottom="0.74803149606299213" header="0.31496062992125984" footer="0.31496062992125984"/>
  <pageSetup paperSize="9" scale="87" fitToWidth="0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zoomScaleNormal="100" workbookViewId="0">
      <selection activeCell="I16" sqref="I16"/>
    </sheetView>
  </sheetViews>
  <sheetFormatPr defaultColWidth="10.28515625" defaultRowHeight="12"/>
  <cols>
    <col min="1" max="1" width="41.85546875" style="343" customWidth="1"/>
    <col min="2" max="2" width="1.42578125" style="343" customWidth="1"/>
    <col min="3" max="5" width="10.28515625" style="343" customWidth="1"/>
    <col min="6" max="16384" width="10.28515625" style="343"/>
  </cols>
  <sheetData>
    <row r="1" spans="1:10" ht="12.75">
      <c r="A1" s="341" t="s">
        <v>2945</v>
      </c>
      <c r="B1" s="341"/>
      <c r="C1" s="341"/>
      <c r="D1" s="341"/>
      <c r="E1" s="341"/>
      <c r="F1" s="341"/>
      <c r="G1" s="341"/>
      <c r="H1" s="336"/>
      <c r="I1" s="336"/>
      <c r="J1" s="336"/>
    </row>
    <row r="2" spans="1:10" ht="13.5">
      <c r="A2" s="1686" t="s">
        <v>1046</v>
      </c>
      <c r="B2" s="341"/>
      <c r="C2" s="341"/>
      <c r="D2" s="341"/>
      <c r="E2" s="341"/>
      <c r="F2" s="341"/>
      <c r="G2" s="341"/>
      <c r="H2" s="336"/>
      <c r="I2" s="336"/>
      <c r="J2" s="336"/>
    </row>
    <row r="3" spans="1:10" ht="2.25" customHeight="1" thickBot="1">
      <c r="A3" s="341"/>
      <c r="B3" s="341"/>
      <c r="C3" s="341"/>
      <c r="D3" s="341"/>
      <c r="E3" s="341"/>
      <c r="F3" s="341"/>
      <c r="G3" s="341"/>
      <c r="H3" s="336"/>
      <c r="I3" s="336"/>
      <c r="J3" s="336"/>
    </row>
    <row r="4" spans="1:10" ht="30" customHeight="1">
      <c r="A4" s="1642" t="s">
        <v>561</v>
      </c>
      <c r="B4" s="1687"/>
      <c r="C4" s="1643">
        <v>2005</v>
      </c>
      <c r="D4" s="1643">
        <v>2010</v>
      </c>
      <c r="E4" s="1643">
        <v>2013</v>
      </c>
      <c r="F4" s="1643">
        <v>2015</v>
      </c>
      <c r="G4" s="2472">
        <v>2016</v>
      </c>
      <c r="H4" s="2473"/>
      <c r="I4" s="2473"/>
      <c r="J4" s="336"/>
    </row>
    <row r="5" spans="1:10" ht="30" customHeight="1" thickBot="1">
      <c r="A5" s="1645" t="s">
        <v>560</v>
      </c>
      <c r="B5" s="1688"/>
      <c r="C5" s="2468" t="s">
        <v>2946</v>
      </c>
      <c r="D5" s="2469"/>
      <c r="E5" s="2469"/>
      <c r="F5" s="2469"/>
      <c r="G5" s="2471"/>
      <c r="H5" s="417" t="s">
        <v>1045</v>
      </c>
      <c r="I5" s="416" t="s">
        <v>1044</v>
      </c>
      <c r="J5" s="336"/>
    </row>
    <row r="6" spans="1:10" ht="12.75">
      <c r="A6" s="1689"/>
      <c r="B6" s="1687"/>
      <c r="C6" s="1690"/>
      <c r="D6" s="1690"/>
      <c r="E6" s="1690"/>
      <c r="F6" s="1691"/>
      <c r="G6" s="342"/>
      <c r="H6" s="415"/>
      <c r="I6" s="414"/>
      <c r="J6" s="336"/>
    </row>
    <row r="7" spans="1:10" ht="12.75">
      <c r="A7" s="1692" t="s">
        <v>393</v>
      </c>
      <c r="B7" s="1693"/>
      <c r="C7" s="1694">
        <v>102.1</v>
      </c>
      <c r="D7" s="1694">
        <v>102.7</v>
      </c>
      <c r="E7" s="1695">
        <v>102</v>
      </c>
      <c r="F7" s="1696" t="s">
        <v>1043</v>
      </c>
      <c r="G7" s="1697">
        <v>100.8</v>
      </c>
      <c r="H7" s="413">
        <v>131.6</v>
      </c>
      <c r="I7" s="412">
        <v>110.1</v>
      </c>
      <c r="J7" s="336"/>
    </row>
    <row r="8" spans="1:10" ht="13.5">
      <c r="A8" s="1698" t="s">
        <v>274</v>
      </c>
      <c r="B8" s="1693"/>
      <c r="C8" s="1656"/>
      <c r="D8" s="1656"/>
      <c r="E8" s="1656"/>
      <c r="F8" s="1652"/>
      <c r="G8" s="341"/>
      <c r="H8" s="358"/>
      <c r="I8" s="349"/>
      <c r="J8" s="336"/>
    </row>
    <row r="9" spans="1:10" ht="12.75">
      <c r="A9" s="341"/>
      <c r="B9" s="1693"/>
      <c r="C9" s="1656"/>
      <c r="D9" s="1656"/>
      <c r="E9" s="1656"/>
      <c r="F9" s="1652"/>
      <c r="G9" s="341"/>
      <c r="H9" s="358"/>
      <c r="I9" s="349"/>
      <c r="J9" s="336"/>
    </row>
    <row r="10" spans="1:10" ht="12.75">
      <c r="A10" s="1673" t="s">
        <v>1042</v>
      </c>
      <c r="B10" s="1693"/>
      <c r="C10" s="1649">
        <v>102.2</v>
      </c>
      <c r="D10" s="1649">
        <v>102.8</v>
      </c>
      <c r="E10" s="1656">
        <v>102.2</v>
      </c>
      <c r="F10" s="1699" t="s">
        <v>1041</v>
      </c>
      <c r="G10" s="1659">
        <v>101</v>
      </c>
      <c r="H10" s="411">
        <v>132.69999999999999</v>
      </c>
      <c r="I10" s="410">
        <v>110.6</v>
      </c>
      <c r="J10" s="336"/>
    </row>
    <row r="11" spans="1:10" ht="12.75">
      <c r="A11" s="1675" t="s">
        <v>1040</v>
      </c>
      <c r="B11" s="1693"/>
      <c r="C11" s="1656"/>
      <c r="D11" s="1656"/>
      <c r="E11" s="1656"/>
      <c r="F11" s="1652"/>
      <c r="G11" s="341"/>
      <c r="H11" s="361"/>
      <c r="I11" s="409"/>
      <c r="J11" s="336"/>
    </row>
    <row r="12" spans="1:10" ht="12.75">
      <c r="A12" s="341"/>
      <c r="B12" s="1693"/>
      <c r="C12" s="1649"/>
      <c r="D12" s="1649"/>
      <c r="E12" s="1656"/>
      <c r="F12" s="1652"/>
      <c r="G12" s="341"/>
      <c r="H12" s="361"/>
      <c r="I12" s="409"/>
      <c r="J12" s="336"/>
    </row>
    <row r="13" spans="1:10" ht="12.75">
      <c r="A13" s="1648" t="s">
        <v>1039</v>
      </c>
      <c r="B13" s="1693"/>
      <c r="C13" s="1649">
        <v>101</v>
      </c>
      <c r="D13" s="1649">
        <v>102.8</v>
      </c>
      <c r="E13" s="1656">
        <v>101.1</v>
      </c>
      <c r="F13" s="1700" t="s">
        <v>992</v>
      </c>
      <c r="G13" s="341">
        <v>100.4</v>
      </c>
      <c r="H13" s="398">
        <v>147.4</v>
      </c>
      <c r="I13" s="404">
        <v>113.7</v>
      </c>
      <c r="J13" s="336"/>
    </row>
    <row r="14" spans="1:10" ht="12.75">
      <c r="A14" s="1653" t="s">
        <v>1038</v>
      </c>
      <c r="B14" s="1693"/>
      <c r="C14" s="1656"/>
      <c r="D14" s="1656"/>
      <c r="E14" s="1656"/>
      <c r="F14" s="1652"/>
      <c r="G14" s="341"/>
      <c r="H14" s="406"/>
      <c r="I14" s="405"/>
      <c r="J14" s="336"/>
    </row>
    <row r="15" spans="1:10" ht="12.75">
      <c r="A15" s="1678"/>
      <c r="B15" s="1693"/>
      <c r="C15" s="1656"/>
      <c r="D15" s="1656"/>
      <c r="E15" s="1656"/>
      <c r="F15" s="1652"/>
      <c r="G15" s="341"/>
      <c r="H15" s="406"/>
      <c r="I15" s="405"/>
      <c r="J15" s="336"/>
    </row>
    <row r="16" spans="1:10" ht="12.75">
      <c r="A16" s="1677" t="s">
        <v>1037</v>
      </c>
      <c r="B16" s="1701"/>
      <c r="C16" s="1649">
        <v>100.4</v>
      </c>
      <c r="D16" s="1649">
        <v>103.5</v>
      </c>
      <c r="E16" s="1656">
        <v>100.5</v>
      </c>
      <c r="F16" s="1700" t="s">
        <v>1036</v>
      </c>
      <c r="G16" s="341">
        <v>100.6</v>
      </c>
      <c r="H16" s="398">
        <v>155.6</v>
      </c>
      <c r="I16" s="404">
        <v>115.5</v>
      </c>
      <c r="J16" s="336"/>
    </row>
    <row r="17" spans="1:10" ht="12.75">
      <c r="A17" s="1678" t="s">
        <v>1035</v>
      </c>
      <c r="B17" s="1702"/>
      <c r="C17" s="1649"/>
      <c r="D17" s="1649"/>
      <c r="E17" s="1656"/>
      <c r="F17" s="1652"/>
      <c r="G17" s="341"/>
      <c r="H17" s="408"/>
      <c r="I17" s="407"/>
      <c r="J17" s="336"/>
    </row>
    <row r="18" spans="1:10" ht="12.75">
      <c r="A18" s="1703"/>
      <c r="B18" s="1702"/>
      <c r="C18" s="1656"/>
      <c r="D18" s="1656"/>
      <c r="E18" s="1656"/>
      <c r="F18" s="1652"/>
      <c r="G18" s="341"/>
      <c r="H18" s="408"/>
      <c r="I18" s="407"/>
      <c r="J18" s="336"/>
    </row>
    <row r="19" spans="1:10" ht="14.25">
      <c r="A19" s="1653" t="s">
        <v>2947</v>
      </c>
      <c r="B19" s="1693"/>
      <c r="C19" s="1649">
        <v>102.6</v>
      </c>
      <c r="D19" s="1649">
        <v>98.6</v>
      </c>
      <c r="E19" s="1656">
        <v>101.8</v>
      </c>
      <c r="F19" s="1700" t="s">
        <v>1034</v>
      </c>
      <c r="G19" s="1700">
        <v>100</v>
      </c>
      <c r="H19" s="398">
        <v>125.3</v>
      </c>
      <c r="I19" s="404">
        <v>111.4</v>
      </c>
      <c r="J19" s="336"/>
    </row>
    <row r="20" spans="1:10" ht="14.25">
      <c r="A20" s="1653" t="s">
        <v>2948</v>
      </c>
      <c r="B20" s="1693"/>
      <c r="C20" s="1656"/>
      <c r="D20" s="1656"/>
      <c r="E20" s="1656"/>
      <c r="F20" s="1652"/>
      <c r="G20" s="341"/>
      <c r="H20" s="406"/>
      <c r="I20" s="405"/>
      <c r="J20" s="336"/>
    </row>
    <row r="21" spans="1:10" ht="12.75">
      <c r="A21" s="1704" t="s">
        <v>1012</v>
      </c>
      <c r="B21" s="1693"/>
      <c r="C21" s="1649"/>
      <c r="D21" s="1649"/>
      <c r="E21" s="1656"/>
      <c r="F21" s="1652"/>
      <c r="G21" s="341"/>
      <c r="H21" s="406"/>
      <c r="I21" s="405"/>
      <c r="J21" s="336"/>
    </row>
    <row r="22" spans="1:10" ht="12.75">
      <c r="A22" s="1705" t="s">
        <v>1011</v>
      </c>
      <c r="B22" s="1693"/>
      <c r="C22" s="1656"/>
      <c r="D22" s="1656"/>
      <c r="E22" s="1656"/>
      <c r="F22" s="1652"/>
      <c r="G22" s="341"/>
      <c r="H22" s="406"/>
      <c r="I22" s="405"/>
      <c r="J22" s="336"/>
    </row>
    <row r="23" spans="1:10" ht="14.25">
      <c r="A23" s="1678" t="s">
        <v>2949</v>
      </c>
      <c r="B23" s="1693"/>
      <c r="C23" s="1649">
        <v>101.9</v>
      </c>
      <c r="D23" s="1649">
        <v>96.4</v>
      </c>
      <c r="E23" s="1656">
        <v>100.6</v>
      </c>
      <c r="F23" s="1700" t="s">
        <v>1033</v>
      </c>
      <c r="G23" s="341">
        <v>99.9</v>
      </c>
      <c r="H23" s="398">
        <v>119.9</v>
      </c>
      <c r="I23" s="404">
        <v>109.5</v>
      </c>
      <c r="J23" s="336"/>
    </row>
    <row r="24" spans="1:10" ht="14.25">
      <c r="A24" s="1678" t="s">
        <v>2950</v>
      </c>
      <c r="B24" s="1693"/>
      <c r="C24" s="1656"/>
      <c r="D24" s="1656"/>
      <c r="E24" s="1656"/>
      <c r="F24" s="1652"/>
      <c r="G24" s="341"/>
      <c r="H24" s="406"/>
      <c r="I24" s="405"/>
      <c r="J24" s="336"/>
    </row>
    <row r="25" spans="1:10" ht="12.75">
      <c r="A25" s="1705"/>
      <c r="B25" s="1693"/>
      <c r="C25" s="1656"/>
      <c r="D25" s="1656"/>
      <c r="E25" s="1656"/>
      <c r="F25" s="1652"/>
      <c r="G25" s="341"/>
      <c r="H25" s="406"/>
      <c r="I25" s="405"/>
      <c r="J25" s="336"/>
    </row>
    <row r="26" spans="1:10" ht="15.75">
      <c r="A26" s="1706" t="s">
        <v>2951</v>
      </c>
      <c r="B26" s="1693"/>
      <c r="C26" s="1649">
        <v>103.1</v>
      </c>
      <c r="D26" s="1649">
        <v>100.4</v>
      </c>
      <c r="E26" s="1656">
        <v>102.8</v>
      </c>
      <c r="F26" s="1700" t="s">
        <v>1032</v>
      </c>
      <c r="G26" s="341">
        <v>100.2</v>
      </c>
      <c r="H26" s="398">
        <v>130.4</v>
      </c>
      <c r="I26" s="404">
        <v>112.8</v>
      </c>
      <c r="J26" s="336"/>
    </row>
    <row r="27" spans="1:10" ht="22.15" customHeight="1">
      <c r="A27" s="1678" t="s">
        <v>2952</v>
      </c>
      <c r="B27" s="1693"/>
      <c r="C27" s="1656"/>
      <c r="D27" s="1656"/>
      <c r="E27" s="1656"/>
      <c r="F27" s="1652"/>
      <c r="G27" s="341"/>
      <c r="H27" s="406"/>
      <c r="I27" s="405"/>
      <c r="J27" s="336"/>
    </row>
    <row r="28" spans="1:10" ht="12.75">
      <c r="A28" s="1705"/>
      <c r="B28" s="1693"/>
      <c r="C28" s="1656"/>
      <c r="D28" s="1656"/>
      <c r="E28" s="1656"/>
      <c r="F28" s="1652"/>
      <c r="G28" s="341"/>
      <c r="H28" s="406"/>
      <c r="I28" s="405"/>
      <c r="J28" s="336"/>
    </row>
    <row r="29" spans="1:10" ht="12.75">
      <c r="A29" s="1648" t="s">
        <v>1031</v>
      </c>
      <c r="B29" s="1693"/>
      <c r="C29" s="1649">
        <v>103</v>
      </c>
      <c r="D29" s="1649">
        <v>103.8</v>
      </c>
      <c r="E29" s="1656">
        <v>101.1</v>
      </c>
      <c r="F29" s="1700" t="s">
        <v>1030</v>
      </c>
      <c r="G29" s="341">
        <v>103.6</v>
      </c>
      <c r="H29" s="398">
        <v>144</v>
      </c>
      <c r="I29" s="404">
        <v>120.4</v>
      </c>
      <c r="J29" s="336"/>
    </row>
    <row r="30" spans="1:10" ht="12.75">
      <c r="A30" s="1653" t="s">
        <v>1029</v>
      </c>
      <c r="B30" s="1693"/>
      <c r="C30" s="1656"/>
      <c r="D30" s="1656"/>
      <c r="E30" s="1656"/>
      <c r="F30" s="1652"/>
      <c r="G30" s="341"/>
      <c r="H30" s="406"/>
      <c r="I30" s="405"/>
      <c r="J30" s="336"/>
    </row>
    <row r="31" spans="1:10" ht="12.75">
      <c r="A31" s="1678"/>
      <c r="B31" s="1693"/>
      <c r="C31" s="1656"/>
      <c r="D31" s="1656"/>
      <c r="E31" s="1656"/>
      <c r="F31" s="1652"/>
      <c r="G31" s="341"/>
      <c r="H31" s="406"/>
      <c r="I31" s="405"/>
      <c r="J31" s="336"/>
    </row>
    <row r="32" spans="1:10" ht="12.75">
      <c r="A32" s="1648" t="s">
        <v>1028</v>
      </c>
      <c r="B32" s="1693"/>
      <c r="C32" s="1649">
        <v>101.3</v>
      </c>
      <c r="D32" s="1649">
        <v>102.3</v>
      </c>
      <c r="E32" s="1656">
        <v>100.8</v>
      </c>
      <c r="F32" s="1700" t="s">
        <v>1027</v>
      </c>
      <c r="G32" s="1700">
        <v>98</v>
      </c>
      <c r="H32" s="398">
        <v>126.3</v>
      </c>
      <c r="I32" s="404">
        <v>108.6</v>
      </c>
      <c r="J32" s="336"/>
    </row>
    <row r="33" spans="1:10" ht="12.75">
      <c r="A33" s="1653" t="s">
        <v>1026</v>
      </c>
      <c r="B33" s="1693"/>
      <c r="C33" s="1656"/>
      <c r="D33" s="1656"/>
      <c r="E33" s="1656"/>
      <c r="F33" s="1652"/>
      <c r="G33" s="341"/>
      <c r="H33" s="406"/>
      <c r="I33" s="405"/>
      <c r="J33" s="336"/>
    </row>
    <row r="34" spans="1:10" ht="12.75">
      <c r="A34" s="1678"/>
      <c r="B34" s="1693"/>
      <c r="C34" s="1656"/>
      <c r="D34" s="1656"/>
      <c r="E34" s="1656"/>
      <c r="F34" s="1652"/>
      <c r="G34" s="341"/>
      <c r="H34" s="406"/>
      <c r="I34" s="405"/>
      <c r="J34" s="336"/>
    </row>
    <row r="35" spans="1:10" ht="12.75">
      <c r="A35" s="1704" t="s">
        <v>1012</v>
      </c>
      <c r="B35" s="1693"/>
      <c r="C35" s="1656"/>
      <c r="D35" s="1656"/>
      <c r="E35" s="1656"/>
      <c r="F35" s="1652"/>
      <c r="G35" s="341"/>
      <c r="H35" s="406"/>
      <c r="I35" s="405"/>
      <c r="J35" s="336"/>
    </row>
    <row r="36" spans="1:10" ht="12.75">
      <c r="A36" s="1705" t="s">
        <v>1011</v>
      </c>
      <c r="B36" s="1693"/>
      <c r="C36" s="1656"/>
      <c r="D36" s="1656"/>
      <c r="E36" s="1656"/>
      <c r="F36" s="1652"/>
      <c r="G36" s="341"/>
      <c r="H36" s="406"/>
      <c r="I36" s="405"/>
      <c r="J36" s="336"/>
    </row>
    <row r="37" spans="1:10" ht="12.75">
      <c r="A37" s="1707"/>
      <c r="B37" s="1693"/>
      <c r="C37" s="1656"/>
      <c r="D37" s="1656"/>
      <c r="E37" s="1656"/>
      <c r="F37" s="1652"/>
      <c r="G37" s="341"/>
      <c r="H37" s="406"/>
      <c r="I37" s="405"/>
      <c r="J37" s="336"/>
    </row>
    <row r="38" spans="1:10" ht="12.75">
      <c r="A38" s="1677" t="s">
        <v>1025</v>
      </c>
      <c r="B38" s="1693"/>
      <c r="C38" s="1649">
        <v>104.2</v>
      </c>
      <c r="D38" s="1649">
        <v>100.6</v>
      </c>
      <c r="E38" s="1656">
        <v>102.2</v>
      </c>
      <c r="F38" s="1700" t="s">
        <v>1024</v>
      </c>
      <c r="G38" s="341">
        <v>96.2</v>
      </c>
      <c r="H38" s="398">
        <v>128</v>
      </c>
      <c r="I38" s="404">
        <v>107</v>
      </c>
      <c r="J38" s="336"/>
    </row>
    <row r="39" spans="1:10" ht="12.75">
      <c r="A39" s="1678" t="s">
        <v>1023</v>
      </c>
      <c r="B39" s="1693"/>
      <c r="C39" s="1656"/>
      <c r="D39" s="1656"/>
      <c r="E39" s="1656"/>
      <c r="F39" s="1652"/>
      <c r="G39" s="341"/>
      <c r="H39" s="406"/>
      <c r="I39" s="405"/>
      <c r="J39" s="336"/>
    </row>
    <row r="40" spans="1:10" ht="12.75">
      <c r="A40" s="1678"/>
      <c r="B40" s="1693"/>
      <c r="C40" s="1656"/>
      <c r="D40" s="1656"/>
      <c r="E40" s="1656"/>
      <c r="F40" s="1652"/>
      <c r="G40" s="341"/>
      <c r="H40" s="406"/>
      <c r="I40" s="405"/>
      <c r="J40" s="336"/>
    </row>
    <row r="41" spans="1:10" ht="12.75">
      <c r="A41" s="1677" t="s">
        <v>1022</v>
      </c>
      <c r="B41" s="1693"/>
      <c r="C41" s="1649">
        <v>102.1</v>
      </c>
      <c r="D41" s="1649">
        <v>100.2</v>
      </c>
      <c r="E41" s="1656">
        <v>101.7</v>
      </c>
      <c r="F41" s="1700" t="s">
        <v>1021</v>
      </c>
      <c r="G41" s="1656">
        <v>99</v>
      </c>
      <c r="H41" s="398">
        <v>124.6</v>
      </c>
      <c r="I41" s="404">
        <v>111.6</v>
      </c>
      <c r="J41" s="336"/>
    </row>
    <row r="42" spans="1:10" ht="12.75">
      <c r="A42" s="1705" t="s">
        <v>1020</v>
      </c>
      <c r="B42" s="1693"/>
      <c r="C42" s="1656"/>
      <c r="D42" s="1656"/>
      <c r="E42" s="1656"/>
      <c r="F42" s="1652"/>
      <c r="G42" s="341"/>
      <c r="H42" s="406"/>
      <c r="I42" s="405"/>
      <c r="J42" s="336"/>
    </row>
    <row r="43" spans="1:10" ht="12.75">
      <c r="A43" s="1705" t="s">
        <v>1019</v>
      </c>
      <c r="B43" s="1693"/>
      <c r="C43" s="1656"/>
      <c r="D43" s="1656"/>
      <c r="E43" s="1656"/>
      <c r="F43" s="1652"/>
      <c r="G43" s="341"/>
      <c r="H43" s="406"/>
      <c r="I43" s="405"/>
      <c r="J43" s="336"/>
    </row>
    <row r="44" spans="1:10" ht="12.75">
      <c r="A44" s="1705" t="s">
        <v>1018</v>
      </c>
      <c r="B44" s="1693"/>
      <c r="C44" s="1656"/>
      <c r="D44" s="1656"/>
      <c r="E44" s="1656"/>
      <c r="F44" s="1652"/>
      <c r="G44" s="341"/>
      <c r="H44" s="406"/>
      <c r="I44" s="405"/>
      <c r="J44" s="336"/>
    </row>
    <row r="45" spans="1:10" ht="6.75" customHeight="1">
      <c r="A45" s="1705"/>
      <c r="B45" s="1693"/>
      <c r="C45" s="1656"/>
      <c r="D45" s="1656"/>
      <c r="E45" s="1656"/>
      <c r="F45" s="1652"/>
      <c r="G45" s="341"/>
      <c r="H45" s="406"/>
      <c r="I45" s="405"/>
      <c r="J45" s="336"/>
    </row>
    <row r="46" spans="1:10" ht="12.75">
      <c r="A46" s="1677" t="s">
        <v>1017</v>
      </c>
      <c r="B46" s="1693"/>
      <c r="C46" s="1649">
        <v>102.9</v>
      </c>
      <c r="D46" s="1649">
        <v>103.5</v>
      </c>
      <c r="E46" s="1656">
        <v>101.8</v>
      </c>
      <c r="F46" s="1700" t="s">
        <v>1016</v>
      </c>
      <c r="G46" s="341">
        <v>98.2</v>
      </c>
      <c r="H46" s="398">
        <v>117.6</v>
      </c>
      <c r="I46" s="404">
        <v>105.8</v>
      </c>
      <c r="J46" s="336"/>
    </row>
    <row r="47" spans="1:10" ht="12.75">
      <c r="A47" s="1678" t="s">
        <v>1015</v>
      </c>
      <c r="B47" s="1693"/>
      <c r="C47" s="1656"/>
      <c r="D47" s="1656"/>
      <c r="E47" s="1656"/>
      <c r="F47" s="1652"/>
      <c r="G47" s="341"/>
      <c r="H47" s="406"/>
      <c r="I47" s="405"/>
      <c r="J47" s="336"/>
    </row>
    <row r="48" spans="1:10" ht="12.75">
      <c r="A48" s="1705"/>
      <c r="B48" s="1693"/>
      <c r="C48" s="1656"/>
      <c r="D48" s="1656"/>
      <c r="E48" s="1656"/>
      <c r="F48" s="1652"/>
      <c r="G48" s="341"/>
      <c r="H48" s="406"/>
      <c r="I48" s="405"/>
      <c r="J48" s="336"/>
    </row>
    <row r="49" spans="1:10" ht="12.75">
      <c r="A49" s="1648" t="s">
        <v>2953</v>
      </c>
      <c r="B49" s="1693"/>
      <c r="C49" s="1649">
        <v>102.2</v>
      </c>
      <c r="D49" s="1649">
        <v>105.5</v>
      </c>
      <c r="E49" s="1656">
        <v>102.1</v>
      </c>
      <c r="F49" s="1700" t="s">
        <v>1014</v>
      </c>
      <c r="G49" s="1656">
        <v>99.2</v>
      </c>
      <c r="H49" s="358">
        <v>127.7</v>
      </c>
      <c r="I49" s="404">
        <v>105.4</v>
      </c>
      <c r="J49" s="336"/>
    </row>
    <row r="50" spans="1:10" ht="12.75">
      <c r="A50" s="1653" t="s">
        <v>1013</v>
      </c>
      <c r="B50" s="1693"/>
      <c r="C50" s="1656"/>
      <c r="D50" s="1656"/>
      <c r="E50" s="1656"/>
      <c r="F50" s="1652"/>
      <c r="G50" s="341"/>
      <c r="H50" s="406"/>
      <c r="I50" s="405"/>
      <c r="J50" s="336"/>
    </row>
    <row r="51" spans="1:10" ht="6.75" customHeight="1">
      <c r="A51" s="1678"/>
      <c r="B51" s="1693"/>
      <c r="C51" s="1656"/>
      <c r="D51" s="1656"/>
      <c r="E51" s="1656"/>
      <c r="F51" s="1652"/>
      <c r="G51" s="341"/>
      <c r="H51" s="406"/>
      <c r="I51" s="405"/>
      <c r="J51" s="336"/>
    </row>
    <row r="52" spans="1:10" ht="12.75">
      <c r="A52" s="1704" t="s">
        <v>1012</v>
      </c>
      <c r="B52" s="1693"/>
      <c r="C52" s="1656"/>
      <c r="D52" s="1656"/>
      <c r="E52" s="1656"/>
      <c r="F52" s="1652"/>
      <c r="G52" s="341"/>
      <c r="H52" s="406"/>
      <c r="I52" s="405"/>
      <c r="J52" s="336"/>
    </row>
    <row r="53" spans="1:10" ht="12.75">
      <c r="A53" s="1705" t="s">
        <v>1011</v>
      </c>
      <c r="B53" s="1693"/>
      <c r="C53" s="1656"/>
      <c r="D53" s="1656"/>
      <c r="E53" s="1656"/>
      <c r="F53" s="1652"/>
      <c r="G53" s="341"/>
      <c r="H53" s="406"/>
      <c r="I53" s="405"/>
      <c r="J53" s="336"/>
    </row>
    <row r="54" spans="1:10" ht="6.75" customHeight="1">
      <c r="A54" s="1707"/>
      <c r="B54" s="1693"/>
      <c r="C54" s="1656"/>
      <c r="D54" s="1656"/>
      <c r="E54" s="1656"/>
      <c r="F54" s="1652"/>
      <c r="G54" s="341"/>
      <c r="H54" s="406"/>
      <c r="I54" s="405"/>
      <c r="J54" s="336"/>
    </row>
    <row r="55" spans="1:10" ht="12.75">
      <c r="A55" s="1677" t="s">
        <v>1010</v>
      </c>
      <c r="B55" s="1693"/>
      <c r="C55" s="1649">
        <v>103.1</v>
      </c>
      <c r="D55" s="1649">
        <v>115</v>
      </c>
      <c r="E55" s="1656">
        <v>104.2</v>
      </c>
      <c r="F55" s="1700" t="s">
        <v>1009</v>
      </c>
      <c r="G55" s="341">
        <v>99.2</v>
      </c>
      <c r="H55" s="398">
        <v>124.3</v>
      </c>
      <c r="I55" s="404">
        <v>102</v>
      </c>
      <c r="J55" s="336"/>
    </row>
    <row r="56" spans="1:10" ht="12.75">
      <c r="A56" s="1678" t="s">
        <v>1008</v>
      </c>
      <c r="B56" s="1693"/>
      <c r="C56" s="1656"/>
      <c r="D56" s="1656"/>
      <c r="E56" s="1656"/>
      <c r="F56" s="1652"/>
      <c r="G56" s="341"/>
      <c r="H56" s="406"/>
      <c r="I56" s="405"/>
      <c r="J56" s="336"/>
    </row>
    <row r="57" spans="1:10" ht="6.75" customHeight="1">
      <c r="A57" s="1678"/>
      <c r="B57" s="1693"/>
      <c r="C57" s="1656"/>
      <c r="D57" s="1656"/>
      <c r="E57" s="1656"/>
      <c r="F57" s="1652"/>
      <c r="G57" s="341"/>
      <c r="H57" s="406"/>
      <c r="I57" s="405"/>
      <c r="J57" s="336"/>
    </row>
    <row r="58" spans="1:10" ht="12.75">
      <c r="A58" s="1677" t="s">
        <v>1007</v>
      </c>
      <c r="B58" s="1693"/>
      <c r="C58" s="1649">
        <v>100.5</v>
      </c>
      <c r="D58" s="1649">
        <v>102.8</v>
      </c>
      <c r="E58" s="1656">
        <v>100.2</v>
      </c>
      <c r="F58" s="1700" t="s">
        <v>1006</v>
      </c>
      <c r="G58" s="341">
        <v>98.9</v>
      </c>
      <c r="H58" s="398">
        <v>128.19999999999999</v>
      </c>
      <c r="I58" s="404">
        <v>106.3</v>
      </c>
      <c r="J58" s="336"/>
    </row>
    <row r="59" spans="1:10" ht="12.75">
      <c r="A59" s="1678" t="s">
        <v>1005</v>
      </c>
      <c r="B59" s="1693"/>
      <c r="C59" s="1656"/>
      <c r="D59" s="1656"/>
      <c r="E59" s="1656"/>
      <c r="F59" s="1652"/>
      <c r="G59" s="341"/>
      <c r="H59" s="406"/>
      <c r="I59" s="405"/>
      <c r="J59" s="336"/>
    </row>
    <row r="60" spans="1:10" ht="12.75">
      <c r="A60" s="1705"/>
      <c r="B60" s="1693"/>
      <c r="C60" s="1656"/>
      <c r="D60" s="1656"/>
      <c r="E60" s="1656"/>
      <c r="F60" s="1652"/>
      <c r="G60" s="341"/>
      <c r="H60" s="406"/>
      <c r="I60" s="405"/>
      <c r="J60" s="336"/>
    </row>
    <row r="61" spans="1:10" ht="12.75">
      <c r="A61" s="1648" t="s">
        <v>1004</v>
      </c>
      <c r="B61" s="1693"/>
      <c r="C61" s="1649">
        <v>102.7</v>
      </c>
      <c r="D61" s="1649">
        <v>109.2</v>
      </c>
      <c r="E61" s="1656">
        <v>102.2</v>
      </c>
      <c r="F61" s="1700" t="s">
        <v>1003</v>
      </c>
      <c r="G61" s="341">
        <v>105.5</v>
      </c>
      <c r="H61" s="398">
        <v>149.6</v>
      </c>
      <c r="I61" s="404">
        <v>118.6</v>
      </c>
      <c r="J61" s="336"/>
    </row>
    <row r="62" spans="1:10" ht="12.75">
      <c r="A62" s="1653" t="s">
        <v>2954</v>
      </c>
      <c r="B62" s="1693"/>
      <c r="C62" s="1656"/>
      <c r="D62" s="1656"/>
      <c r="E62" s="1656"/>
      <c r="F62" s="1652"/>
      <c r="G62" s="341"/>
      <c r="H62" s="406"/>
      <c r="I62" s="405"/>
      <c r="J62" s="336"/>
    </row>
    <row r="63" spans="1:10" ht="12.75">
      <c r="A63" s="1653"/>
      <c r="B63" s="1693"/>
      <c r="C63" s="1656"/>
      <c r="D63" s="1656"/>
      <c r="E63" s="1656"/>
      <c r="F63" s="1652"/>
      <c r="G63" s="341"/>
      <c r="H63" s="406"/>
      <c r="I63" s="405"/>
      <c r="J63" s="336"/>
    </row>
    <row r="64" spans="1:10" ht="12.75">
      <c r="A64" s="1648" t="s">
        <v>1002</v>
      </c>
      <c r="B64" s="1693"/>
      <c r="C64" s="1649">
        <v>104.2</v>
      </c>
      <c r="D64" s="1649">
        <v>114.1</v>
      </c>
      <c r="E64" s="1656">
        <v>110.7</v>
      </c>
      <c r="F64" s="1700" t="s">
        <v>1001</v>
      </c>
      <c r="G64" s="341">
        <v>102.8</v>
      </c>
      <c r="H64" s="398">
        <v>136.6</v>
      </c>
      <c r="I64" s="404">
        <v>97.9</v>
      </c>
      <c r="J64" s="336"/>
    </row>
    <row r="65" spans="1:10" ht="12.75">
      <c r="A65" s="1653" t="s">
        <v>283</v>
      </c>
      <c r="B65" s="1693"/>
      <c r="C65" s="1656"/>
      <c r="D65" s="1656"/>
      <c r="E65" s="1656"/>
      <c r="F65" s="1652"/>
      <c r="G65" s="341"/>
      <c r="H65" s="406"/>
      <c r="I65" s="405"/>
      <c r="J65" s="336"/>
    </row>
    <row r="66" spans="1:10" ht="6" customHeight="1">
      <c r="A66" s="1653"/>
      <c r="B66" s="1693"/>
      <c r="C66" s="1656"/>
      <c r="D66" s="1656"/>
      <c r="E66" s="1656"/>
      <c r="F66" s="1652"/>
      <c r="G66" s="341"/>
      <c r="H66" s="406"/>
      <c r="I66" s="405"/>
      <c r="J66" s="336"/>
    </row>
    <row r="67" spans="1:10" ht="12.75">
      <c r="A67" s="1655" t="s">
        <v>1000</v>
      </c>
      <c r="B67" s="1693"/>
      <c r="C67" s="1656"/>
      <c r="D67" s="1656"/>
      <c r="E67" s="1656"/>
      <c r="F67" s="1652"/>
      <c r="G67" s="341"/>
      <c r="H67" s="406"/>
      <c r="I67" s="405"/>
      <c r="J67" s="336"/>
    </row>
    <row r="68" spans="1:10" ht="12.75">
      <c r="A68" s="1648" t="s">
        <v>999</v>
      </c>
      <c r="B68" s="1693"/>
      <c r="C68" s="1649">
        <v>102.3</v>
      </c>
      <c r="D68" s="1649">
        <v>99.1</v>
      </c>
      <c r="E68" s="1656">
        <v>98.3</v>
      </c>
      <c r="F68" s="1700" t="s">
        <v>998</v>
      </c>
      <c r="G68" s="1656">
        <v>105</v>
      </c>
      <c r="H68" s="398">
        <v>120.6</v>
      </c>
      <c r="I68" s="404">
        <v>112.6</v>
      </c>
      <c r="J68" s="336"/>
    </row>
    <row r="69" spans="1:10" ht="12.75">
      <c r="A69" s="1653" t="s">
        <v>997</v>
      </c>
      <c r="B69" s="1693"/>
      <c r="C69" s="1656"/>
      <c r="D69" s="1656"/>
      <c r="E69" s="1656"/>
      <c r="F69" s="1652"/>
      <c r="G69" s="341"/>
      <c r="H69" s="406"/>
      <c r="I69" s="405"/>
      <c r="J69" s="336"/>
    </row>
    <row r="70" spans="1:10" ht="12.75">
      <c r="A70" s="1677" t="s">
        <v>996</v>
      </c>
      <c r="B70" s="1693"/>
      <c r="C70" s="1649">
        <v>100.3</v>
      </c>
      <c r="D70" s="1649">
        <v>89.3</v>
      </c>
      <c r="E70" s="1656">
        <v>91.7</v>
      </c>
      <c r="F70" s="1700" t="s">
        <v>995</v>
      </c>
      <c r="G70" s="341">
        <v>126.9</v>
      </c>
      <c r="H70" s="398">
        <v>99.9</v>
      </c>
      <c r="I70" s="404">
        <v>109.9</v>
      </c>
      <c r="J70" s="336"/>
    </row>
    <row r="71" spans="1:10" ht="12.75">
      <c r="A71" s="1678" t="s">
        <v>994</v>
      </c>
      <c r="B71" s="1693"/>
      <c r="C71" s="1656"/>
      <c r="D71" s="1656"/>
      <c r="E71" s="1656"/>
      <c r="F71" s="1652"/>
      <c r="G71" s="341"/>
      <c r="H71" s="406"/>
      <c r="I71" s="405"/>
      <c r="J71" s="336"/>
    </row>
    <row r="72" spans="1:10" ht="6" customHeight="1">
      <c r="A72" s="341"/>
      <c r="B72" s="1693"/>
      <c r="C72" s="1656"/>
      <c r="D72" s="1656"/>
      <c r="E72" s="1656"/>
      <c r="F72" s="1652"/>
      <c r="G72" s="341"/>
      <c r="H72" s="406"/>
      <c r="I72" s="405"/>
      <c r="J72" s="336"/>
    </row>
    <row r="73" spans="1:10" ht="12.75">
      <c r="A73" s="1673" t="s">
        <v>993</v>
      </c>
      <c r="B73" s="1693"/>
      <c r="C73" s="1649">
        <v>101.2</v>
      </c>
      <c r="D73" s="1649">
        <v>101.9</v>
      </c>
      <c r="E73" s="1656">
        <v>100.3</v>
      </c>
      <c r="F73" s="1700" t="s">
        <v>992</v>
      </c>
      <c r="G73" s="341">
        <v>99.8</v>
      </c>
      <c r="H73" s="398">
        <v>124.5</v>
      </c>
      <c r="I73" s="404">
        <v>107.7</v>
      </c>
      <c r="J73" s="336"/>
    </row>
    <row r="74" spans="1:10" ht="12.75">
      <c r="A74" s="1675" t="s">
        <v>991</v>
      </c>
      <c r="B74" s="1693"/>
      <c r="C74" s="1656"/>
      <c r="D74" s="1656"/>
      <c r="E74" s="1656"/>
      <c r="F74" s="1652"/>
      <c r="G74" s="342"/>
      <c r="H74" s="358"/>
      <c r="I74" s="349"/>
      <c r="J74" s="336"/>
    </row>
    <row r="75" spans="1:10" ht="12.75">
      <c r="A75" s="1675"/>
      <c r="B75" s="1693"/>
      <c r="C75" s="1708"/>
      <c r="D75" s="1708"/>
      <c r="E75" s="1708"/>
      <c r="F75" s="1708"/>
      <c r="G75" s="1654"/>
      <c r="H75" s="403"/>
      <c r="I75" s="403"/>
      <c r="J75" s="336"/>
    </row>
    <row r="76" spans="1:10">
      <c r="A76" s="1709" t="s">
        <v>2955</v>
      </c>
      <c r="B76" s="1710"/>
      <c r="C76" s="1710"/>
      <c r="D76" s="1710"/>
      <c r="E76" s="1710"/>
      <c r="F76" s="1710"/>
      <c r="G76" s="1710"/>
      <c r="H76" s="402"/>
      <c r="I76" s="402"/>
    </row>
    <row r="77" spans="1:10">
      <c r="A77" s="1709" t="s">
        <v>2956</v>
      </c>
      <c r="B77" s="1710"/>
      <c r="C77" s="1710"/>
      <c r="D77" s="1710"/>
      <c r="E77" s="1710"/>
      <c r="F77" s="1710"/>
      <c r="G77" s="1710"/>
      <c r="H77" s="402"/>
      <c r="I77" s="402"/>
    </row>
    <row r="78" spans="1:10">
      <c r="A78" s="342"/>
      <c r="B78" s="342"/>
      <c r="C78" s="342"/>
      <c r="D78" s="342"/>
      <c r="E78" s="342"/>
      <c r="F78" s="342"/>
      <c r="G78" s="342"/>
    </row>
    <row r="79" spans="1:10">
      <c r="A79" s="342"/>
      <c r="B79" s="342"/>
      <c r="C79" s="342"/>
      <c r="D79" s="342"/>
      <c r="E79" s="342"/>
      <c r="F79" s="342"/>
      <c r="G79" s="342"/>
    </row>
    <row r="80" spans="1:10">
      <c r="A80" s="342"/>
      <c r="B80" s="342"/>
      <c r="C80" s="342"/>
      <c r="D80" s="342"/>
      <c r="E80" s="342"/>
      <c r="F80" s="342"/>
      <c r="G80" s="342"/>
    </row>
    <row r="81" spans="1:7">
      <c r="A81" s="342"/>
      <c r="B81" s="342"/>
      <c r="C81" s="342"/>
      <c r="D81" s="342"/>
      <c r="E81" s="342"/>
      <c r="F81" s="342"/>
      <c r="G81" s="342"/>
    </row>
    <row r="82" spans="1:7">
      <c r="A82" s="342"/>
      <c r="B82" s="342"/>
      <c r="C82" s="342"/>
      <c r="D82" s="342"/>
      <c r="E82" s="342"/>
      <c r="F82" s="342"/>
      <c r="G82" s="342"/>
    </row>
    <row r="83" spans="1:7">
      <c r="A83" s="342"/>
      <c r="B83" s="342"/>
      <c r="C83" s="342"/>
      <c r="D83" s="342"/>
      <c r="E83" s="342"/>
      <c r="F83" s="342"/>
      <c r="G83" s="342"/>
    </row>
    <row r="84" spans="1:7">
      <c r="A84" s="342"/>
      <c r="B84" s="342"/>
      <c r="C84" s="342"/>
      <c r="D84" s="342"/>
      <c r="E84" s="342"/>
      <c r="F84" s="342"/>
      <c r="G84" s="342"/>
    </row>
    <row r="85" spans="1:7">
      <c r="A85" s="342"/>
      <c r="B85" s="342"/>
      <c r="C85" s="342"/>
      <c r="D85" s="342"/>
      <c r="E85" s="342"/>
      <c r="F85" s="342"/>
      <c r="G85" s="342"/>
    </row>
    <row r="86" spans="1:7">
      <c r="A86" s="342"/>
      <c r="B86" s="342"/>
      <c r="C86" s="342"/>
      <c r="D86" s="342"/>
      <c r="E86" s="342"/>
      <c r="F86" s="342"/>
      <c r="G86" s="342"/>
    </row>
    <row r="87" spans="1:7">
      <c r="A87" s="342"/>
      <c r="B87" s="342"/>
      <c r="C87" s="342"/>
      <c r="D87" s="342"/>
      <c r="E87" s="342"/>
      <c r="F87" s="342"/>
      <c r="G87" s="342"/>
    </row>
    <row r="88" spans="1:7">
      <c r="A88" s="342"/>
      <c r="B88" s="342"/>
      <c r="C88" s="342"/>
      <c r="D88" s="342"/>
      <c r="E88" s="342"/>
      <c r="F88" s="342"/>
      <c r="G88" s="342"/>
    </row>
    <row r="89" spans="1:7">
      <c r="A89" s="342"/>
      <c r="B89" s="342"/>
      <c r="C89" s="342"/>
      <c r="D89" s="342"/>
      <c r="E89" s="342"/>
      <c r="F89" s="342"/>
      <c r="G89" s="342"/>
    </row>
    <row r="90" spans="1:7">
      <c r="A90" s="342"/>
      <c r="B90" s="342"/>
      <c r="C90" s="342"/>
      <c r="D90" s="342"/>
      <c r="E90" s="342"/>
      <c r="F90" s="342"/>
      <c r="G90" s="342"/>
    </row>
    <row r="91" spans="1:7">
      <c r="A91" s="342"/>
      <c r="B91" s="342"/>
      <c r="C91" s="342"/>
      <c r="D91" s="342"/>
      <c r="E91" s="342"/>
      <c r="F91" s="342"/>
      <c r="G91" s="342"/>
    </row>
    <row r="92" spans="1:7">
      <c r="A92" s="342"/>
      <c r="B92" s="342"/>
      <c r="C92" s="342"/>
      <c r="D92" s="342"/>
      <c r="E92" s="342"/>
      <c r="F92" s="342"/>
      <c r="G92" s="342"/>
    </row>
    <row r="93" spans="1:7">
      <c r="A93" s="342"/>
      <c r="B93" s="342"/>
      <c r="C93" s="342"/>
      <c r="D93" s="342"/>
      <c r="E93" s="342"/>
      <c r="F93" s="342"/>
      <c r="G93" s="342"/>
    </row>
    <row r="94" spans="1:7">
      <c r="A94" s="342"/>
      <c r="B94" s="342"/>
      <c r="C94" s="342"/>
      <c r="D94" s="342"/>
      <c r="E94" s="342"/>
      <c r="F94" s="342"/>
      <c r="G94" s="342"/>
    </row>
    <row r="95" spans="1:7">
      <c r="A95" s="342"/>
      <c r="B95" s="342"/>
      <c r="C95" s="342"/>
      <c r="D95" s="342"/>
      <c r="E95" s="342"/>
      <c r="F95" s="342"/>
      <c r="G95" s="342"/>
    </row>
    <row r="96" spans="1:7">
      <c r="A96" s="342"/>
      <c r="B96" s="342"/>
      <c r="C96" s="342"/>
      <c r="D96" s="342"/>
      <c r="E96" s="342"/>
      <c r="F96" s="342"/>
      <c r="G96" s="342"/>
    </row>
    <row r="97" spans="1:7">
      <c r="A97" s="342"/>
      <c r="B97" s="342"/>
      <c r="C97" s="342"/>
      <c r="D97" s="342"/>
      <c r="E97" s="342"/>
      <c r="F97" s="342"/>
      <c r="G97" s="342"/>
    </row>
    <row r="98" spans="1:7">
      <c r="A98" s="342"/>
      <c r="B98" s="342"/>
      <c r="C98" s="342"/>
      <c r="D98" s="342"/>
      <c r="E98" s="342"/>
      <c r="F98" s="342"/>
      <c r="G98" s="342"/>
    </row>
    <row r="99" spans="1:7">
      <c r="A99" s="342"/>
      <c r="B99" s="342"/>
      <c r="C99" s="342"/>
      <c r="D99" s="342"/>
      <c r="E99" s="342"/>
      <c r="F99" s="342"/>
      <c r="G99" s="342"/>
    </row>
    <row r="100" spans="1:7">
      <c r="A100" s="342"/>
      <c r="B100" s="342"/>
      <c r="C100" s="342"/>
      <c r="D100" s="342"/>
      <c r="E100" s="342"/>
      <c r="F100" s="342"/>
      <c r="G100" s="342"/>
    </row>
    <row r="101" spans="1:7">
      <c r="A101" s="342"/>
      <c r="B101" s="342"/>
      <c r="C101" s="342"/>
      <c r="D101" s="342"/>
      <c r="E101" s="342"/>
      <c r="F101" s="342"/>
      <c r="G101" s="342"/>
    </row>
    <row r="102" spans="1:7">
      <c r="A102" s="342"/>
      <c r="B102" s="342"/>
      <c r="C102" s="342"/>
      <c r="D102" s="342"/>
      <c r="E102" s="342"/>
      <c r="F102" s="342"/>
      <c r="G102" s="342"/>
    </row>
    <row r="103" spans="1:7">
      <c r="A103" s="342"/>
      <c r="B103" s="342"/>
      <c r="C103" s="342"/>
      <c r="D103" s="342"/>
      <c r="E103" s="342"/>
      <c r="F103" s="342"/>
      <c r="G103" s="342"/>
    </row>
    <row r="104" spans="1:7">
      <c r="A104" s="342"/>
      <c r="B104" s="342"/>
      <c r="C104" s="342"/>
      <c r="D104" s="342"/>
      <c r="E104" s="342"/>
      <c r="F104" s="342"/>
      <c r="G104" s="342"/>
    </row>
    <row r="105" spans="1:7">
      <c r="A105" s="342"/>
      <c r="B105" s="342"/>
      <c r="C105" s="342"/>
      <c r="D105" s="342"/>
      <c r="E105" s="342"/>
      <c r="F105" s="342"/>
      <c r="G105" s="342"/>
    </row>
    <row r="106" spans="1:7">
      <c r="A106" s="342"/>
      <c r="B106" s="342"/>
      <c r="C106" s="342"/>
      <c r="D106" s="342"/>
      <c r="E106" s="342"/>
      <c r="F106" s="342"/>
      <c r="G106" s="342"/>
    </row>
    <row r="107" spans="1:7">
      <c r="A107" s="342"/>
      <c r="B107" s="342"/>
      <c r="C107" s="342"/>
      <c r="D107" s="342"/>
      <c r="E107" s="342"/>
      <c r="F107" s="342"/>
      <c r="G107" s="342"/>
    </row>
    <row r="108" spans="1:7">
      <c r="A108" s="342"/>
      <c r="B108" s="342"/>
      <c r="C108" s="342"/>
      <c r="D108" s="342"/>
      <c r="E108" s="342"/>
      <c r="F108" s="342"/>
      <c r="G108" s="342"/>
    </row>
    <row r="109" spans="1:7">
      <c r="A109" s="342"/>
      <c r="B109" s="342"/>
      <c r="C109" s="342"/>
      <c r="D109" s="342"/>
      <c r="E109" s="342"/>
      <c r="F109" s="342"/>
      <c r="G109" s="342"/>
    </row>
    <row r="110" spans="1:7">
      <c r="A110" s="342"/>
      <c r="B110" s="342"/>
      <c r="C110" s="342"/>
      <c r="D110" s="342"/>
      <c r="E110" s="342"/>
      <c r="F110" s="342"/>
      <c r="G110" s="342"/>
    </row>
    <row r="111" spans="1:7">
      <c r="A111" s="342"/>
      <c r="B111" s="342"/>
      <c r="C111" s="342"/>
      <c r="D111" s="342"/>
      <c r="E111" s="342"/>
      <c r="F111" s="342"/>
      <c r="G111" s="342"/>
    </row>
    <row r="112" spans="1:7">
      <c r="A112" s="342"/>
      <c r="B112" s="342"/>
      <c r="C112" s="342"/>
      <c r="D112" s="342"/>
      <c r="E112" s="342"/>
      <c r="F112" s="342"/>
      <c r="G112" s="342"/>
    </row>
    <row r="113" spans="1:7">
      <c r="A113" s="342"/>
      <c r="B113" s="342"/>
      <c r="C113" s="342"/>
      <c r="D113" s="342"/>
      <c r="E113" s="342"/>
      <c r="F113" s="342"/>
      <c r="G113" s="342"/>
    </row>
    <row r="114" spans="1:7">
      <c r="A114" s="342"/>
      <c r="B114" s="342"/>
      <c r="C114" s="342"/>
      <c r="D114" s="342"/>
      <c r="E114" s="342"/>
      <c r="F114" s="342"/>
      <c r="G114" s="342"/>
    </row>
    <row r="115" spans="1:7">
      <c r="A115" s="342"/>
      <c r="B115" s="342"/>
      <c r="C115" s="342"/>
      <c r="D115" s="342"/>
      <c r="E115" s="342"/>
      <c r="F115" s="342"/>
      <c r="G115" s="342"/>
    </row>
    <row r="116" spans="1:7">
      <c r="A116" s="342"/>
      <c r="B116" s="342"/>
      <c r="C116" s="342"/>
      <c r="D116" s="342"/>
      <c r="E116" s="342"/>
      <c r="F116" s="342"/>
      <c r="G116" s="342"/>
    </row>
  </sheetData>
  <mergeCells count="2">
    <mergeCell ref="C5:G5"/>
    <mergeCell ref="G4:I4"/>
  </mergeCells>
  <pageMargins left="0.70866141732283472" right="0.70866141732283472" top="0.74803149606299213" bottom="0.74803149606299213" header="0.31496062992125984" footer="0.31496062992125984"/>
  <pageSetup paperSize="9" scale="73" fitToHeight="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zoomScaleNormal="100" workbookViewId="0">
      <selection activeCell="I16" sqref="I16"/>
    </sheetView>
  </sheetViews>
  <sheetFormatPr defaultColWidth="10.28515625" defaultRowHeight="15"/>
  <cols>
    <col min="1" max="1" width="45.42578125" style="418" customWidth="1"/>
    <col min="2" max="2" width="2.28515625" style="418" customWidth="1"/>
    <col min="3" max="3" width="10.28515625" style="340"/>
    <col min="4" max="6" width="10.28515625" style="418"/>
    <col min="7" max="7" width="10.28515625" style="340"/>
    <col min="8" max="16384" width="10.28515625" style="418"/>
  </cols>
  <sheetData>
    <row r="1" spans="1:8" ht="9" customHeight="1">
      <c r="A1" s="1620"/>
      <c r="B1" s="1620"/>
      <c r="C1" s="341"/>
      <c r="D1" s="1620"/>
      <c r="E1" s="1620"/>
      <c r="F1" s="1620"/>
      <c r="G1" s="341"/>
      <c r="H1" s="419"/>
    </row>
    <row r="2" spans="1:8">
      <c r="A2" s="341" t="s">
        <v>2936</v>
      </c>
      <c r="B2" s="341"/>
      <c r="C2" s="341"/>
      <c r="D2" s="341"/>
      <c r="E2" s="341"/>
      <c r="F2" s="341"/>
      <c r="G2" s="341"/>
      <c r="H2" s="419"/>
    </row>
    <row r="3" spans="1:8">
      <c r="A3" s="1665" t="s">
        <v>1092</v>
      </c>
      <c r="B3" s="341"/>
      <c r="C3" s="341"/>
      <c r="D3" s="341"/>
      <c r="E3" s="341"/>
      <c r="F3" s="341"/>
      <c r="G3" s="341"/>
      <c r="H3" s="419"/>
    </row>
    <row r="4" spans="1:8">
      <c r="A4" s="1641" t="s">
        <v>1091</v>
      </c>
      <c r="B4" s="341"/>
      <c r="C4" s="341"/>
      <c r="D4" s="341"/>
      <c r="E4" s="341"/>
      <c r="F4" s="341"/>
      <c r="G4" s="341"/>
      <c r="H4" s="419"/>
    </row>
    <row r="5" spans="1:8">
      <c r="A5" s="1641" t="s">
        <v>1090</v>
      </c>
      <c r="B5" s="341"/>
      <c r="C5" s="341"/>
      <c r="D5" s="341"/>
      <c r="E5" s="341"/>
      <c r="F5" s="341"/>
      <c r="G5" s="341"/>
      <c r="H5" s="419"/>
    </row>
    <row r="6" spans="1:8" ht="9" customHeight="1" thickBot="1">
      <c r="A6" s="341"/>
      <c r="B6" s="341"/>
      <c r="C6" s="341"/>
      <c r="D6" s="341"/>
      <c r="E6" s="341"/>
      <c r="F6" s="341"/>
      <c r="G6" s="341"/>
      <c r="H6" s="419"/>
    </row>
    <row r="7" spans="1:8" ht="26.25" customHeight="1">
      <c r="A7" s="1642" t="s">
        <v>561</v>
      </c>
      <c r="B7" s="1666"/>
      <c r="C7" s="1643">
        <v>2005</v>
      </c>
      <c r="D7" s="1643">
        <v>2010</v>
      </c>
      <c r="E7" s="1643">
        <v>2013</v>
      </c>
      <c r="F7" s="1644">
        <v>2015</v>
      </c>
      <c r="G7" s="1644">
        <v>2016</v>
      </c>
      <c r="H7" s="419"/>
    </row>
    <row r="8" spans="1:8" ht="26.25" customHeight="1" thickBot="1">
      <c r="A8" s="1667" t="s">
        <v>560</v>
      </c>
      <c r="B8" s="1668"/>
      <c r="C8" s="2474" t="s">
        <v>2937</v>
      </c>
      <c r="D8" s="2475"/>
      <c r="E8" s="2475"/>
      <c r="F8" s="2475"/>
      <c r="G8" s="2475"/>
      <c r="H8" s="425"/>
    </row>
    <row r="9" spans="1:8" ht="14.25" customHeight="1">
      <c r="A9" s="2476" t="s">
        <v>2938</v>
      </c>
      <c r="B9" s="2476"/>
      <c r="C9" s="2476"/>
      <c r="D9" s="2476"/>
      <c r="E9" s="2476"/>
      <c r="F9" s="2476"/>
      <c r="G9" s="2476"/>
      <c r="H9" s="424"/>
    </row>
    <row r="10" spans="1:8">
      <c r="A10" s="2477"/>
      <c r="B10" s="2477"/>
      <c r="C10" s="2477"/>
      <c r="D10" s="2477"/>
      <c r="E10" s="2477"/>
      <c r="F10" s="2477"/>
      <c r="G10" s="2477"/>
      <c r="H10" s="423"/>
    </row>
    <row r="11" spans="1:8">
      <c r="A11" s="1648" t="s">
        <v>1089</v>
      </c>
      <c r="B11" s="1669"/>
      <c r="C11" s="1657">
        <v>3.7</v>
      </c>
      <c r="D11" s="1657">
        <v>3.1</v>
      </c>
      <c r="E11" s="1670">
        <v>2.8</v>
      </c>
      <c r="F11" s="1671">
        <v>3.3</v>
      </c>
      <c r="G11" s="1654">
        <v>3.6</v>
      </c>
      <c r="H11" s="419"/>
    </row>
    <row r="12" spans="1:8">
      <c r="A12" s="1653" t="s">
        <v>1088</v>
      </c>
      <c r="B12" s="1669"/>
      <c r="C12" s="1672"/>
      <c r="D12" s="1672"/>
      <c r="E12" s="1652"/>
      <c r="F12" s="1671"/>
      <c r="G12" s="1654"/>
      <c r="H12" s="419"/>
    </row>
    <row r="13" spans="1:8">
      <c r="A13" s="1648" t="s">
        <v>2939</v>
      </c>
      <c r="B13" s="1669"/>
      <c r="C13" s="1657">
        <v>11.2</v>
      </c>
      <c r="D13" s="1659">
        <v>6</v>
      </c>
      <c r="E13" s="1670">
        <v>4.9000000000000004</v>
      </c>
      <c r="F13" s="1671">
        <v>5.7</v>
      </c>
      <c r="G13" s="1654">
        <v>6.2</v>
      </c>
      <c r="H13" s="419"/>
    </row>
    <row r="14" spans="1:8">
      <c r="A14" s="1653" t="s">
        <v>1087</v>
      </c>
      <c r="B14" s="1669"/>
      <c r="C14" s="1672"/>
      <c r="D14" s="1672"/>
      <c r="E14" s="1652"/>
      <c r="F14" s="1671"/>
      <c r="G14" s="1654"/>
      <c r="H14" s="419"/>
    </row>
    <row r="15" spans="1:8">
      <c r="A15" s="1648" t="s">
        <v>1086</v>
      </c>
      <c r="B15" s="1669"/>
      <c r="C15" s="1657">
        <v>4.0999999999999996</v>
      </c>
      <c r="D15" s="1657">
        <v>3.2</v>
      </c>
      <c r="E15" s="1670">
        <v>3.1</v>
      </c>
      <c r="F15" s="1671">
        <v>3.6</v>
      </c>
      <c r="G15" s="1654">
        <v>4</v>
      </c>
      <c r="H15" s="419"/>
    </row>
    <row r="16" spans="1:8">
      <c r="A16" s="1653" t="s">
        <v>1085</v>
      </c>
      <c r="B16" s="1669"/>
      <c r="C16" s="1672"/>
      <c r="D16" s="1672"/>
      <c r="E16" s="1652"/>
      <c r="F16" s="1671"/>
      <c r="G16" s="1654"/>
      <c r="H16" s="419"/>
    </row>
    <row r="17" spans="1:8">
      <c r="A17" s="1648" t="s">
        <v>1084</v>
      </c>
      <c r="B17" s="1669"/>
      <c r="C17" s="1657">
        <v>6.5</v>
      </c>
      <c r="D17" s="1657">
        <v>6.2</v>
      </c>
      <c r="E17" s="1670">
        <v>5.6</v>
      </c>
      <c r="F17" s="1671">
        <v>6.8</v>
      </c>
      <c r="G17" s="1654">
        <v>7.5</v>
      </c>
      <c r="H17" s="419"/>
    </row>
    <row r="18" spans="1:8">
      <c r="A18" s="1653" t="s">
        <v>1083</v>
      </c>
      <c r="B18" s="1669"/>
      <c r="C18" s="1672"/>
      <c r="D18" s="1672"/>
      <c r="E18" s="1652"/>
      <c r="F18" s="1671"/>
      <c r="G18" s="341"/>
      <c r="H18" s="419"/>
    </row>
    <row r="19" spans="1:8" ht="14.25" customHeight="1">
      <c r="A19" s="2454" t="s">
        <v>2940</v>
      </c>
      <c r="B19" s="2454"/>
      <c r="C19" s="2454"/>
      <c r="D19" s="2454"/>
      <c r="E19" s="2454"/>
      <c r="F19" s="2454"/>
      <c r="G19" s="2454"/>
      <c r="H19" s="423"/>
    </row>
    <row r="20" spans="1:8">
      <c r="A20" s="2454"/>
      <c r="B20" s="2454"/>
      <c r="C20" s="2454"/>
      <c r="D20" s="2454"/>
      <c r="E20" s="2454"/>
      <c r="F20" s="2454"/>
      <c r="G20" s="2454"/>
      <c r="H20" s="423"/>
    </row>
    <row r="21" spans="1:8">
      <c r="A21" s="1673" t="s">
        <v>1082</v>
      </c>
      <c r="B21" s="1669"/>
      <c r="C21" s="1657">
        <v>17.899999999999999</v>
      </c>
      <c r="D21" s="1657">
        <v>24.8</v>
      </c>
      <c r="E21" s="1674">
        <v>24</v>
      </c>
      <c r="F21" s="1620">
        <v>18.600000000000001</v>
      </c>
      <c r="G21" s="775">
        <v>23.9</v>
      </c>
      <c r="H21" s="419"/>
    </row>
    <row r="22" spans="1:8">
      <c r="A22" s="1675" t="s">
        <v>1081</v>
      </c>
      <c r="B22" s="1669"/>
      <c r="C22" s="1672"/>
      <c r="D22" s="1672"/>
      <c r="E22" s="1672"/>
      <c r="F22" s="1652"/>
      <c r="G22" s="341"/>
      <c r="H22" s="419"/>
    </row>
    <row r="23" spans="1:8" ht="14.25" customHeight="1">
      <c r="A23" s="2454" t="s">
        <v>2941</v>
      </c>
      <c r="B23" s="2454"/>
      <c r="C23" s="2454"/>
      <c r="D23" s="2454"/>
      <c r="E23" s="2454"/>
      <c r="F23" s="2454"/>
      <c r="G23" s="2454"/>
      <c r="H23" s="423"/>
    </row>
    <row r="24" spans="1:8">
      <c r="A24" s="2454"/>
      <c r="B24" s="2454"/>
      <c r="C24" s="2454"/>
      <c r="D24" s="2454"/>
      <c r="E24" s="2454"/>
      <c r="F24" s="2454"/>
      <c r="G24" s="2454"/>
      <c r="H24" s="423"/>
    </row>
    <row r="25" spans="1:8">
      <c r="A25" s="1676" t="s">
        <v>1080</v>
      </c>
      <c r="B25" s="1669"/>
      <c r="C25" s="1652"/>
      <c r="D25" s="1652"/>
      <c r="E25" s="1652"/>
      <c r="F25" s="1671"/>
      <c r="G25" s="341"/>
      <c r="H25" s="419"/>
    </row>
    <row r="26" spans="1:8">
      <c r="A26" s="1675" t="s">
        <v>1079</v>
      </c>
      <c r="B26" s="1669"/>
      <c r="C26" s="1652"/>
      <c r="D26" s="1652"/>
      <c r="E26" s="1652"/>
      <c r="F26" s="1671"/>
      <c r="G26" s="341"/>
      <c r="H26" s="419"/>
    </row>
    <row r="27" spans="1:8">
      <c r="A27" s="1677" t="s">
        <v>1078</v>
      </c>
      <c r="B27" s="1669"/>
      <c r="C27" s="1659">
        <v>4</v>
      </c>
      <c r="D27" s="1657">
        <v>4.5</v>
      </c>
      <c r="E27" s="1652">
        <v>4.2</v>
      </c>
      <c r="F27" s="1671">
        <v>4.3</v>
      </c>
      <c r="G27" s="341">
        <v>4.4000000000000004</v>
      </c>
      <c r="H27" s="419"/>
    </row>
    <row r="28" spans="1:8">
      <c r="A28" s="1678" t="s">
        <v>1077</v>
      </c>
      <c r="B28" s="1669"/>
      <c r="C28" s="1672"/>
      <c r="D28" s="1672"/>
      <c r="E28" s="1652"/>
      <c r="F28" s="1671"/>
      <c r="G28" s="341"/>
      <c r="H28" s="419"/>
    </row>
    <row r="29" spans="1:8">
      <c r="A29" s="1677" t="s">
        <v>1076</v>
      </c>
      <c r="B29" s="1669"/>
      <c r="C29" s="1657">
        <v>5.2</v>
      </c>
      <c r="D29" s="1657">
        <v>5.9</v>
      </c>
      <c r="E29" s="1670">
        <v>5.4</v>
      </c>
      <c r="F29" s="1671">
        <v>5.4</v>
      </c>
      <c r="G29" s="341">
        <v>5.5</v>
      </c>
      <c r="H29" s="419"/>
    </row>
    <row r="30" spans="1:8">
      <c r="A30" s="1678" t="s">
        <v>1075</v>
      </c>
      <c r="B30" s="1669"/>
      <c r="C30" s="1652"/>
      <c r="D30" s="1652"/>
      <c r="E30" s="1652"/>
      <c r="F30" s="1671"/>
      <c r="G30" s="341"/>
      <c r="H30" s="419"/>
    </row>
    <row r="31" spans="1:8" ht="14.25" customHeight="1">
      <c r="A31" s="2454" t="s">
        <v>2942</v>
      </c>
      <c r="B31" s="2454"/>
      <c r="C31" s="2454"/>
      <c r="D31" s="2454"/>
      <c r="E31" s="2454"/>
      <c r="F31" s="2454"/>
      <c r="G31" s="2454"/>
      <c r="H31" s="422"/>
    </row>
    <row r="32" spans="1:8">
      <c r="A32" s="2454"/>
      <c r="B32" s="2454"/>
      <c r="C32" s="2454"/>
      <c r="D32" s="2454"/>
      <c r="E32" s="2454"/>
      <c r="F32" s="2454"/>
      <c r="G32" s="2454"/>
      <c r="H32" s="422"/>
    </row>
    <row r="33" spans="1:8" ht="14.25" customHeight="1">
      <c r="A33" s="1648" t="s">
        <v>1074</v>
      </c>
      <c r="B33" s="1669"/>
      <c r="C33" s="1650">
        <v>3.5</v>
      </c>
      <c r="D33" s="1650">
        <v>3.5</v>
      </c>
      <c r="E33" s="1679">
        <v>2.9</v>
      </c>
      <c r="F33" s="1680">
        <v>3.25</v>
      </c>
      <c r="G33" s="1654">
        <v>3</v>
      </c>
      <c r="H33" s="419"/>
    </row>
    <row r="34" spans="1:8">
      <c r="A34" s="1653" t="s">
        <v>1073</v>
      </c>
      <c r="B34" s="1669"/>
      <c r="C34" s="1652"/>
      <c r="D34" s="1652"/>
      <c r="E34" s="1652"/>
      <c r="F34" s="1671"/>
      <c r="G34" s="341"/>
      <c r="H34" s="419"/>
    </row>
    <row r="35" spans="1:8">
      <c r="A35" s="1648" t="s">
        <v>1072</v>
      </c>
      <c r="B35" s="1669"/>
      <c r="C35" s="1650">
        <v>5.2</v>
      </c>
      <c r="D35" s="1650">
        <v>5.6</v>
      </c>
      <c r="E35" s="1679">
        <v>4.5</v>
      </c>
      <c r="F35" s="1671">
        <v>5.6</v>
      </c>
      <c r="G35" s="341">
        <v>5.2</v>
      </c>
      <c r="H35" s="419"/>
    </row>
    <row r="36" spans="1:8">
      <c r="A36" s="1653" t="s">
        <v>1071</v>
      </c>
      <c r="B36" s="1669"/>
      <c r="C36" s="1652"/>
      <c r="D36" s="1652"/>
      <c r="E36" s="1652"/>
      <c r="F36" s="1671"/>
      <c r="G36" s="341"/>
      <c r="H36" s="419"/>
    </row>
    <row r="37" spans="1:8">
      <c r="A37" s="1648" t="s">
        <v>1070</v>
      </c>
      <c r="B37" s="1669"/>
      <c r="C37" s="1650">
        <v>4.5</v>
      </c>
      <c r="D37" s="1650">
        <v>4.5</v>
      </c>
      <c r="E37" s="1652">
        <v>3.7</v>
      </c>
      <c r="F37" s="1671">
        <v>4.5999999999999996</v>
      </c>
      <c r="G37" s="341">
        <v>4.2</v>
      </c>
      <c r="H37" s="419"/>
    </row>
    <row r="38" spans="1:8">
      <c r="A38" s="1653" t="s">
        <v>1069</v>
      </c>
      <c r="B38" s="1669"/>
      <c r="C38" s="1652"/>
      <c r="D38" s="1652"/>
      <c r="E38" s="1652"/>
      <c r="F38" s="1671"/>
      <c r="G38" s="341"/>
      <c r="H38" s="419"/>
    </row>
    <row r="39" spans="1:8">
      <c r="A39" s="1673" t="s">
        <v>1068</v>
      </c>
      <c r="B39" s="1669"/>
      <c r="C39" s="1650">
        <v>6.4</v>
      </c>
      <c r="D39" s="1649">
        <v>7</v>
      </c>
      <c r="E39" s="1652">
        <v>5.9</v>
      </c>
      <c r="F39" s="1671">
        <v>6.8</v>
      </c>
      <c r="G39" s="341">
        <v>6.3</v>
      </c>
      <c r="H39" s="419"/>
    </row>
    <row r="40" spans="1:8">
      <c r="A40" s="1653" t="s">
        <v>1067</v>
      </c>
      <c r="B40" s="1669"/>
      <c r="C40" s="1652"/>
      <c r="D40" s="1652"/>
      <c r="E40" s="1652"/>
      <c r="F40" s="1671"/>
      <c r="G40" s="341"/>
      <c r="H40" s="419"/>
    </row>
    <row r="41" spans="1:8">
      <c r="A41" s="1673" t="s">
        <v>1066</v>
      </c>
      <c r="B41" s="1669"/>
      <c r="C41" s="1650">
        <v>3.1</v>
      </c>
      <c r="D41" s="1650">
        <v>3.6</v>
      </c>
      <c r="E41" s="1681">
        <v>3</v>
      </c>
      <c r="F41" s="1671">
        <v>3.6</v>
      </c>
      <c r="G41" s="341">
        <v>3.3</v>
      </c>
      <c r="H41" s="419"/>
    </row>
    <row r="42" spans="1:8">
      <c r="A42" s="1653" t="s">
        <v>1065</v>
      </c>
      <c r="B42" s="1669"/>
      <c r="C42" s="1652"/>
      <c r="D42" s="1652"/>
      <c r="E42" s="1652"/>
      <c r="F42" s="1671"/>
      <c r="G42" s="341"/>
      <c r="H42" s="419"/>
    </row>
    <row r="43" spans="1:8">
      <c r="A43" s="1673" t="s">
        <v>1064</v>
      </c>
      <c r="B43" s="1669"/>
      <c r="C43" s="1650">
        <v>2.8</v>
      </c>
      <c r="D43" s="1650">
        <v>3.1</v>
      </c>
      <c r="E43" s="1679">
        <v>2.8</v>
      </c>
      <c r="F43" s="1671">
        <v>3.2</v>
      </c>
      <c r="G43" s="341">
        <v>3.1</v>
      </c>
      <c r="H43" s="419"/>
    </row>
    <row r="44" spans="1:8">
      <c r="A44" s="1653" t="s">
        <v>1063</v>
      </c>
      <c r="B44" s="1669"/>
      <c r="C44" s="1652"/>
      <c r="D44" s="1652"/>
      <c r="E44" s="1652"/>
      <c r="F44" s="1671"/>
      <c r="G44" s="341"/>
      <c r="H44" s="419"/>
    </row>
    <row r="45" spans="1:8">
      <c r="A45" s="1673" t="s">
        <v>1062</v>
      </c>
      <c r="B45" s="1669"/>
      <c r="C45" s="1650">
        <v>1.1000000000000001</v>
      </c>
      <c r="D45" s="1650">
        <v>1.2</v>
      </c>
      <c r="E45" s="1679">
        <v>1.3</v>
      </c>
      <c r="F45" s="1671">
        <v>1.3</v>
      </c>
      <c r="G45" s="341">
        <v>1.2</v>
      </c>
      <c r="H45" s="419"/>
    </row>
    <row r="46" spans="1:8">
      <c r="A46" s="1653" t="s">
        <v>1061</v>
      </c>
      <c r="B46" s="1669"/>
      <c r="C46" s="1652"/>
      <c r="D46" s="1652"/>
      <c r="E46" s="1652"/>
      <c r="F46" s="1671"/>
      <c r="G46" s="341"/>
      <c r="H46" s="419"/>
    </row>
    <row r="47" spans="1:8" ht="14.25" customHeight="1">
      <c r="A47" s="2454" t="s">
        <v>2943</v>
      </c>
      <c r="B47" s="2454"/>
      <c r="C47" s="2454"/>
      <c r="D47" s="2454"/>
      <c r="E47" s="2454"/>
      <c r="F47" s="2454"/>
      <c r="G47" s="2454"/>
      <c r="H47" s="422"/>
    </row>
    <row r="48" spans="1:8" ht="16.899999999999999" customHeight="1">
      <c r="A48" s="2454"/>
      <c r="B48" s="2454"/>
      <c r="C48" s="2454"/>
      <c r="D48" s="2454"/>
      <c r="E48" s="2454"/>
      <c r="F48" s="2454"/>
      <c r="G48" s="2454"/>
      <c r="H48" s="422"/>
    </row>
    <row r="49" spans="1:8" ht="14.25" customHeight="1">
      <c r="A49" s="1655" t="s">
        <v>1060</v>
      </c>
      <c r="B49" s="1669"/>
      <c r="C49" s="1682"/>
      <c r="D49" s="1652"/>
      <c r="E49" s="1652"/>
      <c r="F49" s="1671"/>
      <c r="G49" s="341"/>
      <c r="H49" s="419"/>
    </row>
    <row r="50" spans="1:8" ht="14.25" customHeight="1">
      <c r="A50" s="1648" t="s">
        <v>1059</v>
      </c>
      <c r="B50" s="1669"/>
      <c r="C50" s="1683">
        <v>1.6</v>
      </c>
      <c r="D50" s="1650">
        <v>2.5</v>
      </c>
      <c r="E50" s="1681">
        <v>2.1</v>
      </c>
      <c r="F50" s="1671">
        <v>2.5</v>
      </c>
      <c r="G50" s="341">
        <v>2.5</v>
      </c>
      <c r="H50" s="419"/>
    </row>
    <row r="51" spans="1:8">
      <c r="A51" s="1653" t="s">
        <v>1058</v>
      </c>
      <c r="B51" s="1669"/>
      <c r="C51" s="1682"/>
      <c r="D51" s="1652"/>
      <c r="E51" s="1652"/>
      <c r="F51" s="1671"/>
      <c r="G51" s="341"/>
      <c r="H51" s="419"/>
    </row>
    <row r="52" spans="1:8">
      <c r="A52" s="1648" t="s">
        <v>1057</v>
      </c>
      <c r="B52" s="1669"/>
      <c r="C52" s="1683">
        <v>10.1</v>
      </c>
      <c r="D52" s="1650">
        <v>11.3</v>
      </c>
      <c r="E52" s="1679">
        <v>9.5</v>
      </c>
      <c r="F52" s="1671">
        <v>11.7</v>
      </c>
      <c r="G52" s="341">
        <v>11.9</v>
      </c>
      <c r="H52" s="419"/>
    </row>
    <row r="53" spans="1:8">
      <c r="A53" s="1653" t="s">
        <v>1056</v>
      </c>
      <c r="B53" s="1669"/>
      <c r="C53" s="1682"/>
      <c r="D53" s="1652"/>
      <c r="E53" s="1652"/>
      <c r="F53" s="1671"/>
      <c r="G53" s="341"/>
      <c r="H53" s="419"/>
    </row>
    <row r="54" spans="1:8">
      <c r="A54" s="1648" t="s">
        <v>1055</v>
      </c>
      <c r="B54" s="1669"/>
      <c r="C54" s="1683">
        <v>17.600000000000001</v>
      </c>
      <c r="D54" s="1650">
        <v>16.399999999999999</v>
      </c>
      <c r="E54" s="1679">
        <v>15.4</v>
      </c>
      <c r="F54" s="1671">
        <v>16.899999999999999</v>
      </c>
      <c r="G54" s="341">
        <v>16.399999999999999</v>
      </c>
      <c r="H54" s="419"/>
    </row>
    <row r="55" spans="1:8">
      <c r="A55" s="1653" t="s">
        <v>1054</v>
      </c>
      <c r="B55" s="1669"/>
      <c r="C55" s="1682"/>
      <c r="D55" s="1652"/>
      <c r="E55" s="1652"/>
      <c r="F55" s="1671"/>
      <c r="G55" s="341"/>
      <c r="H55" s="419"/>
    </row>
    <row r="56" spans="1:8">
      <c r="A56" s="1648" t="s">
        <v>1053</v>
      </c>
      <c r="B56" s="1669"/>
      <c r="C56" s="1683">
        <v>1.4</v>
      </c>
      <c r="D56" s="1650">
        <v>1.5</v>
      </c>
      <c r="E56" s="1679">
        <v>1.3</v>
      </c>
      <c r="F56" s="1671">
        <v>1.5</v>
      </c>
      <c r="G56" s="341">
        <v>1.5</v>
      </c>
      <c r="H56" s="419"/>
    </row>
    <row r="57" spans="1:8">
      <c r="A57" s="1653" t="s">
        <v>1052</v>
      </c>
      <c r="B57" s="1669"/>
      <c r="C57" s="1682"/>
      <c r="D57" s="1652"/>
      <c r="E57" s="1652"/>
      <c r="F57" s="1671"/>
      <c r="G57" s="341"/>
      <c r="H57" s="419"/>
    </row>
    <row r="58" spans="1:8" ht="14.25" customHeight="1">
      <c r="A58" s="1648" t="s">
        <v>1051</v>
      </c>
      <c r="B58" s="1669"/>
      <c r="C58" s="1683">
        <v>3.4</v>
      </c>
      <c r="D58" s="1650">
        <v>3.9</v>
      </c>
      <c r="E58" s="1679">
        <v>3.3</v>
      </c>
      <c r="F58" s="1671">
        <v>3.7</v>
      </c>
      <c r="G58" s="341">
        <v>3.7</v>
      </c>
      <c r="H58" s="419"/>
    </row>
    <row r="59" spans="1:8">
      <c r="A59" s="1653" t="s">
        <v>1050</v>
      </c>
      <c r="B59" s="1669"/>
      <c r="C59" s="1682"/>
      <c r="D59" s="1652"/>
      <c r="E59" s="1652"/>
      <c r="F59" s="1671"/>
      <c r="G59" s="341"/>
      <c r="H59" s="419"/>
    </row>
    <row r="60" spans="1:8" ht="9.75" customHeight="1">
      <c r="A60" s="341"/>
      <c r="B60" s="341"/>
      <c r="C60" s="341"/>
      <c r="D60" s="341"/>
      <c r="E60" s="341"/>
      <c r="F60" s="341"/>
      <c r="G60" s="341"/>
      <c r="H60" s="419"/>
    </row>
    <row r="61" spans="1:8" s="420" customFormat="1" ht="12">
      <c r="A61" s="1684" t="s">
        <v>2944</v>
      </c>
      <c r="B61" s="342"/>
      <c r="C61" s="342"/>
      <c r="D61" s="342"/>
      <c r="E61" s="342"/>
      <c r="F61" s="342"/>
      <c r="G61" s="342"/>
      <c r="H61" s="421"/>
    </row>
    <row r="62" spans="1:8" s="420" customFormat="1" ht="12" customHeight="1">
      <c r="A62" s="1685" t="s">
        <v>1049</v>
      </c>
      <c r="B62" s="342"/>
      <c r="C62" s="342"/>
      <c r="D62" s="342"/>
      <c r="E62" s="342"/>
      <c r="F62" s="342"/>
      <c r="G62" s="342"/>
      <c r="H62" s="421"/>
    </row>
    <row r="63" spans="1:8">
      <c r="A63" s="1620"/>
      <c r="B63" s="1620"/>
      <c r="C63" s="341"/>
      <c r="D63" s="1620"/>
      <c r="E63" s="1620"/>
      <c r="F63" s="1620"/>
      <c r="G63" s="341"/>
      <c r="H63" s="419"/>
    </row>
    <row r="64" spans="1:8">
      <c r="A64" s="1620"/>
      <c r="B64" s="1620"/>
      <c r="C64" s="341"/>
      <c r="D64" s="1620"/>
      <c r="E64" s="1620"/>
      <c r="F64" s="1620"/>
      <c r="G64" s="341"/>
      <c r="H64" s="419"/>
    </row>
    <row r="65" spans="1:8">
      <c r="A65" s="1620"/>
      <c r="B65" s="1620"/>
      <c r="C65" s="341"/>
      <c r="D65" s="1620"/>
      <c r="E65" s="1620"/>
      <c r="F65" s="1620"/>
      <c r="G65" s="341"/>
      <c r="H65" s="419"/>
    </row>
  </sheetData>
  <mergeCells count="6">
    <mergeCell ref="A47:G48"/>
    <mergeCell ref="C8:G8"/>
    <mergeCell ref="A9:G10"/>
    <mergeCell ref="A19:G20"/>
    <mergeCell ref="A23:G24"/>
    <mergeCell ref="A31:G3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>
      <selection activeCell="I16" sqref="I16"/>
    </sheetView>
  </sheetViews>
  <sheetFormatPr defaultColWidth="10.28515625" defaultRowHeight="14.25"/>
  <cols>
    <col min="1" max="1" width="57.7109375" style="328" customWidth="1"/>
    <col min="2" max="2" width="10.28515625" style="328" customWidth="1"/>
    <col min="3" max="7" width="10.28515625" style="328"/>
    <col min="8" max="8" width="10.28515625" style="330"/>
    <col min="9" max="16384" width="10.28515625" style="328"/>
  </cols>
  <sheetData>
    <row r="1" spans="1:8" ht="9.75" customHeight="1">
      <c r="A1" s="340"/>
      <c r="B1" s="340"/>
      <c r="C1" s="340"/>
      <c r="D1" s="340"/>
      <c r="E1" s="340"/>
      <c r="F1" s="340"/>
      <c r="G1" s="340"/>
    </row>
    <row r="2" spans="1:8" ht="15">
      <c r="A2" s="1639" t="s">
        <v>2923</v>
      </c>
      <c r="B2" s="341"/>
      <c r="C2" s="341"/>
      <c r="D2" s="341"/>
      <c r="E2" s="341"/>
      <c r="F2" s="341"/>
      <c r="G2" s="340"/>
    </row>
    <row r="3" spans="1:8" ht="15">
      <c r="A3" s="1640" t="s">
        <v>2924</v>
      </c>
      <c r="B3" s="341"/>
      <c r="C3" s="341"/>
      <c r="D3" s="341"/>
      <c r="E3" s="341"/>
      <c r="F3" s="341"/>
      <c r="G3" s="340"/>
    </row>
    <row r="4" spans="1:8" ht="15">
      <c r="A4" s="1641" t="s">
        <v>1111</v>
      </c>
      <c r="B4" s="341"/>
      <c r="C4" s="341"/>
      <c r="D4" s="341"/>
      <c r="E4" s="341"/>
      <c r="F4" s="341"/>
      <c r="G4" s="340"/>
    </row>
    <row r="5" spans="1:8" ht="15">
      <c r="A5" s="1641" t="s">
        <v>1090</v>
      </c>
      <c r="B5" s="341"/>
      <c r="C5" s="341"/>
      <c r="D5" s="341"/>
      <c r="E5" s="341"/>
      <c r="F5" s="341"/>
      <c r="G5" s="340"/>
    </row>
    <row r="6" spans="1:8" ht="10.5" customHeight="1" thickBot="1">
      <c r="A6" s="341"/>
      <c r="B6" s="341"/>
      <c r="C6" s="341"/>
      <c r="D6" s="341"/>
      <c r="E6" s="341"/>
      <c r="F6" s="341"/>
      <c r="G6" s="340"/>
    </row>
    <row r="7" spans="1:8" ht="26.25" customHeight="1">
      <c r="A7" s="1642" t="s">
        <v>561</v>
      </c>
      <c r="B7" s="1643">
        <v>2005</v>
      </c>
      <c r="C7" s="1643">
        <v>2010</v>
      </c>
      <c r="D7" s="1643">
        <v>2013</v>
      </c>
      <c r="E7" s="1644">
        <v>2015</v>
      </c>
      <c r="F7" s="1644">
        <v>2016</v>
      </c>
      <c r="G7" s="340"/>
      <c r="H7" s="328"/>
    </row>
    <row r="8" spans="1:8" ht="26.25" customHeight="1" thickBot="1">
      <c r="A8" s="1645" t="s">
        <v>560</v>
      </c>
      <c r="B8" s="2478" t="s">
        <v>2925</v>
      </c>
      <c r="C8" s="2475"/>
      <c r="D8" s="2475"/>
      <c r="E8" s="2475"/>
      <c r="F8" s="2475"/>
      <c r="G8" s="774"/>
    </row>
    <row r="9" spans="1:8" ht="14.25" customHeight="1">
      <c r="A9" s="2476" t="s">
        <v>2926</v>
      </c>
      <c r="B9" s="2476"/>
      <c r="C9" s="2476"/>
      <c r="D9" s="2476"/>
      <c r="E9" s="2476"/>
      <c r="F9" s="2476"/>
      <c r="G9" s="1646"/>
    </row>
    <row r="10" spans="1:8">
      <c r="A10" s="2477"/>
      <c r="B10" s="2477"/>
      <c r="C10" s="2477"/>
      <c r="D10" s="2477"/>
      <c r="E10" s="2477"/>
      <c r="F10" s="2477"/>
      <c r="G10" s="1647"/>
    </row>
    <row r="11" spans="1:8" ht="14.25" customHeight="1">
      <c r="A11" s="1648" t="s">
        <v>1107</v>
      </c>
      <c r="B11" s="1649">
        <v>4</v>
      </c>
      <c r="C11" s="1650">
        <v>2.7</v>
      </c>
      <c r="D11" s="1651">
        <v>2.2999999999999998</v>
      </c>
      <c r="E11" s="1652">
        <v>2.9</v>
      </c>
      <c r="F11" s="341">
        <v>3.2</v>
      </c>
      <c r="G11" s="340"/>
      <c r="H11" s="328"/>
    </row>
    <row r="12" spans="1:8" ht="15">
      <c r="A12" s="1653" t="s">
        <v>1106</v>
      </c>
      <c r="B12" s="1652"/>
      <c r="C12" s="1652"/>
      <c r="D12" s="1652"/>
      <c r="E12" s="1652"/>
      <c r="F12" s="341"/>
      <c r="G12" s="340"/>
      <c r="H12" s="328"/>
    </row>
    <row r="13" spans="1:8" ht="14.25" customHeight="1">
      <c r="A13" s="1648" t="s">
        <v>1105</v>
      </c>
      <c r="B13" s="1650">
        <v>3.7</v>
      </c>
      <c r="C13" s="1650">
        <v>2.6</v>
      </c>
      <c r="D13" s="1652">
        <v>2.2000000000000002</v>
      </c>
      <c r="E13" s="1652">
        <v>2.8</v>
      </c>
      <c r="F13" s="1654">
        <v>3</v>
      </c>
      <c r="G13" s="340"/>
      <c r="H13" s="328"/>
    </row>
    <row r="14" spans="1:8" ht="15">
      <c r="A14" s="1653" t="s">
        <v>1104</v>
      </c>
      <c r="B14" s="1652"/>
      <c r="C14" s="1652"/>
      <c r="D14" s="1652"/>
      <c r="E14" s="1652"/>
      <c r="F14" s="1654"/>
      <c r="G14" s="340"/>
      <c r="H14" s="328"/>
    </row>
    <row r="15" spans="1:8" ht="14.25" customHeight="1">
      <c r="A15" s="1655" t="s">
        <v>2927</v>
      </c>
      <c r="B15" s="1649">
        <v>40</v>
      </c>
      <c r="C15" s="1650">
        <v>20.8</v>
      </c>
      <c r="D15" s="1652">
        <v>13.2</v>
      </c>
      <c r="E15" s="1652">
        <v>16.5</v>
      </c>
      <c r="F15" s="1654">
        <v>17.899999999999999</v>
      </c>
      <c r="G15" s="340"/>
      <c r="H15" s="328"/>
    </row>
    <row r="16" spans="1:8" ht="15">
      <c r="A16" s="1653" t="s">
        <v>1103</v>
      </c>
      <c r="B16" s="1656"/>
      <c r="C16" s="1652"/>
      <c r="D16" s="1652"/>
      <c r="E16" s="1652"/>
      <c r="F16" s="1654"/>
      <c r="G16" s="340"/>
      <c r="H16" s="328"/>
    </row>
    <row r="17" spans="1:8" ht="15">
      <c r="A17" s="1655" t="s">
        <v>1102</v>
      </c>
      <c r="B17" s="1656"/>
      <c r="C17" s="1652"/>
      <c r="D17" s="1652"/>
      <c r="E17" s="1652"/>
      <c r="F17" s="1654"/>
      <c r="G17" s="340"/>
      <c r="H17" s="328"/>
    </row>
    <row r="18" spans="1:8" ht="15">
      <c r="A18" s="1648" t="s">
        <v>1101</v>
      </c>
      <c r="B18" s="1649">
        <v>35</v>
      </c>
      <c r="C18" s="1650">
        <v>19.399999999999999</v>
      </c>
      <c r="D18" s="1652">
        <v>13.6</v>
      </c>
      <c r="E18" s="1652">
        <v>18.3</v>
      </c>
      <c r="F18" s="1654">
        <v>20</v>
      </c>
      <c r="G18" s="340"/>
      <c r="H18" s="328"/>
    </row>
    <row r="19" spans="1:8" ht="15">
      <c r="A19" s="1653" t="s">
        <v>1100</v>
      </c>
      <c r="B19" s="1656"/>
      <c r="C19" s="1652"/>
      <c r="D19" s="1652"/>
      <c r="E19" s="1652"/>
      <c r="F19" s="1654"/>
      <c r="G19" s="340"/>
      <c r="H19" s="328"/>
    </row>
    <row r="20" spans="1:8" ht="15">
      <c r="A20" s="1653" t="s">
        <v>1099</v>
      </c>
      <c r="B20" s="1656"/>
      <c r="C20" s="1652"/>
      <c r="D20" s="1652"/>
      <c r="E20" s="1652"/>
      <c r="F20" s="1654"/>
      <c r="G20" s="340"/>
      <c r="H20" s="328"/>
    </row>
    <row r="21" spans="1:8" ht="14.25" customHeight="1">
      <c r="A21" s="1655" t="s">
        <v>2928</v>
      </c>
      <c r="B21" s="1649">
        <v>22</v>
      </c>
      <c r="C21" s="1650">
        <v>31.2</v>
      </c>
      <c r="D21" s="1652">
        <v>26.4</v>
      </c>
      <c r="E21" s="1652">
        <v>16.899999999999999</v>
      </c>
      <c r="F21" s="1654">
        <v>18.3</v>
      </c>
      <c r="G21" s="340"/>
      <c r="H21" s="328"/>
    </row>
    <row r="22" spans="1:8" ht="15">
      <c r="A22" s="1653" t="s">
        <v>2929</v>
      </c>
      <c r="B22" s="1652"/>
      <c r="C22" s="1652"/>
      <c r="D22" s="1652"/>
      <c r="E22" s="1652"/>
      <c r="F22" s="1654"/>
      <c r="G22" s="340"/>
      <c r="H22" s="328"/>
    </row>
    <row r="23" spans="1:8" ht="14.25" customHeight="1">
      <c r="A23" s="1655" t="s">
        <v>2930</v>
      </c>
      <c r="B23" s="1650">
        <v>18.5</v>
      </c>
      <c r="C23" s="1650">
        <v>14.6</v>
      </c>
      <c r="D23" s="1652">
        <v>13.2</v>
      </c>
      <c r="E23" s="1652">
        <v>17.600000000000001</v>
      </c>
      <c r="F23" s="1654">
        <v>19.8</v>
      </c>
      <c r="G23" s="340"/>
      <c r="H23" s="328"/>
    </row>
    <row r="24" spans="1:8" ht="15">
      <c r="A24" s="1653" t="s">
        <v>1098</v>
      </c>
      <c r="B24" s="1652"/>
      <c r="C24" s="1652"/>
      <c r="D24" s="1652"/>
      <c r="E24" s="1652"/>
      <c r="F24" s="341"/>
      <c r="G24" s="340"/>
      <c r="H24" s="328"/>
    </row>
    <row r="25" spans="1:8" ht="15">
      <c r="A25" s="1648" t="s">
        <v>1097</v>
      </c>
      <c r="B25" s="1657">
        <v>0.11</v>
      </c>
      <c r="C25" s="1657">
        <v>0.08</v>
      </c>
      <c r="D25" s="1652">
        <v>7.0000000000000007E-2</v>
      </c>
      <c r="E25" s="1652">
        <v>7.0000000000000007E-2</v>
      </c>
      <c r="F25" s="341">
        <v>7.0000000000000007E-2</v>
      </c>
      <c r="G25" s="340"/>
      <c r="H25" s="328"/>
    </row>
    <row r="26" spans="1:8" ht="15">
      <c r="A26" s="1653" t="s">
        <v>1096</v>
      </c>
      <c r="B26" s="1652"/>
      <c r="C26" s="1652"/>
      <c r="D26" s="1652"/>
      <c r="E26" s="1658"/>
      <c r="F26" s="340"/>
      <c r="G26" s="340"/>
      <c r="H26" s="328"/>
    </row>
    <row r="27" spans="1:8" ht="14.25" customHeight="1">
      <c r="A27" s="2454" t="s">
        <v>2931</v>
      </c>
      <c r="B27" s="2454"/>
      <c r="C27" s="2454"/>
      <c r="D27" s="2454"/>
      <c r="E27" s="2454"/>
      <c r="F27" s="2454"/>
      <c r="G27" s="1647"/>
    </row>
    <row r="28" spans="1:8">
      <c r="A28" s="2454"/>
      <c r="B28" s="2454"/>
      <c r="C28" s="2454"/>
      <c r="D28" s="2454"/>
      <c r="E28" s="2454"/>
      <c r="F28" s="2454"/>
      <c r="G28" s="1647"/>
    </row>
    <row r="29" spans="1:8" ht="15">
      <c r="A29" s="1648" t="s">
        <v>1107</v>
      </c>
      <c r="B29" s="1659">
        <v>36</v>
      </c>
      <c r="C29" s="1657">
        <v>35.299999999999997</v>
      </c>
      <c r="D29" s="1652">
        <v>29.5</v>
      </c>
      <c r="E29" s="1652">
        <v>32.299999999999997</v>
      </c>
      <c r="F29" s="341">
        <v>33.5</v>
      </c>
      <c r="G29" s="340"/>
      <c r="H29" s="328"/>
    </row>
    <row r="30" spans="1:8" ht="15">
      <c r="A30" s="1653" t="s">
        <v>1106</v>
      </c>
      <c r="B30" s="1656"/>
      <c r="C30" s="1652"/>
      <c r="D30" s="1652"/>
      <c r="E30" s="1652"/>
      <c r="F30" s="341"/>
      <c r="G30" s="340"/>
      <c r="H30" s="328"/>
    </row>
    <row r="31" spans="1:8" ht="14.25" customHeight="1">
      <c r="A31" s="1648" t="s">
        <v>1105</v>
      </c>
      <c r="B31" s="1659">
        <v>34</v>
      </c>
      <c r="C31" s="1657">
        <v>34.5</v>
      </c>
      <c r="D31" s="1652">
        <v>28.2</v>
      </c>
      <c r="E31" s="1652">
        <v>30.5</v>
      </c>
      <c r="F31" s="341">
        <v>31.7</v>
      </c>
      <c r="G31" s="340"/>
      <c r="H31" s="328"/>
    </row>
    <row r="32" spans="1:8" ht="15">
      <c r="A32" s="1653" t="s">
        <v>1104</v>
      </c>
      <c r="B32" s="1652"/>
      <c r="C32" s="1652"/>
      <c r="D32" s="1652"/>
      <c r="E32" s="1652"/>
      <c r="F32" s="341"/>
      <c r="G32" s="340"/>
      <c r="H32" s="328"/>
    </row>
    <row r="33" spans="1:8" ht="14.25" customHeight="1">
      <c r="A33" s="1655" t="s">
        <v>2927</v>
      </c>
      <c r="B33" s="1657">
        <v>359</v>
      </c>
      <c r="C33" s="1657">
        <v>273</v>
      </c>
      <c r="D33" s="1652">
        <v>170</v>
      </c>
      <c r="E33" s="1652">
        <v>183</v>
      </c>
      <c r="F33" s="341">
        <v>188</v>
      </c>
      <c r="G33" s="340"/>
      <c r="H33" s="328"/>
    </row>
    <row r="34" spans="1:8" ht="15">
      <c r="A34" s="1653" t="s">
        <v>1103</v>
      </c>
      <c r="B34" s="1652"/>
      <c r="C34" s="1652"/>
      <c r="D34" s="1652"/>
      <c r="E34" s="1652"/>
      <c r="F34" s="341"/>
      <c r="G34" s="340"/>
      <c r="H34" s="328"/>
    </row>
    <row r="35" spans="1:8" ht="15">
      <c r="A35" s="1655" t="s">
        <v>1102</v>
      </c>
      <c r="B35" s="1652"/>
      <c r="C35" s="1652"/>
      <c r="D35" s="1652"/>
      <c r="E35" s="1652"/>
      <c r="F35" s="341"/>
      <c r="G35" s="340"/>
      <c r="H35" s="328"/>
    </row>
    <row r="36" spans="1:8" ht="15">
      <c r="A36" s="1648" t="s">
        <v>1101</v>
      </c>
      <c r="B36" s="1657">
        <v>320</v>
      </c>
      <c r="C36" s="1657">
        <v>255</v>
      </c>
      <c r="D36" s="1652">
        <v>175</v>
      </c>
      <c r="E36" s="1652">
        <v>203</v>
      </c>
      <c r="F36" s="341">
        <v>210</v>
      </c>
      <c r="G36" s="340"/>
      <c r="H36" s="328"/>
    </row>
    <row r="37" spans="1:8" ht="15">
      <c r="A37" s="1653" t="s">
        <v>1100</v>
      </c>
      <c r="B37" s="1652"/>
      <c r="C37" s="1652"/>
      <c r="D37" s="1652"/>
      <c r="E37" s="1652"/>
      <c r="F37" s="341"/>
      <c r="G37" s="340"/>
      <c r="H37" s="328"/>
    </row>
    <row r="38" spans="1:8" ht="15">
      <c r="A38" s="1653" t="s">
        <v>1099</v>
      </c>
      <c r="B38" s="1652"/>
      <c r="C38" s="1652"/>
      <c r="D38" s="1652"/>
      <c r="E38" s="1652"/>
      <c r="F38" s="341"/>
      <c r="G38" s="340"/>
      <c r="H38" s="328"/>
    </row>
    <row r="39" spans="1:8" ht="14.25" customHeight="1">
      <c r="A39" s="1655" t="s">
        <v>2928</v>
      </c>
      <c r="B39" s="1657">
        <v>197</v>
      </c>
      <c r="C39" s="1657">
        <v>409</v>
      </c>
      <c r="D39" s="1652">
        <v>340</v>
      </c>
      <c r="E39" s="1652">
        <v>187</v>
      </c>
      <c r="F39" s="341">
        <v>192</v>
      </c>
      <c r="G39" s="340"/>
      <c r="H39" s="328"/>
    </row>
    <row r="40" spans="1:8" ht="15">
      <c r="A40" s="1653" t="s">
        <v>2929</v>
      </c>
      <c r="B40" s="1652"/>
      <c r="C40" s="1652"/>
      <c r="D40" s="1652"/>
      <c r="E40" s="1652"/>
      <c r="F40" s="341"/>
      <c r="G40" s="340"/>
      <c r="H40" s="328"/>
    </row>
    <row r="41" spans="1:8" ht="14.25" customHeight="1">
      <c r="A41" s="1655" t="s">
        <v>2930</v>
      </c>
      <c r="B41" s="1657">
        <v>167</v>
      </c>
      <c r="C41" s="1657">
        <v>192</v>
      </c>
      <c r="D41" s="1652">
        <v>170</v>
      </c>
      <c r="E41" s="1652">
        <v>195</v>
      </c>
      <c r="F41" s="341">
        <v>208</v>
      </c>
      <c r="G41" s="340"/>
      <c r="H41" s="328"/>
    </row>
    <row r="42" spans="1:8" ht="15">
      <c r="A42" s="1653" t="s">
        <v>1098</v>
      </c>
      <c r="B42" s="1652"/>
      <c r="C42" s="1652"/>
      <c r="D42" s="1652"/>
      <c r="E42" s="1652"/>
      <c r="F42" s="341"/>
      <c r="G42" s="340"/>
      <c r="H42" s="328"/>
    </row>
    <row r="43" spans="1:8" ht="15">
      <c r="A43" s="1648" t="s">
        <v>1097</v>
      </c>
      <c r="B43" s="1659">
        <v>1</v>
      </c>
      <c r="C43" s="1659">
        <v>1</v>
      </c>
      <c r="D43" s="1652">
        <v>0.9</v>
      </c>
      <c r="E43" s="1652">
        <v>0.8</v>
      </c>
      <c r="F43" s="341">
        <v>0.7</v>
      </c>
      <c r="G43" s="340"/>
      <c r="H43" s="328"/>
    </row>
    <row r="44" spans="1:8" ht="15">
      <c r="A44" s="1653" t="s">
        <v>1096</v>
      </c>
      <c r="B44" s="1652"/>
      <c r="C44" s="1652"/>
      <c r="D44" s="1652"/>
      <c r="E44" s="1658"/>
      <c r="F44" s="340"/>
      <c r="G44" s="340"/>
      <c r="H44" s="328"/>
    </row>
    <row r="45" spans="1:8" ht="15">
      <c r="A45" s="341"/>
      <c r="B45" s="341"/>
      <c r="C45" s="341"/>
      <c r="D45" s="341"/>
      <c r="E45" s="341"/>
      <c r="F45" s="341"/>
      <c r="G45" s="340"/>
    </row>
    <row r="46" spans="1:8" s="329" customFormat="1" ht="15.75" customHeight="1">
      <c r="A46" s="1660" t="s">
        <v>2932</v>
      </c>
      <c r="B46" s="342"/>
      <c r="C46" s="342"/>
      <c r="D46" s="342"/>
      <c r="E46" s="342"/>
      <c r="F46" s="342"/>
      <c r="G46" s="342"/>
      <c r="H46" s="426"/>
    </row>
    <row r="47" spans="1:8" s="329" customFormat="1" ht="12">
      <c r="A47" s="1661" t="s">
        <v>1095</v>
      </c>
      <c r="B47" s="342"/>
      <c r="C47" s="342"/>
      <c r="D47" s="342"/>
      <c r="E47" s="342"/>
      <c r="F47" s="342"/>
      <c r="G47" s="342"/>
      <c r="H47" s="426"/>
    </row>
    <row r="48" spans="1:8" ht="15">
      <c r="A48" s="341"/>
      <c r="B48" s="341"/>
      <c r="C48" s="341"/>
      <c r="D48" s="341"/>
      <c r="E48" s="341"/>
      <c r="F48" s="341"/>
      <c r="G48" s="340"/>
    </row>
    <row r="49" spans="1:8" ht="15">
      <c r="A49" s="1662"/>
      <c r="B49" s="1662"/>
      <c r="C49" s="1662"/>
      <c r="D49" s="1662"/>
      <c r="E49" s="1662"/>
      <c r="F49" s="1662"/>
      <c r="G49" s="1663"/>
    </row>
    <row r="50" spans="1:8" ht="15">
      <c r="A50" s="341" t="s">
        <v>2933</v>
      </c>
      <c r="B50" s="1662"/>
      <c r="C50" s="1662"/>
      <c r="D50" s="1662"/>
      <c r="E50" s="1662"/>
      <c r="F50" s="1662"/>
      <c r="G50" s="1663"/>
    </row>
    <row r="51" spans="1:8" ht="15">
      <c r="A51" s="1664" t="s">
        <v>1110</v>
      </c>
      <c r="B51" s="341"/>
      <c r="C51" s="341"/>
      <c r="D51" s="341"/>
      <c r="E51" s="341"/>
      <c r="F51" s="341"/>
      <c r="G51" s="340"/>
    </row>
    <row r="52" spans="1:8" ht="15">
      <c r="A52" s="1641" t="s">
        <v>1109</v>
      </c>
      <c r="B52" s="341"/>
      <c r="C52" s="341"/>
      <c r="D52" s="341"/>
      <c r="E52" s="341"/>
      <c r="F52" s="341"/>
      <c r="G52" s="340"/>
    </row>
    <row r="53" spans="1:8" ht="15">
      <c r="A53" s="1641" t="s">
        <v>1108</v>
      </c>
      <c r="B53" s="341"/>
      <c r="C53" s="341"/>
      <c r="D53" s="341"/>
      <c r="E53" s="341"/>
      <c r="F53" s="341"/>
      <c r="G53" s="340"/>
    </row>
    <row r="54" spans="1:8" ht="9.75" customHeight="1" thickBot="1">
      <c r="A54" s="341"/>
      <c r="B54" s="341"/>
      <c r="C54" s="341"/>
      <c r="D54" s="341"/>
      <c r="E54" s="341"/>
      <c r="F54" s="341"/>
      <c r="G54" s="340"/>
    </row>
    <row r="55" spans="1:8" ht="26.25" customHeight="1">
      <c r="A55" s="1642" t="s">
        <v>561</v>
      </c>
      <c r="B55" s="1643">
        <v>2005</v>
      </c>
      <c r="C55" s="1643">
        <v>2010</v>
      </c>
      <c r="D55" s="1643">
        <v>2013</v>
      </c>
      <c r="E55" s="1644">
        <v>2015</v>
      </c>
      <c r="F55" s="1644">
        <v>2016</v>
      </c>
      <c r="G55" s="340"/>
      <c r="H55" s="328"/>
    </row>
    <row r="56" spans="1:8" ht="26.25" customHeight="1" thickBot="1">
      <c r="A56" s="1645" t="s">
        <v>560</v>
      </c>
      <c r="B56" s="2474" t="s">
        <v>2925</v>
      </c>
      <c r="C56" s="2475"/>
      <c r="D56" s="2475"/>
      <c r="E56" s="2475"/>
      <c r="F56" s="2475"/>
      <c r="G56" s="774"/>
    </row>
    <row r="57" spans="1:8" ht="14.25" customHeight="1">
      <c r="A57" s="2476" t="s">
        <v>2934</v>
      </c>
      <c r="B57" s="2476"/>
      <c r="C57" s="2476"/>
      <c r="D57" s="2476"/>
      <c r="E57" s="2476"/>
      <c r="F57" s="2476"/>
      <c r="G57" s="1646"/>
    </row>
    <row r="58" spans="1:8">
      <c r="A58" s="2477"/>
      <c r="B58" s="2477"/>
      <c r="C58" s="2477"/>
      <c r="D58" s="2477"/>
      <c r="E58" s="2477"/>
      <c r="F58" s="2477"/>
      <c r="G58" s="1647"/>
    </row>
    <row r="59" spans="1:8" ht="15">
      <c r="A59" s="1648" t="s">
        <v>1107</v>
      </c>
      <c r="B59" s="1659">
        <v>38</v>
      </c>
      <c r="C59" s="1657">
        <v>41.4</v>
      </c>
      <c r="D59" s="1656">
        <v>34</v>
      </c>
      <c r="E59" s="1652">
        <v>45.3</v>
      </c>
      <c r="F59" s="341">
        <v>42.4</v>
      </c>
      <c r="G59" s="340"/>
      <c r="H59" s="328"/>
    </row>
    <row r="60" spans="1:8" ht="15">
      <c r="A60" s="1653" t="s">
        <v>1106</v>
      </c>
      <c r="B60" s="1656"/>
      <c r="C60" s="1652"/>
      <c r="D60" s="1652"/>
      <c r="E60" s="1652"/>
      <c r="F60" s="341"/>
      <c r="G60" s="340"/>
      <c r="H60" s="328"/>
    </row>
    <row r="61" spans="1:8" ht="14.25" customHeight="1">
      <c r="A61" s="1648" t="s">
        <v>1105</v>
      </c>
      <c r="B61" s="1659">
        <v>36</v>
      </c>
      <c r="C61" s="1657">
        <v>40.5</v>
      </c>
      <c r="D61" s="1652">
        <v>32.4</v>
      </c>
      <c r="E61" s="1652">
        <v>42.7</v>
      </c>
      <c r="F61" s="1654">
        <v>40</v>
      </c>
      <c r="G61" s="340"/>
      <c r="H61" s="328"/>
    </row>
    <row r="62" spans="1:8" ht="15">
      <c r="A62" s="1653" t="s">
        <v>1104</v>
      </c>
      <c r="B62" s="1652"/>
      <c r="C62" s="1652"/>
      <c r="D62" s="1652"/>
      <c r="E62" s="1652"/>
      <c r="F62" s="341"/>
      <c r="G62" s="340"/>
      <c r="H62" s="328"/>
    </row>
    <row r="63" spans="1:8" ht="14.25" customHeight="1">
      <c r="A63" s="1655" t="s">
        <v>2927</v>
      </c>
      <c r="B63" s="1657">
        <v>380</v>
      </c>
      <c r="C63" s="1657">
        <v>320</v>
      </c>
      <c r="D63" s="1652">
        <v>196</v>
      </c>
      <c r="E63" s="1652">
        <v>256</v>
      </c>
      <c r="F63" s="341">
        <v>237</v>
      </c>
      <c r="G63" s="340"/>
      <c r="H63" s="328"/>
    </row>
    <row r="64" spans="1:8" ht="15">
      <c r="A64" s="1653" t="s">
        <v>1103</v>
      </c>
      <c r="B64" s="1652"/>
      <c r="C64" s="1652"/>
      <c r="D64" s="1652"/>
      <c r="E64" s="1652"/>
      <c r="F64" s="341"/>
      <c r="G64" s="340"/>
      <c r="H64" s="328"/>
    </row>
    <row r="65" spans="1:8" ht="15">
      <c r="A65" s="1655" t="s">
        <v>1102</v>
      </c>
      <c r="B65" s="1652"/>
      <c r="C65" s="1652"/>
      <c r="D65" s="1652"/>
      <c r="E65" s="1652"/>
      <c r="F65" s="341"/>
      <c r="G65" s="340"/>
      <c r="H65" s="328"/>
    </row>
    <row r="66" spans="1:8" ht="15">
      <c r="A66" s="1648" t="s">
        <v>1101</v>
      </c>
      <c r="B66" s="1657">
        <v>339</v>
      </c>
      <c r="C66" s="1657">
        <v>298</v>
      </c>
      <c r="D66" s="1652">
        <v>202</v>
      </c>
      <c r="E66" s="1652">
        <v>284</v>
      </c>
      <c r="F66" s="341">
        <v>265</v>
      </c>
      <c r="G66" s="340"/>
      <c r="H66" s="328"/>
    </row>
    <row r="67" spans="1:8" ht="15">
      <c r="A67" s="1653" t="s">
        <v>1100</v>
      </c>
      <c r="B67" s="1652"/>
      <c r="C67" s="1652"/>
      <c r="D67" s="1652"/>
      <c r="E67" s="1652"/>
      <c r="F67" s="341"/>
      <c r="G67" s="340"/>
      <c r="H67" s="328"/>
    </row>
    <row r="68" spans="1:8" ht="15">
      <c r="A68" s="1653" t="s">
        <v>1099</v>
      </c>
      <c r="B68" s="1652"/>
      <c r="C68" s="1652"/>
      <c r="D68" s="1652"/>
      <c r="E68" s="1652"/>
      <c r="F68" s="341"/>
      <c r="G68" s="340"/>
      <c r="H68" s="328"/>
    </row>
    <row r="69" spans="1:8" ht="14.25" customHeight="1">
      <c r="A69" s="1655" t="s">
        <v>2928</v>
      </c>
      <c r="B69" s="1657">
        <v>209</v>
      </c>
      <c r="C69" s="1657">
        <v>479</v>
      </c>
      <c r="D69" s="1652">
        <v>391</v>
      </c>
      <c r="E69" s="1652">
        <v>262</v>
      </c>
      <c r="F69" s="341">
        <v>243</v>
      </c>
      <c r="G69" s="340"/>
      <c r="H69" s="328"/>
    </row>
    <row r="70" spans="1:8" ht="15">
      <c r="A70" s="1653" t="s">
        <v>2929</v>
      </c>
      <c r="B70" s="1652"/>
      <c r="C70" s="1652"/>
      <c r="D70" s="1652"/>
      <c r="E70" s="1652"/>
      <c r="F70" s="341"/>
      <c r="G70" s="340"/>
      <c r="H70" s="328"/>
    </row>
    <row r="71" spans="1:8" ht="14.25" customHeight="1">
      <c r="A71" s="1655" t="s">
        <v>2930</v>
      </c>
      <c r="B71" s="1657">
        <v>177</v>
      </c>
      <c r="C71" s="1657">
        <v>225</v>
      </c>
      <c r="D71" s="1652">
        <v>196</v>
      </c>
      <c r="E71" s="1652">
        <v>273</v>
      </c>
      <c r="F71" s="341">
        <v>263</v>
      </c>
      <c r="G71" s="340"/>
      <c r="H71" s="328"/>
    </row>
    <row r="72" spans="1:8" ht="15">
      <c r="A72" s="1653" t="s">
        <v>1098</v>
      </c>
      <c r="B72" s="1652"/>
      <c r="C72" s="1652"/>
      <c r="D72" s="1652"/>
      <c r="E72" s="1652"/>
      <c r="F72" s="341"/>
      <c r="G72" s="340"/>
      <c r="H72" s="328"/>
    </row>
    <row r="73" spans="1:8" ht="15">
      <c r="A73" s="1648" t="s">
        <v>1097</v>
      </c>
      <c r="B73" s="1657">
        <v>1.1000000000000001</v>
      </c>
      <c r="C73" s="1657">
        <v>1.2</v>
      </c>
      <c r="D73" s="1656">
        <v>1</v>
      </c>
      <c r="E73" s="1652">
        <v>1.1000000000000001</v>
      </c>
      <c r="F73" s="341">
        <v>0.9</v>
      </c>
      <c r="G73" s="340"/>
      <c r="H73" s="328"/>
    </row>
    <row r="74" spans="1:8" ht="15">
      <c r="A74" s="1653" t="s">
        <v>1096</v>
      </c>
      <c r="B74" s="1652"/>
      <c r="C74" s="1652"/>
      <c r="D74" s="1652"/>
      <c r="E74" s="1658"/>
      <c r="F74" s="340"/>
      <c r="G74" s="340"/>
      <c r="H74" s="328"/>
    </row>
    <row r="75" spans="1:8" ht="14.25" customHeight="1">
      <c r="A75" s="2454" t="s">
        <v>2935</v>
      </c>
      <c r="B75" s="2454"/>
      <c r="C75" s="2454"/>
      <c r="D75" s="2454"/>
      <c r="E75" s="2454"/>
      <c r="F75" s="2454"/>
      <c r="G75" s="1647"/>
    </row>
    <row r="76" spans="1:8">
      <c r="A76" s="2454"/>
      <c r="B76" s="2454"/>
      <c r="C76" s="2454"/>
      <c r="D76" s="2454"/>
      <c r="E76" s="2454"/>
      <c r="F76" s="2454"/>
      <c r="G76" s="1647"/>
    </row>
    <row r="77" spans="1:8" ht="15">
      <c r="A77" s="1648" t="s">
        <v>1107</v>
      </c>
      <c r="B77" s="1657">
        <v>157</v>
      </c>
      <c r="C77" s="1657">
        <v>150</v>
      </c>
      <c r="D77" s="1652">
        <v>135</v>
      </c>
      <c r="E77" s="1652">
        <v>172</v>
      </c>
      <c r="F77" s="341">
        <v>179</v>
      </c>
      <c r="G77" s="340"/>
      <c r="H77" s="328"/>
    </row>
    <row r="78" spans="1:8" ht="15">
      <c r="A78" s="1653" t="s">
        <v>1106</v>
      </c>
      <c r="B78" s="1652"/>
      <c r="C78" s="1652"/>
      <c r="D78" s="1652"/>
      <c r="E78" s="1652"/>
      <c r="F78" s="341"/>
      <c r="G78" s="340"/>
      <c r="H78" s="328"/>
    </row>
    <row r="79" spans="1:8" ht="14.25" customHeight="1">
      <c r="A79" s="1648" t="s">
        <v>1105</v>
      </c>
      <c r="B79" s="1657">
        <v>147</v>
      </c>
      <c r="C79" s="1657">
        <v>147</v>
      </c>
      <c r="D79" s="1652">
        <v>128</v>
      </c>
      <c r="E79" s="1652">
        <v>163</v>
      </c>
      <c r="F79" s="341">
        <v>169</v>
      </c>
      <c r="G79" s="340"/>
      <c r="H79" s="328"/>
    </row>
    <row r="80" spans="1:8" ht="15">
      <c r="A80" s="1653" t="s">
        <v>1104</v>
      </c>
      <c r="B80" s="1652"/>
      <c r="C80" s="1652"/>
      <c r="D80" s="1652"/>
      <c r="E80" s="1652"/>
      <c r="F80" s="341"/>
      <c r="G80" s="340"/>
      <c r="H80" s="328"/>
    </row>
    <row r="81" spans="1:8" ht="14.25" customHeight="1">
      <c r="A81" s="1655" t="s">
        <v>2927</v>
      </c>
      <c r="B81" s="1657">
        <v>1561</v>
      </c>
      <c r="C81" s="1657">
        <v>1161</v>
      </c>
      <c r="D81" s="1652">
        <v>776</v>
      </c>
      <c r="E81" s="1652">
        <v>975</v>
      </c>
      <c r="F81" s="341">
        <v>999</v>
      </c>
      <c r="G81" s="340"/>
      <c r="H81" s="328"/>
    </row>
    <row r="82" spans="1:8" ht="15">
      <c r="A82" s="1653" t="s">
        <v>1103</v>
      </c>
      <c r="B82" s="1652"/>
      <c r="C82" s="1652"/>
      <c r="D82" s="1652"/>
      <c r="E82" s="1652"/>
      <c r="F82" s="341"/>
      <c r="G82" s="340"/>
      <c r="H82" s="328"/>
    </row>
    <row r="83" spans="1:8" ht="15">
      <c r="A83" s="1655" t="s">
        <v>1102</v>
      </c>
      <c r="B83" s="1652"/>
      <c r="C83" s="1652"/>
      <c r="D83" s="1652"/>
      <c r="E83" s="1652"/>
      <c r="F83" s="341"/>
      <c r="G83" s="340"/>
      <c r="H83" s="328"/>
    </row>
    <row r="84" spans="1:8" ht="15">
      <c r="A84" s="1648" t="s">
        <v>1101</v>
      </c>
      <c r="B84" s="1657">
        <v>1393</v>
      </c>
      <c r="C84" s="1657">
        <v>1085</v>
      </c>
      <c r="D84" s="1652">
        <v>799</v>
      </c>
      <c r="E84" s="1652">
        <v>1081</v>
      </c>
      <c r="F84" s="341">
        <v>1117</v>
      </c>
      <c r="G84" s="340"/>
      <c r="H84" s="328"/>
    </row>
    <row r="85" spans="1:8" ht="15">
      <c r="A85" s="1653" t="s">
        <v>1100</v>
      </c>
      <c r="B85" s="1652"/>
      <c r="C85" s="1652"/>
      <c r="D85" s="1652"/>
      <c r="E85" s="1652"/>
      <c r="F85" s="341"/>
      <c r="G85" s="340"/>
      <c r="H85" s="328"/>
    </row>
    <row r="86" spans="1:8" ht="15">
      <c r="A86" s="1653" t="s">
        <v>1099</v>
      </c>
      <c r="B86" s="1652"/>
      <c r="C86" s="1652"/>
      <c r="D86" s="1652"/>
      <c r="E86" s="1652"/>
      <c r="F86" s="341"/>
      <c r="G86" s="340"/>
      <c r="H86" s="328"/>
    </row>
    <row r="87" spans="1:8" ht="14.25" customHeight="1">
      <c r="A87" s="1655" t="s">
        <v>2928</v>
      </c>
      <c r="B87" s="1657">
        <v>860</v>
      </c>
      <c r="C87" s="1657">
        <v>1742</v>
      </c>
      <c r="D87" s="1652">
        <v>1549</v>
      </c>
      <c r="E87" s="1652">
        <v>997</v>
      </c>
      <c r="F87" s="341">
        <v>1024</v>
      </c>
      <c r="G87" s="340"/>
      <c r="H87" s="328"/>
    </row>
    <row r="88" spans="1:8" ht="15">
      <c r="A88" s="1653" t="s">
        <v>2929</v>
      </c>
      <c r="B88" s="1652"/>
      <c r="C88" s="1652"/>
      <c r="D88" s="1652"/>
      <c r="E88" s="1652"/>
      <c r="F88" s="341"/>
      <c r="G88" s="340"/>
      <c r="H88" s="328"/>
    </row>
    <row r="89" spans="1:8" ht="14.25" customHeight="1">
      <c r="A89" s="1655" t="s">
        <v>2930</v>
      </c>
      <c r="B89" s="1657">
        <v>729</v>
      </c>
      <c r="C89" s="1657">
        <v>817</v>
      </c>
      <c r="D89" s="1652">
        <v>776</v>
      </c>
      <c r="E89" s="1652">
        <v>1039</v>
      </c>
      <c r="F89" s="341">
        <v>1108</v>
      </c>
      <c r="G89" s="340"/>
      <c r="H89" s="328"/>
    </row>
    <row r="90" spans="1:8" ht="15">
      <c r="A90" s="1653" t="s">
        <v>1098</v>
      </c>
      <c r="B90" s="1652"/>
      <c r="C90" s="1652"/>
      <c r="D90" s="1652"/>
      <c r="E90" s="1652"/>
      <c r="F90" s="341"/>
      <c r="G90" s="340"/>
      <c r="H90" s="328"/>
    </row>
    <row r="91" spans="1:8" ht="15">
      <c r="A91" s="1648" t="s">
        <v>1097</v>
      </c>
      <c r="B91" s="1657">
        <v>4.3</v>
      </c>
      <c r="C91" s="1657">
        <v>4.3</v>
      </c>
      <c r="D91" s="1652">
        <v>4.0999999999999996</v>
      </c>
      <c r="E91" s="1652">
        <v>4.0999999999999996</v>
      </c>
      <c r="F91" s="341">
        <v>3.9</v>
      </c>
      <c r="G91" s="340"/>
      <c r="H91" s="328"/>
    </row>
    <row r="92" spans="1:8" ht="15">
      <c r="A92" s="1653" t="s">
        <v>1096</v>
      </c>
      <c r="B92" s="1652"/>
      <c r="C92" s="1652"/>
      <c r="D92" s="1652"/>
      <c r="E92" s="1652"/>
      <c r="F92" s="341"/>
      <c r="G92" s="340"/>
      <c r="H92" s="328"/>
    </row>
    <row r="93" spans="1:8" ht="15">
      <c r="A93" s="341"/>
      <c r="B93" s="341"/>
      <c r="C93" s="341"/>
      <c r="D93" s="341"/>
      <c r="E93" s="341"/>
      <c r="F93" s="341"/>
      <c r="G93" s="340"/>
    </row>
    <row r="94" spans="1:8" s="329" customFormat="1" ht="12">
      <c r="A94" s="1660" t="s">
        <v>2932</v>
      </c>
      <c r="B94" s="342"/>
      <c r="C94" s="342"/>
      <c r="D94" s="342"/>
      <c r="E94" s="342"/>
      <c r="F94" s="342"/>
      <c r="G94" s="342"/>
      <c r="H94" s="426"/>
    </row>
    <row r="95" spans="1:8" s="329" customFormat="1" ht="12">
      <c r="A95" s="1661" t="s">
        <v>1095</v>
      </c>
      <c r="B95" s="342"/>
      <c r="C95" s="342"/>
      <c r="D95" s="342"/>
      <c r="E95" s="342"/>
      <c r="F95" s="342"/>
      <c r="G95" s="342"/>
      <c r="H95" s="426"/>
    </row>
    <row r="96" spans="1:8" ht="15">
      <c r="A96" s="340"/>
      <c r="B96" s="340"/>
      <c r="C96" s="340"/>
      <c r="D96" s="340"/>
      <c r="E96" s="340"/>
      <c r="F96" s="340"/>
      <c r="G96" s="340"/>
    </row>
    <row r="97" spans="1:7" ht="15">
      <c r="A97" s="340"/>
      <c r="B97" s="340"/>
      <c r="C97" s="340"/>
      <c r="D97" s="340"/>
      <c r="E97" s="340"/>
      <c r="F97" s="340"/>
      <c r="G97" s="340"/>
    </row>
    <row r="98" spans="1:7" ht="15">
      <c r="A98" s="340"/>
      <c r="B98" s="340"/>
      <c r="C98" s="340"/>
      <c r="D98" s="340"/>
      <c r="E98" s="340"/>
      <c r="F98" s="340"/>
      <c r="G98" s="340"/>
    </row>
    <row r="99" spans="1:7" ht="15">
      <c r="A99" s="340"/>
      <c r="B99" s="340"/>
      <c r="C99" s="340"/>
      <c r="D99" s="340"/>
      <c r="E99" s="340"/>
      <c r="F99" s="340"/>
      <c r="G99" s="340"/>
    </row>
    <row r="100" spans="1:7" ht="15">
      <c r="A100" s="340"/>
      <c r="B100" s="340"/>
      <c r="C100" s="340"/>
      <c r="D100" s="340"/>
      <c r="E100" s="340"/>
      <c r="F100" s="340"/>
      <c r="G100" s="340"/>
    </row>
    <row r="101" spans="1:7" ht="15">
      <c r="A101" s="340"/>
      <c r="B101" s="340"/>
      <c r="C101" s="340"/>
      <c r="D101" s="340"/>
      <c r="E101" s="340"/>
      <c r="F101" s="340"/>
      <c r="G101" s="340"/>
    </row>
    <row r="102" spans="1:7" ht="15">
      <c r="A102" s="340"/>
      <c r="B102" s="340"/>
      <c r="C102" s="340"/>
      <c r="D102" s="340"/>
      <c r="E102" s="340"/>
      <c r="F102" s="340"/>
      <c r="G102" s="340"/>
    </row>
    <row r="103" spans="1:7" ht="15">
      <c r="A103" s="340"/>
      <c r="B103" s="340"/>
      <c r="C103" s="340"/>
      <c r="D103" s="340"/>
      <c r="E103" s="340"/>
      <c r="F103" s="340"/>
      <c r="G103" s="340"/>
    </row>
    <row r="104" spans="1:7" ht="15">
      <c r="A104" s="340"/>
      <c r="B104" s="340"/>
      <c r="C104" s="340"/>
      <c r="D104" s="340"/>
      <c r="E104" s="340"/>
      <c r="F104" s="340"/>
      <c r="G104" s="340"/>
    </row>
    <row r="105" spans="1:7" ht="15">
      <c r="A105" s="340"/>
      <c r="B105" s="340"/>
      <c r="C105" s="340"/>
      <c r="D105" s="340"/>
      <c r="E105" s="340"/>
      <c r="F105" s="340"/>
      <c r="G105" s="340"/>
    </row>
    <row r="106" spans="1:7" ht="15">
      <c r="A106" s="340"/>
      <c r="B106" s="340"/>
      <c r="C106" s="340"/>
      <c r="D106" s="340"/>
      <c r="E106" s="340"/>
      <c r="F106" s="340"/>
      <c r="G106" s="340"/>
    </row>
    <row r="107" spans="1:7" ht="15">
      <c r="A107" s="340"/>
      <c r="B107" s="340"/>
      <c r="C107" s="340"/>
      <c r="D107" s="340"/>
      <c r="E107" s="340"/>
      <c r="F107" s="340"/>
      <c r="G107" s="340"/>
    </row>
    <row r="108" spans="1:7" ht="15">
      <c r="A108" s="340"/>
      <c r="B108" s="340"/>
      <c r="C108" s="340"/>
      <c r="D108" s="340"/>
      <c r="E108" s="340"/>
      <c r="F108" s="340"/>
      <c r="G108" s="340"/>
    </row>
    <row r="109" spans="1:7" ht="15">
      <c r="A109" s="340"/>
      <c r="B109" s="340"/>
      <c r="C109" s="340"/>
      <c r="D109" s="340"/>
      <c r="E109" s="340"/>
      <c r="F109" s="340"/>
      <c r="G109" s="340"/>
    </row>
    <row r="110" spans="1:7" ht="15">
      <c r="A110" s="340"/>
      <c r="B110" s="340"/>
      <c r="C110" s="340"/>
      <c r="D110" s="340"/>
      <c r="E110" s="340"/>
      <c r="F110" s="340"/>
      <c r="G110" s="340"/>
    </row>
    <row r="111" spans="1:7" ht="15">
      <c r="A111" s="340"/>
      <c r="B111" s="340"/>
      <c r="C111" s="340"/>
      <c r="D111" s="340"/>
      <c r="E111" s="340"/>
      <c r="F111" s="340"/>
      <c r="G111" s="340"/>
    </row>
    <row r="112" spans="1:7" ht="15">
      <c r="A112" s="340"/>
      <c r="B112" s="340"/>
      <c r="C112" s="340"/>
      <c r="D112" s="340"/>
      <c r="E112" s="340"/>
      <c r="F112" s="340"/>
      <c r="G112" s="340"/>
    </row>
    <row r="113" spans="1:7" ht="15">
      <c r="A113" s="340"/>
      <c r="B113" s="340"/>
      <c r="C113" s="340"/>
      <c r="D113" s="340"/>
      <c r="E113" s="340"/>
      <c r="F113" s="340"/>
      <c r="G113" s="340"/>
    </row>
    <row r="114" spans="1:7" ht="15">
      <c r="A114" s="340"/>
      <c r="B114" s="340"/>
      <c r="C114" s="340"/>
      <c r="D114" s="340"/>
      <c r="E114" s="340"/>
      <c r="F114" s="340"/>
      <c r="G114" s="340"/>
    </row>
    <row r="115" spans="1:7" ht="15">
      <c r="A115" s="340"/>
      <c r="B115" s="340"/>
      <c r="C115" s="340"/>
      <c r="D115" s="340"/>
      <c r="E115" s="340"/>
      <c r="F115" s="340"/>
      <c r="G115" s="340"/>
    </row>
    <row r="116" spans="1:7" ht="15">
      <c r="A116" s="340"/>
      <c r="B116" s="340"/>
      <c r="C116" s="340"/>
      <c r="D116" s="340"/>
      <c r="E116" s="340"/>
      <c r="F116" s="340"/>
      <c r="G116" s="340"/>
    </row>
  </sheetData>
  <mergeCells count="6">
    <mergeCell ref="A75:F76"/>
    <mergeCell ref="B8:F8"/>
    <mergeCell ref="B56:F56"/>
    <mergeCell ref="A9:F10"/>
    <mergeCell ref="A27:F28"/>
    <mergeCell ref="A57:F58"/>
  </mergeCells>
  <pageMargins left="0.51181102362204722" right="0.51181102362204722" top="0.74803149606299213" bottom="0.74803149606299213" header="0.31496062992125984" footer="0.31496062992125984"/>
  <pageSetup paperSize="9" scale="79" orientation="portrait" r:id="rId1"/>
  <rowBreaks count="1" manualBreakCount="1">
    <brk id="48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Normal="100" workbookViewId="0">
      <selection activeCell="I16" sqref="I16"/>
    </sheetView>
  </sheetViews>
  <sheetFormatPr defaultRowHeight="14.25"/>
  <cols>
    <col min="1" max="1" width="19.7109375" style="334" customWidth="1"/>
    <col min="2" max="5" width="9.140625" style="334"/>
    <col min="6" max="6" width="9.140625" style="328"/>
    <col min="7" max="16384" width="9.140625" style="334"/>
  </cols>
  <sheetData>
    <row r="1" spans="1:7" ht="15">
      <c r="A1" s="1619" t="s">
        <v>2920</v>
      </c>
      <c r="B1" s="1620"/>
      <c r="C1" s="1620"/>
      <c r="D1" s="1620"/>
      <c r="E1" s="1620"/>
      <c r="F1" s="341"/>
      <c r="G1" s="418"/>
    </row>
    <row r="2" spans="1:7" ht="15.75" thickBot="1">
      <c r="A2" s="1621" t="s">
        <v>2921</v>
      </c>
      <c r="B2" s="1620"/>
      <c r="C2" s="1620"/>
      <c r="D2" s="1620"/>
      <c r="E2" s="1620"/>
      <c r="F2" s="341"/>
      <c r="G2" s="418"/>
    </row>
    <row r="3" spans="1:7" ht="15">
      <c r="A3" s="1622" t="s">
        <v>561</v>
      </c>
      <c r="B3" s="2484">
        <v>2005</v>
      </c>
      <c r="C3" s="2484">
        <v>2010</v>
      </c>
      <c r="D3" s="2484">
        <v>2013</v>
      </c>
      <c r="E3" s="2484">
        <v>2015</v>
      </c>
      <c r="F3" s="2486">
        <v>2016</v>
      </c>
      <c r="G3" s="418"/>
    </row>
    <row r="4" spans="1:7" ht="15.75" thickBot="1">
      <c r="A4" s="1623" t="s">
        <v>560</v>
      </c>
      <c r="B4" s="2485"/>
      <c r="C4" s="2485"/>
      <c r="D4" s="2485"/>
      <c r="E4" s="2485"/>
      <c r="F4" s="2458"/>
      <c r="G4" s="418"/>
    </row>
    <row r="5" spans="1:7" ht="12" customHeight="1">
      <c r="A5" s="2483" t="s">
        <v>1132</v>
      </c>
      <c r="B5" s="2483"/>
      <c r="C5" s="2483"/>
      <c r="D5" s="2483"/>
      <c r="E5" s="2483"/>
      <c r="F5" s="2483"/>
      <c r="G5" s="418"/>
    </row>
    <row r="6" spans="1:7" ht="13.5" customHeight="1">
      <c r="A6" s="2479" t="s">
        <v>1131</v>
      </c>
      <c r="B6" s="2479"/>
      <c r="C6" s="2479"/>
      <c r="D6" s="2479"/>
      <c r="E6" s="2479"/>
      <c r="F6" s="2479"/>
      <c r="G6" s="418"/>
    </row>
    <row r="7" spans="1:7" ht="15">
      <c r="A7" s="1624" t="s">
        <v>1126</v>
      </c>
      <c r="B7" s="1625">
        <v>8244</v>
      </c>
      <c r="C7" s="1626">
        <v>18037</v>
      </c>
      <c r="D7" s="1626">
        <v>26339</v>
      </c>
      <c r="E7" s="1626">
        <v>38579</v>
      </c>
      <c r="F7" s="1627">
        <v>39706</v>
      </c>
      <c r="G7" s="418"/>
    </row>
    <row r="8" spans="1:7" ht="15">
      <c r="A8" s="1628" t="s">
        <v>1125</v>
      </c>
      <c r="B8" s="1629"/>
      <c r="C8" s="1630"/>
      <c r="D8" s="1630"/>
      <c r="E8" s="1630"/>
      <c r="F8" s="1627"/>
      <c r="G8" s="418"/>
    </row>
    <row r="9" spans="1:7" ht="25.5">
      <c r="A9" s="1631" t="s">
        <v>1124</v>
      </c>
      <c r="B9" s="1625">
        <v>11001</v>
      </c>
      <c r="C9" s="1626">
        <v>21553</v>
      </c>
      <c r="D9" s="1626">
        <v>32273</v>
      </c>
      <c r="E9" s="1626">
        <v>51982</v>
      </c>
      <c r="F9" s="1627">
        <v>52012</v>
      </c>
      <c r="G9" s="418"/>
    </row>
    <row r="10" spans="1:7" ht="12.75" customHeight="1">
      <c r="A10" s="1632" t="s">
        <v>1123</v>
      </c>
      <c r="B10" s="1629"/>
      <c r="C10" s="1630"/>
      <c r="D10" s="1630"/>
      <c r="E10" s="1630"/>
      <c r="F10" s="1627"/>
      <c r="G10" s="418"/>
    </row>
    <row r="11" spans="1:7" ht="25.5">
      <c r="A11" s="1631" t="s">
        <v>1122</v>
      </c>
      <c r="B11" s="1625">
        <v>8603</v>
      </c>
      <c r="C11" s="1626">
        <v>18841</v>
      </c>
      <c r="D11" s="1626">
        <v>26973</v>
      </c>
      <c r="E11" s="1626">
        <v>39149</v>
      </c>
      <c r="F11" s="1627">
        <v>40341</v>
      </c>
      <c r="G11" s="418"/>
    </row>
    <row r="12" spans="1:7" ht="14.25" customHeight="1">
      <c r="A12" s="1632" t="s">
        <v>1121</v>
      </c>
      <c r="B12" s="1629"/>
      <c r="C12" s="1630"/>
      <c r="D12" s="1630"/>
      <c r="E12" s="1630"/>
      <c r="F12" s="1627"/>
      <c r="G12" s="418"/>
    </row>
    <row r="13" spans="1:7" ht="13.5" customHeight="1">
      <c r="A13" s="1631" t="s">
        <v>1120</v>
      </c>
      <c r="B13" s="1625">
        <v>5843</v>
      </c>
      <c r="C13" s="1626">
        <v>14800</v>
      </c>
      <c r="D13" s="1626">
        <v>20187</v>
      </c>
      <c r="E13" s="1626">
        <v>26957</v>
      </c>
      <c r="F13" s="1627">
        <v>27771</v>
      </c>
      <c r="G13" s="418"/>
    </row>
    <row r="14" spans="1:7" ht="15">
      <c r="A14" s="1632" t="s">
        <v>1119</v>
      </c>
      <c r="B14" s="1629"/>
      <c r="C14" s="1630"/>
      <c r="D14" s="1630"/>
      <c r="E14" s="1630"/>
      <c r="F14" s="1627"/>
      <c r="G14" s="418"/>
    </row>
    <row r="15" spans="1:7" ht="15.75">
      <c r="A15" s="1624" t="s">
        <v>2922</v>
      </c>
      <c r="B15" s="1625">
        <v>6144</v>
      </c>
      <c r="C15" s="1626">
        <v>14612</v>
      </c>
      <c r="D15" s="1626">
        <v>19771</v>
      </c>
      <c r="E15" s="1626">
        <v>26538</v>
      </c>
      <c r="F15" s="1627">
        <v>27212</v>
      </c>
      <c r="G15" s="418"/>
    </row>
    <row r="16" spans="1:7" ht="15">
      <c r="A16" s="1628" t="s">
        <v>1118</v>
      </c>
      <c r="B16" s="1629"/>
      <c r="C16" s="1630"/>
      <c r="D16" s="1630"/>
      <c r="E16" s="1630"/>
      <c r="F16" s="1627"/>
      <c r="G16" s="418"/>
    </row>
    <row r="17" spans="1:7" ht="12" customHeight="1">
      <c r="A17" s="1633" t="s">
        <v>1117</v>
      </c>
      <c r="B17" s="1625">
        <v>4003</v>
      </c>
      <c r="C17" s="1626">
        <v>11291</v>
      </c>
      <c r="D17" s="1626">
        <v>15685</v>
      </c>
      <c r="E17" s="1626">
        <v>20911</v>
      </c>
      <c r="F17" s="1627">
        <v>22252</v>
      </c>
      <c r="G17" s="418"/>
    </row>
    <row r="18" spans="1:7" ht="15">
      <c r="A18" s="1634" t="s">
        <v>1116</v>
      </c>
      <c r="B18" s="1629"/>
      <c r="C18" s="1630"/>
      <c r="D18" s="1630"/>
      <c r="E18" s="1630"/>
      <c r="F18" s="1627"/>
      <c r="G18" s="418"/>
    </row>
    <row r="19" spans="1:7" ht="14.25" customHeight="1">
      <c r="A19" s="2480" t="s">
        <v>1130</v>
      </c>
      <c r="B19" s="2480"/>
      <c r="C19" s="2480"/>
      <c r="D19" s="2480"/>
      <c r="E19" s="2480"/>
      <c r="F19" s="2480"/>
      <c r="G19" s="418"/>
    </row>
    <row r="20" spans="1:7" ht="15">
      <c r="A20" s="2479" t="s">
        <v>1129</v>
      </c>
      <c r="B20" s="2479"/>
      <c r="C20" s="2479"/>
      <c r="D20" s="2479"/>
      <c r="E20" s="2479"/>
      <c r="F20" s="2479"/>
      <c r="G20" s="418"/>
    </row>
    <row r="21" spans="1:7" ht="15">
      <c r="A21" s="1624" t="s">
        <v>1126</v>
      </c>
      <c r="B21" s="1625">
        <v>237.8</v>
      </c>
      <c r="C21" s="1626">
        <v>371.3</v>
      </c>
      <c r="D21" s="1626">
        <v>361.4</v>
      </c>
      <c r="E21" s="1626">
        <v>657.6</v>
      </c>
      <c r="F21" s="1627">
        <v>669.2</v>
      </c>
      <c r="G21" s="418"/>
    </row>
    <row r="22" spans="1:7" ht="15">
      <c r="A22" s="1628" t="s">
        <v>1125</v>
      </c>
      <c r="B22" s="1629"/>
      <c r="C22" s="1630"/>
      <c r="D22" s="1630"/>
      <c r="E22" s="1630"/>
      <c r="F22" s="1627"/>
      <c r="G22" s="418"/>
    </row>
    <row r="23" spans="1:7" ht="25.5">
      <c r="A23" s="1631" t="s">
        <v>1124</v>
      </c>
      <c r="B23" s="1625">
        <v>317.3</v>
      </c>
      <c r="C23" s="1626">
        <v>443.7</v>
      </c>
      <c r="D23" s="1626">
        <v>442.8</v>
      </c>
      <c r="E23" s="1626">
        <v>886</v>
      </c>
      <c r="F23" s="1627">
        <v>876.7</v>
      </c>
      <c r="G23" s="418"/>
    </row>
    <row r="24" spans="1:7" ht="15">
      <c r="A24" s="1632" t="s">
        <v>1123</v>
      </c>
      <c r="B24" s="1629"/>
      <c r="C24" s="1630"/>
      <c r="D24" s="1630"/>
      <c r="E24" s="1630"/>
      <c r="F24" s="1627"/>
      <c r="G24" s="418"/>
    </row>
    <row r="25" spans="1:7" ht="25.5">
      <c r="A25" s="1631" t="s">
        <v>1122</v>
      </c>
      <c r="B25" s="1625">
        <v>248.1</v>
      </c>
      <c r="C25" s="1626">
        <v>387.8</v>
      </c>
      <c r="D25" s="1626">
        <v>370.1</v>
      </c>
      <c r="E25" s="1626">
        <v>667.3</v>
      </c>
      <c r="F25" s="1627">
        <v>679.9</v>
      </c>
      <c r="G25" s="418"/>
    </row>
    <row r="26" spans="1:7" ht="18" customHeight="1">
      <c r="A26" s="1632" t="s">
        <v>1121</v>
      </c>
      <c r="B26" s="1629"/>
      <c r="C26" s="1630"/>
      <c r="D26" s="1630"/>
      <c r="E26" s="1630"/>
      <c r="F26" s="1627"/>
      <c r="G26" s="418"/>
    </row>
    <row r="27" spans="1:7" ht="16.5" customHeight="1">
      <c r="A27" s="1631" t="s">
        <v>1120</v>
      </c>
      <c r="B27" s="1625">
        <v>168.5</v>
      </c>
      <c r="C27" s="1626">
        <v>304.7</v>
      </c>
      <c r="D27" s="1626">
        <v>276.89999999999998</v>
      </c>
      <c r="E27" s="1626">
        <v>459.5</v>
      </c>
      <c r="F27" s="1627">
        <v>468.1</v>
      </c>
      <c r="G27" s="418"/>
    </row>
    <row r="28" spans="1:7" ht="15">
      <c r="A28" s="1632" t="s">
        <v>1119</v>
      </c>
      <c r="B28" s="1629"/>
      <c r="C28" s="1630"/>
      <c r="D28" s="1630"/>
      <c r="E28" s="1630"/>
      <c r="F28" s="1627"/>
      <c r="G28" s="418"/>
    </row>
    <row r="29" spans="1:7" ht="15.75">
      <c r="A29" s="1624" t="s">
        <v>2922</v>
      </c>
      <c r="B29" s="1625">
        <v>177.2</v>
      </c>
      <c r="C29" s="1626">
        <v>300.8</v>
      </c>
      <c r="D29" s="1626">
        <v>271.2</v>
      </c>
      <c r="E29" s="1626">
        <v>452.3</v>
      </c>
      <c r="F29" s="1627">
        <v>458.7</v>
      </c>
      <c r="G29" s="418"/>
    </row>
    <row r="30" spans="1:7" ht="15">
      <c r="A30" s="1628" t="s">
        <v>1118</v>
      </c>
      <c r="B30" s="1629"/>
      <c r="C30" s="1630"/>
      <c r="D30" s="1630"/>
      <c r="E30" s="1630"/>
      <c r="F30" s="1627"/>
      <c r="G30" s="418"/>
    </row>
    <row r="31" spans="1:7" ht="12" customHeight="1">
      <c r="A31" s="1633" t="s">
        <v>1117</v>
      </c>
      <c r="B31" s="1625">
        <v>115.5</v>
      </c>
      <c r="C31" s="1626">
        <v>232.4</v>
      </c>
      <c r="D31" s="1626">
        <v>215.2</v>
      </c>
      <c r="E31" s="1626">
        <v>356.4</v>
      </c>
      <c r="F31" s="1627">
        <v>375.1</v>
      </c>
      <c r="G31" s="418"/>
    </row>
    <row r="32" spans="1:7" ht="10.5" customHeight="1">
      <c r="A32" s="1634" t="s">
        <v>1116</v>
      </c>
      <c r="B32" s="1629"/>
      <c r="C32" s="1630"/>
      <c r="D32" s="1630"/>
      <c r="E32" s="1630"/>
      <c r="F32" s="1627"/>
      <c r="G32" s="418"/>
    </row>
    <row r="33" spans="1:7" ht="15">
      <c r="A33" s="2481" t="s">
        <v>1128</v>
      </c>
      <c r="B33" s="2481"/>
      <c r="C33" s="2481"/>
      <c r="D33" s="2481"/>
      <c r="E33" s="2481"/>
      <c r="F33" s="2481"/>
      <c r="G33" s="418"/>
    </row>
    <row r="34" spans="1:7" ht="15">
      <c r="A34" s="2482" t="s">
        <v>1127</v>
      </c>
      <c r="B34" s="2482"/>
      <c r="C34" s="2482"/>
      <c r="D34" s="2482"/>
      <c r="E34" s="2482"/>
      <c r="F34" s="2482"/>
      <c r="G34" s="418"/>
    </row>
    <row r="35" spans="1:7" ht="15">
      <c r="A35" s="1624" t="s">
        <v>1126</v>
      </c>
      <c r="B35" s="1625">
        <v>21.1</v>
      </c>
      <c r="C35" s="1626">
        <v>47.1</v>
      </c>
      <c r="D35" s="1626">
        <v>49.1</v>
      </c>
      <c r="E35" s="1626">
        <v>85</v>
      </c>
      <c r="F35" s="1627">
        <v>86.1</v>
      </c>
      <c r="G35" s="418"/>
    </row>
    <row r="36" spans="1:7" ht="15">
      <c r="A36" s="1628" t="s">
        <v>1125</v>
      </c>
      <c r="B36" s="1629"/>
      <c r="C36" s="1630"/>
      <c r="D36" s="1630"/>
      <c r="E36" s="1630"/>
      <c r="F36" s="1627"/>
      <c r="G36" s="418"/>
    </row>
    <row r="37" spans="1:7" ht="25.5">
      <c r="A37" s="1631" t="s">
        <v>1124</v>
      </c>
      <c r="B37" s="1625">
        <v>28.1</v>
      </c>
      <c r="C37" s="1626">
        <v>56.3</v>
      </c>
      <c r="D37" s="1626">
        <v>60.2</v>
      </c>
      <c r="E37" s="1626">
        <v>114.5</v>
      </c>
      <c r="F37" s="1627">
        <v>112.8</v>
      </c>
      <c r="G37" s="418"/>
    </row>
    <row r="38" spans="1:7" ht="15">
      <c r="A38" s="1632" t="s">
        <v>1123</v>
      </c>
      <c r="B38" s="1629"/>
      <c r="C38" s="1630"/>
      <c r="D38" s="1630"/>
      <c r="E38" s="1630"/>
      <c r="F38" s="1627"/>
      <c r="G38" s="418"/>
    </row>
    <row r="39" spans="1:7" ht="25.5">
      <c r="A39" s="1631" t="s">
        <v>1122</v>
      </c>
      <c r="B39" s="1625">
        <v>22</v>
      </c>
      <c r="C39" s="1626">
        <v>49.2</v>
      </c>
      <c r="D39" s="1626">
        <v>50.3</v>
      </c>
      <c r="E39" s="1626">
        <v>86.2</v>
      </c>
      <c r="F39" s="1627">
        <v>87.5</v>
      </c>
      <c r="G39" s="418"/>
    </row>
    <row r="40" spans="1:7" ht="16.5" customHeight="1">
      <c r="A40" s="1632" t="s">
        <v>1121</v>
      </c>
      <c r="B40" s="1629"/>
      <c r="C40" s="1630"/>
      <c r="D40" s="1630"/>
      <c r="E40" s="1630"/>
      <c r="F40" s="1627"/>
      <c r="G40" s="418"/>
    </row>
    <row r="41" spans="1:7" ht="15" customHeight="1">
      <c r="A41" s="1631" t="s">
        <v>1120</v>
      </c>
      <c r="B41" s="1625">
        <v>14.9</v>
      </c>
      <c r="C41" s="1626">
        <v>38.6</v>
      </c>
      <c r="D41" s="1626">
        <v>37.700000000000003</v>
      </c>
      <c r="E41" s="1626">
        <v>59.4</v>
      </c>
      <c r="F41" s="1627">
        <v>60.2</v>
      </c>
      <c r="G41" s="418"/>
    </row>
    <row r="42" spans="1:7" ht="15">
      <c r="A42" s="1632" t="s">
        <v>1119</v>
      </c>
      <c r="B42" s="1629"/>
      <c r="C42" s="1630"/>
      <c r="D42" s="1630"/>
      <c r="E42" s="1630"/>
      <c r="F42" s="1627"/>
      <c r="G42" s="418"/>
    </row>
    <row r="43" spans="1:7" ht="15.75">
      <c r="A43" s="1624" t="s">
        <v>2922</v>
      </c>
      <c r="B43" s="1625">
        <v>15.7</v>
      </c>
      <c r="C43" s="1626">
        <v>38.200000000000003</v>
      </c>
      <c r="D43" s="1626">
        <v>36.9</v>
      </c>
      <c r="E43" s="1626">
        <v>58.5</v>
      </c>
      <c r="F43" s="1635">
        <v>59</v>
      </c>
      <c r="G43" s="418"/>
    </row>
    <row r="44" spans="1:7" ht="15">
      <c r="A44" s="1628" t="s">
        <v>1118</v>
      </c>
      <c r="B44" s="1629"/>
      <c r="C44" s="1630"/>
      <c r="D44" s="1630"/>
      <c r="E44" s="1630"/>
      <c r="F44" s="1627"/>
      <c r="G44" s="418"/>
    </row>
    <row r="45" spans="1:7" ht="11.25" customHeight="1">
      <c r="A45" s="1633" t="s">
        <v>1117</v>
      </c>
      <c r="B45" s="1625">
        <v>10.199999999999999</v>
      </c>
      <c r="C45" s="1626">
        <v>29.5</v>
      </c>
      <c r="D45" s="1626">
        <v>29.3</v>
      </c>
      <c r="E45" s="1626">
        <v>46.1</v>
      </c>
      <c r="F45" s="1627">
        <v>48.3</v>
      </c>
      <c r="G45" s="418"/>
    </row>
    <row r="46" spans="1:7" ht="15">
      <c r="A46" s="1634" t="s">
        <v>1116</v>
      </c>
      <c r="B46" s="1629"/>
      <c r="C46" s="1630"/>
      <c r="D46" s="1630"/>
      <c r="E46" s="1630"/>
      <c r="F46" s="1627"/>
      <c r="G46" s="418"/>
    </row>
    <row r="47" spans="1:7" ht="6.75" customHeight="1">
      <c r="A47" s="1636"/>
      <c r="B47" s="418"/>
      <c r="C47" s="418"/>
      <c r="D47" s="418"/>
      <c r="E47" s="418"/>
      <c r="F47" s="340"/>
      <c r="G47" s="418"/>
    </row>
    <row r="48" spans="1:7" s="427" customFormat="1" ht="12">
      <c r="A48" s="1637" t="s">
        <v>1115</v>
      </c>
      <c r="B48" s="420"/>
      <c r="C48" s="420"/>
      <c r="D48" s="420"/>
      <c r="E48" s="420"/>
      <c r="F48" s="342"/>
      <c r="G48" s="420"/>
    </row>
    <row r="49" spans="1:7" s="427" customFormat="1" ht="9.75" customHeight="1">
      <c r="A49" s="1638" t="s">
        <v>1114</v>
      </c>
      <c r="B49" s="420"/>
      <c r="C49" s="420"/>
      <c r="D49" s="420"/>
      <c r="E49" s="420"/>
      <c r="F49" s="342"/>
      <c r="G49" s="420"/>
    </row>
    <row r="50" spans="1:7" ht="15">
      <c r="A50" s="418"/>
      <c r="B50" s="418"/>
      <c r="C50" s="418"/>
      <c r="D50" s="418"/>
      <c r="E50" s="418"/>
      <c r="F50" s="340"/>
      <c r="G50" s="418"/>
    </row>
    <row r="51" spans="1:7" ht="15">
      <c r="A51" s="418"/>
      <c r="B51" s="418"/>
      <c r="C51" s="418"/>
      <c r="D51" s="418"/>
      <c r="E51" s="418"/>
      <c r="F51" s="340"/>
      <c r="G51" s="418"/>
    </row>
    <row r="52" spans="1:7" ht="15">
      <c r="A52" s="418"/>
      <c r="B52" s="418"/>
      <c r="C52" s="418"/>
      <c r="D52" s="418"/>
      <c r="E52" s="418"/>
      <c r="F52" s="340"/>
      <c r="G52" s="418"/>
    </row>
    <row r="53" spans="1:7" ht="15">
      <c r="A53" s="418"/>
      <c r="B53" s="418"/>
      <c r="C53" s="418"/>
      <c r="D53" s="418"/>
      <c r="E53" s="418"/>
      <c r="F53" s="340"/>
      <c r="G53" s="418"/>
    </row>
    <row r="54" spans="1:7" ht="15">
      <c r="A54" s="418"/>
      <c r="B54" s="418"/>
      <c r="C54" s="418"/>
      <c r="D54" s="418"/>
      <c r="E54" s="418"/>
      <c r="F54" s="340"/>
      <c r="G54" s="418"/>
    </row>
    <row r="55" spans="1:7" ht="15">
      <c r="A55" s="418"/>
      <c r="B55" s="418"/>
      <c r="C55" s="418"/>
      <c r="D55" s="418"/>
      <c r="E55" s="418"/>
      <c r="F55" s="340"/>
      <c r="G55" s="418"/>
    </row>
    <row r="56" spans="1:7" ht="15">
      <c r="A56" s="418"/>
      <c r="B56" s="418"/>
      <c r="C56" s="418"/>
      <c r="D56" s="418"/>
      <c r="E56" s="418"/>
      <c r="F56" s="340"/>
      <c r="G56" s="418"/>
    </row>
    <row r="57" spans="1:7" ht="15">
      <c r="A57" s="418"/>
      <c r="B57" s="418"/>
      <c r="C57" s="418"/>
      <c r="D57" s="418"/>
      <c r="E57" s="418"/>
      <c r="F57" s="340"/>
      <c r="G57" s="418"/>
    </row>
    <row r="58" spans="1:7" ht="15">
      <c r="A58" s="418"/>
      <c r="B58" s="418"/>
      <c r="C58" s="418"/>
      <c r="D58" s="418"/>
      <c r="E58" s="418"/>
      <c r="F58" s="340"/>
      <c r="G58" s="418"/>
    </row>
    <row r="59" spans="1:7" ht="15">
      <c r="A59" s="418"/>
      <c r="B59" s="418"/>
      <c r="C59" s="418"/>
      <c r="D59" s="418"/>
      <c r="E59" s="418"/>
      <c r="F59" s="340"/>
      <c r="G59" s="418"/>
    </row>
    <row r="60" spans="1:7" ht="15">
      <c r="A60" s="418"/>
      <c r="B60" s="418"/>
      <c r="C60" s="418"/>
      <c r="D60" s="418"/>
      <c r="E60" s="418"/>
      <c r="F60" s="340"/>
      <c r="G60" s="418"/>
    </row>
    <row r="61" spans="1:7" ht="15">
      <c r="A61" s="418"/>
      <c r="B61" s="418"/>
      <c r="C61" s="418"/>
      <c r="D61" s="418"/>
      <c r="E61" s="418"/>
      <c r="F61" s="340"/>
      <c r="G61" s="418"/>
    </row>
    <row r="62" spans="1:7" ht="15">
      <c r="A62" s="418"/>
      <c r="B62" s="418"/>
      <c r="C62" s="418"/>
      <c r="D62" s="418"/>
      <c r="E62" s="418"/>
      <c r="F62" s="340"/>
      <c r="G62" s="418"/>
    </row>
    <row r="63" spans="1:7" ht="15">
      <c r="A63" s="418"/>
      <c r="B63" s="418"/>
      <c r="C63" s="418"/>
      <c r="D63" s="418"/>
      <c r="E63" s="418"/>
      <c r="F63" s="340"/>
      <c r="G63" s="418"/>
    </row>
    <row r="64" spans="1:7" ht="15">
      <c r="A64" s="418"/>
      <c r="B64" s="418"/>
      <c r="C64" s="418"/>
      <c r="D64" s="418"/>
      <c r="E64" s="418"/>
      <c r="F64" s="340"/>
      <c r="G64" s="418"/>
    </row>
    <row r="65" spans="1:7" ht="15">
      <c r="A65" s="418"/>
      <c r="B65" s="418"/>
      <c r="C65" s="418"/>
      <c r="D65" s="418"/>
      <c r="E65" s="418"/>
      <c r="F65" s="340"/>
      <c r="G65" s="418"/>
    </row>
    <row r="66" spans="1:7" ht="15">
      <c r="A66" s="418"/>
      <c r="B66" s="418"/>
      <c r="C66" s="418"/>
      <c r="D66" s="418"/>
      <c r="E66" s="418"/>
      <c r="F66" s="340"/>
      <c r="G66" s="418"/>
    </row>
    <row r="67" spans="1:7" ht="15">
      <c r="A67" s="418"/>
      <c r="B67" s="418"/>
      <c r="C67" s="418"/>
      <c r="D67" s="418"/>
      <c r="E67" s="418"/>
      <c r="F67" s="340"/>
      <c r="G67" s="418"/>
    </row>
    <row r="68" spans="1:7" ht="15">
      <c r="A68" s="418"/>
      <c r="B68" s="418"/>
      <c r="C68" s="418"/>
      <c r="D68" s="418"/>
      <c r="E68" s="418"/>
      <c r="F68" s="340"/>
      <c r="G68" s="418"/>
    </row>
    <row r="69" spans="1:7" ht="15">
      <c r="A69" s="418"/>
      <c r="B69" s="418"/>
      <c r="C69" s="418"/>
      <c r="D69" s="418"/>
      <c r="E69" s="418"/>
      <c r="F69" s="340"/>
      <c r="G69" s="418"/>
    </row>
    <row r="70" spans="1:7" ht="15">
      <c r="A70" s="418"/>
      <c r="B70" s="418"/>
      <c r="C70" s="418"/>
      <c r="D70" s="418"/>
      <c r="E70" s="418"/>
      <c r="F70" s="340"/>
      <c r="G70" s="418"/>
    </row>
    <row r="71" spans="1:7" ht="15">
      <c r="A71" s="418"/>
      <c r="B71" s="418"/>
      <c r="C71" s="418"/>
      <c r="D71" s="418"/>
      <c r="E71" s="418"/>
      <c r="F71" s="340"/>
      <c r="G71" s="418"/>
    </row>
    <row r="72" spans="1:7" ht="15">
      <c r="A72" s="418"/>
      <c r="B72" s="418"/>
      <c r="C72" s="418"/>
      <c r="D72" s="418"/>
      <c r="E72" s="418"/>
      <c r="F72" s="340"/>
      <c r="G72" s="418"/>
    </row>
    <row r="73" spans="1:7" ht="15">
      <c r="A73" s="418"/>
      <c r="B73" s="418"/>
      <c r="C73" s="418"/>
      <c r="D73" s="418"/>
      <c r="E73" s="418"/>
      <c r="F73" s="340"/>
      <c r="G73" s="418"/>
    </row>
    <row r="74" spans="1:7" ht="15">
      <c r="A74" s="418"/>
      <c r="B74" s="418"/>
      <c r="C74" s="418"/>
      <c r="D74" s="418"/>
      <c r="E74" s="418"/>
      <c r="F74" s="340"/>
      <c r="G74" s="418"/>
    </row>
    <row r="75" spans="1:7" ht="15">
      <c r="A75" s="418"/>
      <c r="B75" s="418"/>
      <c r="C75" s="418"/>
      <c r="D75" s="418"/>
      <c r="E75" s="418"/>
      <c r="F75" s="340"/>
      <c r="G75" s="418"/>
    </row>
    <row r="76" spans="1:7" ht="15">
      <c r="A76" s="418"/>
      <c r="B76" s="418"/>
      <c r="C76" s="418"/>
      <c r="D76" s="418"/>
      <c r="E76" s="418"/>
      <c r="F76" s="340"/>
      <c r="G76" s="418"/>
    </row>
    <row r="77" spans="1:7" ht="15">
      <c r="A77" s="418"/>
      <c r="B77" s="418"/>
      <c r="C77" s="418"/>
      <c r="D77" s="418"/>
      <c r="E77" s="418"/>
      <c r="F77" s="340"/>
      <c r="G77" s="418"/>
    </row>
    <row r="78" spans="1:7" ht="15">
      <c r="A78" s="418"/>
      <c r="B78" s="418"/>
      <c r="C78" s="418"/>
      <c r="D78" s="418"/>
      <c r="E78" s="418"/>
      <c r="F78" s="340"/>
      <c r="G78" s="418"/>
    </row>
    <row r="79" spans="1:7" ht="15">
      <c r="A79" s="418"/>
      <c r="B79" s="418"/>
      <c r="C79" s="418"/>
      <c r="D79" s="418"/>
      <c r="E79" s="418"/>
      <c r="F79" s="340"/>
      <c r="G79" s="418"/>
    </row>
    <row r="80" spans="1:7" ht="15">
      <c r="A80" s="418"/>
      <c r="B80" s="418"/>
      <c r="C80" s="418"/>
      <c r="D80" s="418"/>
      <c r="E80" s="418"/>
      <c r="F80" s="340"/>
      <c r="G80" s="418"/>
    </row>
    <row r="81" spans="1:7" ht="15">
      <c r="A81" s="418"/>
      <c r="B81" s="418"/>
      <c r="C81" s="418"/>
      <c r="D81" s="418"/>
      <c r="E81" s="418"/>
      <c r="F81" s="340"/>
      <c r="G81" s="418"/>
    </row>
    <row r="82" spans="1:7" ht="15">
      <c r="A82" s="418"/>
      <c r="B82" s="418"/>
      <c r="C82" s="418"/>
      <c r="D82" s="418"/>
      <c r="E82" s="418"/>
      <c r="F82" s="340"/>
      <c r="G82" s="418"/>
    </row>
    <row r="83" spans="1:7" ht="15">
      <c r="A83" s="418"/>
      <c r="B83" s="418"/>
      <c r="C83" s="418"/>
      <c r="D83" s="418"/>
      <c r="E83" s="418"/>
      <c r="F83" s="340"/>
      <c r="G83" s="418"/>
    </row>
    <row r="84" spans="1:7" ht="15">
      <c r="A84" s="418"/>
      <c r="B84" s="418"/>
      <c r="C84" s="418"/>
      <c r="D84" s="418"/>
      <c r="E84" s="418"/>
      <c r="F84" s="340"/>
      <c r="G84" s="418"/>
    </row>
    <row r="85" spans="1:7" ht="15">
      <c r="A85" s="418"/>
      <c r="B85" s="418"/>
      <c r="C85" s="418"/>
      <c r="D85" s="418"/>
      <c r="E85" s="418"/>
      <c r="F85" s="340"/>
      <c r="G85" s="418"/>
    </row>
    <row r="86" spans="1:7" ht="15">
      <c r="A86" s="418"/>
      <c r="B86" s="418"/>
      <c r="C86" s="418"/>
      <c r="D86" s="418"/>
      <c r="E86" s="418"/>
      <c r="F86" s="340"/>
      <c r="G86" s="418"/>
    </row>
    <row r="87" spans="1:7" ht="15">
      <c r="A87" s="418"/>
      <c r="B87" s="418"/>
      <c r="C87" s="418"/>
      <c r="D87" s="418"/>
      <c r="E87" s="418"/>
      <c r="F87" s="340"/>
      <c r="G87" s="418"/>
    </row>
    <row r="88" spans="1:7" ht="15">
      <c r="A88" s="418"/>
      <c r="B88" s="418"/>
      <c r="C88" s="418"/>
      <c r="D88" s="418"/>
      <c r="E88" s="418"/>
      <c r="F88" s="340"/>
      <c r="G88" s="418"/>
    </row>
    <row r="89" spans="1:7" ht="15">
      <c r="A89" s="418"/>
      <c r="B89" s="418"/>
      <c r="C89" s="418"/>
      <c r="D89" s="418"/>
      <c r="E89" s="418"/>
      <c r="F89" s="340"/>
      <c r="G89" s="418"/>
    </row>
    <row r="90" spans="1:7" ht="15">
      <c r="A90" s="418"/>
      <c r="B90" s="418"/>
      <c r="C90" s="418"/>
      <c r="D90" s="418"/>
      <c r="E90" s="418"/>
      <c r="F90" s="340"/>
      <c r="G90" s="418"/>
    </row>
    <row r="91" spans="1:7" ht="15">
      <c r="A91" s="418"/>
      <c r="B91" s="418"/>
      <c r="C91" s="418"/>
      <c r="D91" s="418"/>
      <c r="E91" s="418"/>
      <c r="F91" s="340"/>
      <c r="G91" s="418"/>
    </row>
    <row r="92" spans="1:7" ht="15">
      <c r="A92" s="418"/>
      <c r="B92" s="418"/>
      <c r="C92" s="418"/>
      <c r="D92" s="418"/>
      <c r="E92" s="418"/>
      <c r="F92" s="340"/>
      <c r="G92" s="418"/>
    </row>
    <row r="93" spans="1:7" ht="15">
      <c r="A93" s="418"/>
      <c r="B93" s="418"/>
      <c r="C93" s="418"/>
      <c r="D93" s="418"/>
      <c r="E93" s="418"/>
      <c r="F93" s="340"/>
      <c r="G93" s="418"/>
    </row>
    <row r="94" spans="1:7" ht="15">
      <c r="A94" s="418"/>
      <c r="B94" s="418"/>
      <c r="C94" s="418"/>
      <c r="D94" s="418"/>
      <c r="E94" s="418"/>
      <c r="F94" s="340"/>
      <c r="G94" s="418"/>
    </row>
    <row r="95" spans="1:7" ht="15">
      <c r="A95" s="418"/>
      <c r="B95" s="418"/>
      <c r="C95" s="418"/>
      <c r="D95" s="418"/>
      <c r="E95" s="418"/>
      <c r="F95" s="340"/>
      <c r="G95" s="418"/>
    </row>
    <row r="96" spans="1:7" ht="15">
      <c r="A96" s="418"/>
      <c r="B96" s="418"/>
      <c r="C96" s="418"/>
      <c r="D96" s="418"/>
      <c r="E96" s="418"/>
      <c r="F96" s="340"/>
      <c r="G96" s="418"/>
    </row>
    <row r="97" spans="1:7" ht="15">
      <c r="A97" s="418"/>
      <c r="B97" s="418"/>
      <c r="C97" s="418"/>
      <c r="D97" s="418"/>
      <c r="E97" s="418"/>
      <c r="F97" s="340"/>
      <c r="G97" s="418"/>
    </row>
    <row r="98" spans="1:7" ht="15">
      <c r="A98" s="418"/>
      <c r="B98" s="418"/>
      <c r="C98" s="418"/>
      <c r="D98" s="418"/>
      <c r="E98" s="418"/>
      <c r="F98" s="340"/>
      <c r="G98" s="418"/>
    </row>
    <row r="99" spans="1:7" ht="15">
      <c r="A99" s="418"/>
      <c r="B99" s="418"/>
      <c r="C99" s="418"/>
      <c r="D99" s="418"/>
      <c r="E99" s="418"/>
      <c r="F99" s="340"/>
      <c r="G99" s="418"/>
    </row>
    <row r="100" spans="1:7" ht="15">
      <c r="A100" s="418"/>
      <c r="B100" s="418"/>
      <c r="C100" s="418"/>
      <c r="D100" s="418"/>
      <c r="E100" s="418"/>
      <c r="F100" s="340"/>
      <c r="G100" s="418"/>
    </row>
    <row r="101" spans="1:7" ht="15">
      <c r="A101" s="418"/>
      <c r="B101" s="418"/>
      <c r="C101" s="418"/>
      <c r="D101" s="418"/>
      <c r="E101" s="418"/>
      <c r="F101" s="340"/>
      <c r="G101" s="418"/>
    </row>
    <row r="102" spans="1:7" ht="15">
      <c r="A102" s="418"/>
      <c r="B102" s="418"/>
      <c r="C102" s="418"/>
      <c r="D102" s="418"/>
      <c r="E102" s="418"/>
      <c r="F102" s="340"/>
      <c r="G102" s="418"/>
    </row>
    <row r="103" spans="1:7" ht="15">
      <c r="A103" s="418"/>
      <c r="B103" s="418"/>
      <c r="C103" s="418"/>
      <c r="D103" s="418"/>
      <c r="E103" s="418"/>
      <c r="F103" s="340"/>
      <c r="G103" s="418"/>
    </row>
    <row r="104" spans="1:7" ht="15">
      <c r="A104" s="418"/>
      <c r="B104" s="418"/>
      <c r="C104" s="418"/>
      <c r="D104" s="418"/>
      <c r="E104" s="418"/>
      <c r="F104" s="340"/>
      <c r="G104" s="418"/>
    </row>
    <row r="105" spans="1:7" ht="15">
      <c r="A105" s="418"/>
      <c r="B105" s="418"/>
      <c r="C105" s="418"/>
      <c r="D105" s="418"/>
      <c r="E105" s="418"/>
      <c r="F105" s="340"/>
      <c r="G105" s="418"/>
    </row>
    <row r="106" spans="1:7" ht="15">
      <c r="A106" s="418"/>
      <c r="B106" s="418"/>
      <c r="C106" s="418"/>
      <c r="D106" s="418"/>
      <c r="E106" s="418"/>
      <c r="F106" s="340"/>
      <c r="G106" s="418"/>
    </row>
    <row r="107" spans="1:7" ht="15">
      <c r="A107" s="418"/>
      <c r="B107" s="418"/>
      <c r="C107" s="418"/>
      <c r="D107" s="418"/>
      <c r="E107" s="418"/>
      <c r="F107" s="340"/>
      <c r="G107" s="418"/>
    </row>
    <row r="108" spans="1:7" ht="15">
      <c r="A108" s="418"/>
      <c r="B108" s="418"/>
      <c r="C108" s="418"/>
      <c r="D108" s="418"/>
      <c r="E108" s="418"/>
      <c r="F108" s="340"/>
      <c r="G108" s="418"/>
    </row>
    <row r="109" spans="1:7" ht="15">
      <c r="A109" s="418"/>
      <c r="B109" s="418"/>
      <c r="C109" s="418"/>
      <c r="D109" s="418"/>
      <c r="E109" s="418"/>
      <c r="F109" s="340"/>
      <c r="G109" s="418"/>
    </row>
    <row r="110" spans="1:7" ht="15">
      <c r="A110" s="418"/>
      <c r="B110" s="418"/>
      <c r="C110" s="418"/>
      <c r="D110" s="418"/>
      <c r="E110" s="418"/>
      <c r="F110" s="340"/>
      <c r="G110" s="418"/>
    </row>
    <row r="111" spans="1:7" ht="15">
      <c r="A111" s="418"/>
      <c r="B111" s="418"/>
      <c r="C111" s="418"/>
      <c r="D111" s="418"/>
      <c r="E111" s="418"/>
      <c r="F111" s="340"/>
      <c r="G111" s="418"/>
    </row>
    <row r="112" spans="1:7" ht="15">
      <c r="A112" s="418"/>
      <c r="B112" s="418"/>
      <c r="C112" s="418"/>
      <c r="D112" s="418"/>
      <c r="E112" s="418"/>
      <c r="F112" s="340"/>
      <c r="G112" s="418"/>
    </row>
    <row r="113" spans="1:7" ht="15">
      <c r="A113" s="418"/>
      <c r="B113" s="418"/>
      <c r="C113" s="418"/>
      <c r="D113" s="418"/>
      <c r="E113" s="418"/>
      <c r="F113" s="340"/>
      <c r="G113" s="418"/>
    </row>
    <row r="114" spans="1:7" ht="15">
      <c r="A114" s="418"/>
      <c r="B114" s="418"/>
      <c r="C114" s="418"/>
      <c r="D114" s="418"/>
      <c r="E114" s="418"/>
      <c r="F114" s="340"/>
      <c r="G114" s="418"/>
    </row>
    <row r="115" spans="1:7" ht="15">
      <c r="A115" s="418"/>
      <c r="B115" s="418"/>
      <c r="C115" s="418"/>
      <c r="D115" s="418"/>
      <c r="E115" s="418"/>
      <c r="F115" s="340"/>
      <c r="G115" s="418"/>
    </row>
    <row r="116" spans="1:7" ht="15">
      <c r="A116" s="418"/>
      <c r="B116" s="418"/>
      <c r="C116" s="418"/>
      <c r="D116" s="418"/>
      <c r="E116" s="418"/>
      <c r="F116" s="340"/>
      <c r="G116" s="418"/>
    </row>
  </sheetData>
  <mergeCells count="11">
    <mergeCell ref="A5:F5"/>
    <mergeCell ref="B3:B4"/>
    <mergeCell ref="C3:C4"/>
    <mergeCell ref="D3:D4"/>
    <mergeCell ref="E3:E4"/>
    <mergeCell ref="F3:F4"/>
    <mergeCell ref="A6:F6"/>
    <mergeCell ref="A19:F19"/>
    <mergeCell ref="A20:F20"/>
    <mergeCell ref="A33:F33"/>
    <mergeCell ref="A34:F34"/>
  </mergeCells>
  <pageMargins left="0.70866141732283472" right="0.51181102362204722" top="0.15748031496062992" bottom="0.15748031496062992" header="0.31496062992125984" footer="0.31496062992125984"/>
  <pageSetup paperSize="9" scale="1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zoomScaleNormal="100" workbookViewId="0">
      <selection activeCell="B11" sqref="B11"/>
    </sheetView>
  </sheetViews>
  <sheetFormatPr defaultColWidth="10.28515625" defaultRowHeight="14.25"/>
  <cols>
    <col min="1" max="1" width="21" style="34" customWidth="1"/>
    <col min="2" max="7" width="12.42578125" style="34" customWidth="1"/>
    <col min="8" max="8" width="11.42578125" style="34" customWidth="1"/>
    <col min="9" max="9" width="11.140625" style="34" customWidth="1"/>
    <col min="10" max="16384" width="10.28515625" style="34"/>
  </cols>
  <sheetData>
    <row r="1" spans="1:9" ht="15.75">
      <c r="A1" s="2079" t="s">
        <v>3163</v>
      </c>
      <c r="B1" s="2080"/>
      <c r="C1" s="2080"/>
      <c r="D1" s="2079"/>
      <c r="E1" s="2079"/>
      <c r="F1" s="2079"/>
      <c r="G1" s="2079"/>
      <c r="H1" s="42"/>
      <c r="I1" s="42"/>
    </row>
    <row r="2" spans="1:9" ht="16.5" thickBot="1">
      <c r="A2" s="2081" t="s">
        <v>3164</v>
      </c>
      <c r="B2" s="2082"/>
      <c r="C2" s="2082"/>
      <c r="D2" s="2082"/>
      <c r="E2" s="2082"/>
      <c r="F2" s="2082"/>
      <c r="G2" s="2082"/>
      <c r="H2" s="42"/>
      <c r="I2" s="42"/>
    </row>
    <row r="3" spans="1:9" ht="22.5" customHeight="1">
      <c r="A3" s="2127" t="s">
        <v>3067</v>
      </c>
      <c r="B3" s="2083">
        <v>2005</v>
      </c>
      <c r="C3" s="2084">
        <v>2010</v>
      </c>
      <c r="D3" s="2085">
        <v>2013</v>
      </c>
      <c r="E3" s="2085">
        <v>2015</v>
      </c>
      <c r="F3" s="2124">
        <v>2016</v>
      </c>
      <c r="G3" s="2125"/>
      <c r="H3" s="2126"/>
      <c r="I3" s="41"/>
    </row>
    <row r="4" spans="1:9" ht="25.5" customHeight="1" thickBot="1">
      <c r="A4" s="2128"/>
      <c r="B4" s="2129" t="s">
        <v>3165</v>
      </c>
      <c r="C4" s="2130"/>
      <c r="D4" s="2130"/>
      <c r="E4" s="2130"/>
      <c r="F4" s="2130"/>
      <c r="G4" s="2086" t="s">
        <v>95</v>
      </c>
      <c r="H4" s="40" t="s">
        <v>94</v>
      </c>
    </row>
    <row r="5" spans="1:9" ht="6" customHeight="1">
      <c r="A5" s="2087"/>
      <c r="B5" s="2088"/>
      <c r="C5" s="2088"/>
      <c r="D5" s="2079"/>
      <c r="E5" s="2079"/>
      <c r="F5" s="2089"/>
      <c r="G5" s="2089"/>
      <c r="H5" s="39"/>
    </row>
    <row r="6" spans="1:9" ht="16.5" customHeight="1">
      <c r="A6" s="2090" t="s">
        <v>6</v>
      </c>
      <c r="B6" s="2091">
        <v>105</v>
      </c>
      <c r="C6" s="2092">
        <v>105.8</v>
      </c>
      <c r="D6" s="2092">
        <v>106.7</v>
      </c>
      <c r="E6" s="2092">
        <v>99.7</v>
      </c>
      <c r="F6" s="2092">
        <v>102.8</v>
      </c>
      <c r="G6" s="2092">
        <v>149.80000000000001</v>
      </c>
      <c r="H6" s="38">
        <v>125.6</v>
      </c>
    </row>
    <row r="7" spans="1:9" ht="16.5" customHeight="1">
      <c r="A7" s="2093" t="s">
        <v>93</v>
      </c>
      <c r="B7" s="2094"/>
      <c r="C7" s="2088"/>
      <c r="D7" s="2088"/>
      <c r="E7" s="2088"/>
      <c r="F7" s="2088"/>
      <c r="G7" s="2088"/>
      <c r="H7" s="37"/>
    </row>
    <row r="8" spans="1:9" ht="16.5" customHeight="1">
      <c r="A8" s="2095" t="s">
        <v>84</v>
      </c>
      <c r="B8" s="2094">
        <v>101.4</v>
      </c>
      <c r="C8" s="2088">
        <v>96.1</v>
      </c>
      <c r="D8" s="785">
        <v>107</v>
      </c>
      <c r="E8" s="2088">
        <v>93.8</v>
      </c>
      <c r="F8" s="2088">
        <v>105.2</v>
      </c>
      <c r="G8" s="785">
        <v>162</v>
      </c>
      <c r="H8" s="36">
        <v>128.30000000000001</v>
      </c>
    </row>
    <row r="9" spans="1:9" ht="16.5" customHeight="1">
      <c r="A9" s="2096" t="s">
        <v>83</v>
      </c>
      <c r="B9" s="2094"/>
      <c r="C9" s="2088"/>
      <c r="D9" s="2088"/>
      <c r="E9" s="2088"/>
      <c r="F9" s="2088"/>
      <c r="G9" s="2088"/>
      <c r="H9" s="35"/>
    </row>
    <row r="10" spans="1:9" ht="16.5" customHeight="1">
      <c r="A10" s="2095" t="s">
        <v>37</v>
      </c>
      <c r="B10" s="2094">
        <v>106.6</v>
      </c>
      <c r="C10" s="2088">
        <v>110.5</v>
      </c>
      <c r="D10" s="2088">
        <v>106.6</v>
      </c>
      <c r="E10" s="2088">
        <v>102.5</v>
      </c>
      <c r="F10" s="2088">
        <v>101.7</v>
      </c>
      <c r="G10" s="2097">
        <v>142.4</v>
      </c>
      <c r="H10" s="36">
        <v>123.3</v>
      </c>
    </row>
    <row r="11" spans="1:9" ht="16.5" customHeight="1">
      <c r="A11" s="2098" t="s">
        <v>36</v>
      </c>
      <c r="B11" s="2094"/>
      <c r="C11" s="2088"/>
      <c r="D11" s="2088"/>
      <c r="E11" s="2088"/>
      <c r="F11" s="2088"/>
      <c r="G11" s="2088"/>
      <c r="H11" s="35"/>
    </row>
    <row r="12" spans="1:9" ht="15">
      <c r="A12" s="2099"/>
      <c r="B12" s="2100"/>
      <c r="C12" s="2100"/>
      <c r="D12" s="2100"/>
      <c r="E12" s="2100"/>
      <c r="F12" s="2100"/>
      <c r="G12" s="2100"/>
    </row>
    <row r="13" spans="1:9" ht="15">
      <c r="A13" s="2101" t="s">
        <v>3166</v>
      </c>
      <c r="B13" s="2102"/>
      <c r="C13" s="2102"/>
      <c r="D13" s="2102"/>
      <c r="E13" s="2100"/>
      <c r="F13" s="2100"/>
      <c r="G13" s="2100"/>
    </row>
    <row r="14" spans="1:9" ht="15">
      <c r="A14" s="2101" t="s">
        <v>92</v>
      </c>
      <c r="B14" s="2102"/>
      <c r="C14" s="2102"/>
      <c r="D14" s="2102"/>
      <c r="E14" s="2100"/>
      <c r="F14" s="2100"/>
      <c r="G14" s="2100"/>
    </row>
    <row r="15" spans="1:9" ht="15">
      <c r="A15" s="2100"/>
      <c r="B15" s="2100"/>
      <c r="C15" s="2100"/>
      <c r="D15" s="2100"/>
      <c r="E15" s="2100"/>
      <c r="F15" s="2100"/>
      <c r="G15" s="2100"/>
    </row>
    <row r="16" spans="1:9" ht="15">
      <c r="A16" s="2100"/>
      <c r="B16" s="2100"/>
      <c r="C16" s="2100"/>
      <c r="D16" s="2100"/>
      <c r="E16" s="2100"/>
      <c r="F16" s="2100"/>
      <c r="G16" s="2100"/>
    </row>
    <row r="17" spans="1:7" ht="15">
      <c r="A17" s="2100"/>
      <c r="B17" s="2100"/>
      <c r="C17" s="2100"/>
      <c r="D17" s="2100"/>
      <c r="E17" s="2100"/>
      <c r="F17" s="2100"/>
      <c r="G17" s="2100"/>
    </row>
    <row r="18" spans="1:7" ht="15">
      <c r="A18" s="2100"/>
      <c r="B18" s="2100"/>
      <c r="C18" s="2100"/>
      <c r="D18" s="2100"/>
      <c r="E18" s="2100"/>
      <c r="F18" s="2100"/>
      <c r="G18" s="2100"/>
    </row>
    <row r="19" spans="1:7" ht="15">
      <c r="A19" s="2100"/>
      <c r="B19" s="2100"/>
      <c r="C19" s="2100"/>
      <c r="D19" s="2100"/>
      <c r="E19" s="2100"/>
      <c r="F19" s="2100"/>
      <c r="G19" s="2100"/>
    </row>
    <row r="20" spans="1:7" ht="15">
      <c r="A20" s="2100"/>
      <c r="B20" s="2100"/>
      <c r="C20" s="2100"/>
      <c r="D20" s="2100"/>
      <c r="E20" s="2100"/>
      <c r="F20" s="2100"/>
      <c r="G20" s="2100"/>
    </row>
    <row r="21" spans="1:7" ht="15">
      <c r="A21" s="2100"/>
      <c r="B21" s="2100"/>
      <c r="C21" s="2100"/>
      <c r="D21" s="2100"/>
      <c r="E21" s="2100"/>
      <c r="F21" s="2100"/>
      <c r="G21" s="2100"/>
    </row>
    <row r="22" spans="1:7" ht="15">
      <c r="A22" s="2100"/>
      <c r="B22" s="2100"/>
      <c r="C22" s="2100"/>
      <c r="D22" s="2100"/>
      <c r="E22" s="2100"/>
      <c r="F22" s="2100"/>
      <c r="G22" s="2100"/>
    </row>
    <row r="23" spans="1:7" ht="15">
      <c r="A23" s="2100"/>
      <c r="B23" s="2100"/>
      <c r="C23" s="2100"/>
      <c r="D23" s="2100"/>
      <c r="E23" s="2100"/>
      <c r="F23" s="2100"/>
      <c r="G23" s="2100"/>
    </row>
    <row r="24" spans="1:7" ht="15">
      <c r="A24" s="2100"/>
      <c r="B24" s="2100"/>
      <c r="C24" s="2100"/>
      <c r="D24" s="2100"/>
      <c r="E24" s="2100"/>
      <c r="F24" s="2100"/>
      <c r="G24" s="2100"/>
    </row>
    <row r="25" spans="1:7" ht="15">
      <c r="A25" s="2100"/>
      <c r="B25" s="2100"/>
      <c r="C25" s="2100"/>
      <c r="D25" s="2100"/>
      <c r="E25" s="2100"/>
      <c r="F25" s="2100"/>
      <c r="G25" s="2100"/>
    </row>
    <row r="26" spans="1:7" ht="15">
      <c r="A26" s="2100"/>
      <c r="B26" s="2100"/>
      <c r="C26" s="2100"/>
      <c r="D26" s="2100"/>
      <c r="E26" s="2100"/>
      <c r="F26" s="2100"/>
      <c r="G26" s="2100"/>
    </row>
    <row r="27" spans="1:7" ht="15">
      <c r="A27" s="2100"/>
      <c r="B27" s="2100"/>
      <c r="C27" s="2100"/>
      <c r="D27" s="2100"/>
      <c r="E27" s="2100"/>
      <c r="F27" s="2100"/>
      <c r="G27" s="2100"/>
    </row>
    <row r="28" spans="1:7" ht="15">
      <c r="A28" s="2100"/>
      <c r="B28" s="2100"/>
      <c r="C28" s="2100"/>
      <c r="D28" s="2100"/>
      <c r="E28" s="2100"/>
      <c r="F28" s="2100"/>
      <c r="G28" s="2100"/>
    </row>
    <row r="29" spans="1:7" ht="15">
      <c r="A29" s="2100"/>
      <c r="B29" s="2100"/>
      <c r="C29" s="2100"/>
      <c r="D29" s="2100"/>
      <c r="E29" s="2100"/>
      <c r="F29" s="2100"/>
      <c r="G29" s="2100"/>
    </row>
    <row r="30" spans="1:7" ht="15">
      <c r="A30" s="2100"/>
      <c r="B30" s="2100"/>
      <c r="C30" s="2100"/>
      <c r="D30" s="2100"/>
      <c r="E30" s="2100"/>
      <c r="F30" s="2100"/>
      <c r="G30" s="2100"/>
    </row>
    <row r="31" spans="1:7" ht="15">
      <c r="A31" s="2100"/>
      <c r="B31" s="2100"/>
      <c r="C31" s="2100"/>
      <c r="D31" s="2100"/>
      <c r="E31" s="2100"/>
      <c r="F31" s="2100"/>
      <c r="G31" s="2100"/>
    </row>
    <row r="32" spans="1:7" ht="15">
      <c r="A32" s="2100"/>
      <c r="B32" s="2100"/>
      <c r="C32" s="2100"/>
      <c r="D32" s="2100"/>
      <c r="E32" s="2100"/>
      <c r="F32" s="2100"/>
      <c r="G32" s="2100"/>
    </row>
    <row r="33" spans="1:7" ht="15">
      <c r="A33" s="2100"/>
      <c r="B33" s="2100"/>
      <c r="C33" s="2100"/>
      <c r="D33" s="2100"/>
      <c r="E33" s="2100"/>
      <c r="F33" s="2100"/>
      <c r="G33" s="2100"/>
    </row>
    <row r="34" spans="1:7" ht="15">
      <c r="A34" s="2100"/>
      <c r="B34" s="2100"/>
      <c r="C34" s="2100"/>
      <c r="D34" s="2100"/>
      <c r="E34" s="2100"/>
      <c r="F34" s="2100"/>
      <c r="G34" s="2100"/>
    </row>
    <row r="35" spans="1:7" ht="15">
      <c r="A35" s="2100"/>
      <c r="B35" s="2100"/>
      <c r="C35" s="2100"/>
      <c r="D35" s="2100"/>
      <c r="E35" s="2100"/>
      <c r="F35" s="2100"/>
      <c r="G35" s="2100"/>
    </row>
    <row r="36" spans="1:7" ht="15">
      <c r="A36" s="2100"/>
      <c r="B36" s="2100"/>
      <c r="C36" s="2100"/>
      <c r="D36" s="2100"/>
      <c r="E36" s="2100"/>
      <c r="F36" s="2100"/>
      <c r="G36" s="2100"/>
    </row>
    <row r="37" spans="1:7" ht="15">
      <c r="A37" s="2100"/>
      <c r="B37" s="2100"/>
      <c r="C37" s="2100"/>
      <c r="D37" s="2100"/>
      <c r="E37" s="2100"/>
      <c r="F37" s="2100"/>
      <c r="G37" s="2100"/>
    </row>
    <row r="38" spans="1:7" ht="15">
      <c r="A38" s="2100"/>
      <c r="B38" s="2100"/>
      <c r="C38" s="2100"/>
      <c r="D38" s="2100"/>
      <c r="E38" s="2100"/>
      <c r="F38" s="2100"/>
      <c r="G38" s="2100"/>
    </row>
    <row r="39" spans="1:7" ht="15">
      <c r="A39" s="2100"/>
      <c r="B39" s="2100"/>
      <c r="C39" s="2100"/>
      <c r="D39" s="2100"/>
      <c r="E39" s="2100"/>
      <c r="F39" s="2100"/>
      <c r="G39" s="2100"/>
    </row>
    <row r="40" spans="1:7" ht="15">
      <c r="A40" s="2100"/>
      <c r="B40" s="2100"/>
      <c r="C40" s="2100"/>
      <c r="D40" s="2100"/>
      <c r="E40" s="2100"/>
      <c r="F40" s="2100"/>
      <c r="G40" s="2100"/>
    </row>
    <row r="41" spans="1:7" ht="15">
      <c r="A41" s="2100"/>
      <c r="B41" s="2100"/>
      <c r="C41" s="2100"/>
      <c r="D41" s="2100"/>
      <c r="E41" s="2100"/>
      <c r="F41" s="2100"/>
      <c r="G41" s="2100"/>
    </row>
    <row r="42" spans="1:7" ht="15">
      <c r="A42" s="2100"/>
      <c r="B42" s="2100"/>
      <c r="C42" s="2100"/>
      <c r="D42" s="2100"/>
      <c r="E42" s="2100"/>
      <c r="F42" s="2100"/>
      <c r="G42" s="2100"/>
    </row>
    <row r="43" spans="1:7" ht="15">
      <c r="A43" s="2100"/>
      <c r="B43" s="2100"/>
      <c r="C43" s="2100"/>
      <c r="D43" s="2100"/>
      <c r="E43" s="2100"/>
      <c r="F43" s="2100"/>
      <c r="G43" s="2100"/>
    </row>
    <row r="44" spans="1:7" ht="15">
      <c r="A44" s="2100"/>
      <c r="B44" s="2100"/>
      <c r="C44" s="2100"/>
      <c r="D44" s="2100"/>
      <c r="E44" s="2100"/>
      <c r="F44" s="2100"/>
      <c r="G44" s="2100"/>
    </row>
    <row r="45" spans="1:7" ht="15">
      <c r="A45" s="2100"/>
      <c r="B45" s="2100"/>
      <c r="C45" s="2100"/>
      <c r="D45" s="2100"/>
      <c r="E45" s="2100"/>
      <c r="F45" s="2100"/>
      <c r="G45" s="2100"/>
    </row>
    <row r="46" spans="1:7" ht="15">
      <c r="A46" s="2100"/>
      <c r="B46" s="2100"/>
      <c r="C46" s="2100"/>
      <c r="D46" s="2100"/>
      <c r="E46" s="2100"/>
      <c r="F46" s="2100"/>
      <c r="G46" s="2100"/>
    </row>
    <row r="47" spans="1:7" ht="15">
      <c r="A47" s="2100"/>
      <c r="B47" s="2100"/>
      <c r="C47" s="2100"/>
      <c r="D47" s="2100"/>
      <c r="E47" s="2100"/>
      <c r="F47" s="2100"/>
      <c r="G47" s="2100"/>
    </row>
    <row r="48" spans="1:7" ht="15">
      <c r="A48" s="2100"/>
      <c r="B48" s="2100"/>
      <c r="C48" s="2100"/>
      <c r="D48" s="2100"/>
      <c r="E48" s="2100"/>
      <c r="F48" s="2100"/>
      <c r="G48" s="2100"/>
    </row>
    <row r="49" spans="1:7" ht="15">
      <c r="A49" s="2100"/>
      <c r="B49" s="2100"/>
      <c r="C49" s="2100"/>
      <c r="D49" s="2100"/>
      <c r="E49" s="2100"/>
      <c r="F49" s="2100"/>
      <c r="G49" s="2100"/>
    </row>
    <row r="50" spans="1:7" ht="15">
      <c r="A50" s="2100"/>
      <c r="B50" s="2100"/>
      <c r="C50" s="2100"/>
      <c r="D50" s="2100"/>
      <c r="E50" s="2100"/>
      <c r="F50" s="2100"/>
      <c r="G50" s="2100"/>
    </row>
    <row r="51" spans="1:7" ht="15">
      <c r="A51" s="2100"/>
      <c r="B51" s="2100"/>
      <c r="C51" s="2100"/>
      <c r="D51" s="2100"/>
      <c r="E51" s="2100"/>
      <c r="F51" s="2100"/>
      <c r="G51" s="2100"/>
    </row>
    <row r="52" spans="1:7" ht="15">
      <c r="A52" s="2100"/>
      <c r="B52" s="2100"/>
      <c r="C52" s="2100"/>
      <c r="D52" s="2100"/>
      <c r="E52" s="2100"/>
      <c r="F52" s="2100"/>
      <c r="G52" s="2100"/>
    </row>
    <row r="53" spans="1:7" ht="15">
      <c r="A53" s="2100"/>
      <c r="B53" s="2100"/>
      <c r="C53" s="2100"/>
      <c r="D53" s="2100"/>
      <c r="E53" s="2100"/>
      <c r="F53" s="2100"/>
      <c r="G53" s="2100"/>
    </row>
    <row r="54" spans="1:7" ht="15">
      <c r="A54" s="2100"/>
      <c r="B54" s="2100"/>
      <c r="C54" s="2100"/>
      <c r="D54" s="2100"/>
      <c r="E54" s="2100"/>
      <c r="F54" s="2100"/>
      <c r="G54" s="2100"/>
    </row>
    <row r="55" spans="1:7" ht="15">
      <c r="A55" s="2100"/>
      <c r="B55" s="2100"/>
      <c r="C55" s="2100"/>
      <c r="D55" s="2100"/>
      <c r="E55" s="2100"/>
      <c r="F55" s="2100"/>
      <c r="G55" s="2100"/>
    </row>
    <row r="56" spans="1:7" ht="15">
      <c r="A56" s="2100"/>
      <c r="B56" s="2100"/>
      <c r="C56" s="2100"/>
      <c r="D56" s="2100"/>
      <c r="E56" s="2100"/>
      <c r="F56" s="2100"/>
      <c r="G56" s="2100"/>
    </row>
    <row r="57" spans="1:7" ht="15">
      <c r="A57" s="2100"/>
      <c r="B57" s="2100"/>
      <c r="C57" s="2100"/>
      <c r="D57" s="2100"/>
      <c r="E57" s="2100"/>
      <c r="F57" s="2100"/>
      <c r="G57" s="2100"/>
    </row>
    <row r="58" spans="1:7" ht="15">
      <c r="A58" s="2100"/>
      <c r="B58" s="2100"/>
      <c r="C58" s="2100"/>
      <c r="D58" s="2100"/>
      <c r="E58" s="2100"/>
      <c r="F58" s="2100"/>
      <c r="G58" s="2100"/>
    </row>
    <row r="59" spans="1:7" ht="15">
      <c r="A59" s="2100"/>
      <c r="B59" s="2100"/>
      <c r="C59" s="2100"/>
      <c r="D59" s="2100"/>
      <c r="E59" s="2100"/>
      <c r="F59" s="2100"/>
      <c r="G59" s="2100"/>
    </row>
    <row r="60" spans="1:7" ht="15">
      <c r="A60" s="2100"/>
      <c r="B60" s="2100"/>
      <c r="C60" s="2100"/>
      <c r="D60" s="2100"/>
      <c r="E60" s="2100"/>
      <c r="F60" s="2100"/>
      <c r="G60" s="2100"/>
    </row>
    <row r="61" spans="1:7" ht="15">
      <c r="A61" s="2100"/>
      <c r="B61" s="2100"/>
      <c r="C61" s="2100"/>
      <c r="D61" s="2100"/>
      <c r="E61" s="2100"/>
      <c r="F61" s="2100"/>
      <c r="G61" s="2100"/>
    </row>
    <row r="62" spans="1:7" ht="15">
      <c r="A62" s="2100"/>
      <c r="B62" s="2100"/>
      <c r="C62" s="2100"/>
      <c r="D62" s="2100"/>
      <c r="E62" s="2100"/>
      <c r="F62" s="2100"/>
      <c r="G62" s="2100"/>
    </row>
    <row r="63" spans="1:7" ht="15">
      <c r="A63" s="2100"/>
      <c r="B63" s="2100"/>
      <c r="C63" s="2100"/>
      <c r="D63" s="2100"/>
      <c r="E63" s="2100"/>
      <c r="F63" s="2100"/>
      <c r="G63" s="2100"/>
    </row>
    <row r="64" spans="1:7" ht="15">
      <c r="A64" s="2100"/>
      <c r="B64" s="2100"/>
      <c r="C64" s="2100"/>
      <c r="D64" s="2100"/>
      <c r="E64" s="2100"/>
      <c r="F64" s="2100"/>
      <c r="G64" s="2100"/>
    </row>
    <row r="65" spans="1:7" ht="15">
      <c r="A65" s="2100"/>
      <c r="B65" s="2100"/>
      <c r="C65" s="2100"/>
      <c r="D65" s="2100"/>
      <c r="E65" s="2100"/>
      <c r="F65" s="2100"/>
      <c r="G65" s="2100"/>
    </row>
    <row r="66" spans="1:7" ht="15">
      <c r="A66" s="2100"/>
      <c r="B66" s="2100"/>
      <c r="C66" s="2100"/>
      <c r="D66" s="2100"/>
      <c r="E66" s="2100"/>
      <c r="F66" s="2100"/>
      <c r="G66" s="2100"/>
    </row>
    <row r="67" spans="1:7" ht="15">
      <c r="A67" s="2100"/>
      <c r="B67" s="2100"/>
      <c r="C67" s="2100"/>
      <c r="D67" s="2100"/>
      <c r="E67" s="2100"/>
      <c r="F67" s="2100"/>
      <c r="G67" s="2100"/>
    </row>
    <row r="68" spans="1:7" ht="15">
      <c r="A68" s="2100"/>
      <c r="B68" s="2100"/>
      <c r="C68" s="2100"/>
      <c r="D68" s="2100"/>
      <c r="E68" s="2100"/>
      <c r="F68" s="2100"/>
      <c r="G68" s="2100"/>
    </row>
    <row r="69" spans="1:7" ht="15">
      <c r="A69" s="2100"/>
      <c r="B69" s="2100"/>
      <c r="C69" s="2100"/>
      <c r="D69" s="2100"/>
      <c r="E69" s="2100"/>
      <c r="F69" s="2100"/>
      <c r="G69" s="2100"/>
    </row>
    <row r="70" spans="1:7" ht="15">
      <c r="A70" s="2100"/>
      <c r="B70" s="2100"/>
      <c r="C70" s="2100"/>
      <c r="D70" s="2100"/>
      <c r="E70" s="2100"/>
      <c r="F70" s="2100"/>
      <c r="G70" s="2100"/>
    </row>
    <row r="71" spans="1:7" ht="15">
      <c r="A71" s="2100"/>
      <c r="B71" s="2100"/>
      <c r="C71" s="2100"/>
      <c r="D71" s="2100"/>
      <c r="E71" s="2100"/>
      <c r="F71" s="2100"/>
      <c r="G71" s="2100"/>
    </row>
    <row r="72" spans="1:7" ht="15">
      <c r="A72" s="2100"/>
      <c r="B72" s="2100"/>
      <c r="C72" s="2100"/>
      <c r="D72" s="2100"/>
      <c r="E72" s="2100"/>
      <c r="F72" s="2100"/>
      <c r="G72" s="2100"/>
    </row>
    <row r="73" spans="1:7" ht="15">
      <c r="A73" s="2100"/>
      <c r="B73" s="2100"/>
      <c r="C73" s="2100"/>
      <c r="D73" s="2100"/>
      <c r="E73" s="2100"/>
      <c r="F73" s="2100"/>
      <c r="G73" s="2100"/>
    </row>
    <row r="74" spans="1:7" ht="15">
      <c r="A74" s="2100"/>
      <c r="B74" s="2100"/>
      <c r="C74" s="2100"/>
      <c r="D74" s="2100"/>
      <c r="E74" s="2100"/>
      <c r="F74" s="2100"/>
      <c r="G74" s="2100"/>
    </row>
    <row r="75" spans="1:7" ht="15">
      <c r="A75" s="2100"/>
      <c r="B75" s="2100"/>
      <c r="C75" s="2100"/>
      <c r="D75" s="2100"/>
      <c r="E75" s="2100"/>
      <c r="F75" s="2100"/>
      <c r="G75" s="2100"/>
    </row>
    <row r="76" spans="1:7" ht="15">
      <c r="A76" s="2100"/>
      <c r="B76" s="2100"/>
      <c r="C76" s="2100"/>
      <c r="D76" s="2100"/>
      <c r="E76" s="2100"/>
      <c r="F76" s="2100"/>
      <c r="G76" s="2100"/>
    </row>
    <row r="77" spans="1:7" ht="15">
      <c r="A77" s="2100"/>
      <c r="B77" s="2100"/>
      <c r="C77" s="2100"/>
      <c r="D77" s="2100"/>
      <c r="E77" s="2100"/>
      <c r="F77" s="2100"/>
      <c r="G77" s="2100"/>
    </row>
    <row r="78" spans="1:7" ht="15">
      <c r="A78" s="2100"/>
      <c r="B78" s="2100"/>
      <c r="C78" s="2100"/>
      <c r="D78" s="2100"/>
      <c r="E78" s="2100"/>
      <c r="F78" s="2100"/>
      <c r="G78" s="2100"/>
    </row>
    <row r="79" spans="1:7" ht="15">
      <c r="A79" s="2100"/>
      <c r="B79" s="2100"/>
      <c r="C79" s="2100"/>
      <c r="D79" s="2100"/>
      <c r="E79" s="2100"/>
      <c r="F79" s="2100"/>
      <c r="G79" s="2100"/>
    </row>
    <row r="80" spans="1:7" ht="15">
      <c r="A80" s="2100"/>
      <c r="B80" s="2100"/>
      <c r="C80" s="2100"/>
      <c r="D80" s="2100"/>
      <c r="E80" s="2100"/>
      <c r="F80" s="2100"/>
      <c r="G80" s="2100"/>
    </row>
    <row r="81" spans="1:7" ht="15">
      <c r="A81" s="2100"/>
      <c r="B81" s="2100"/>
      <c r="C81" s="2100"/>
      <c r="D81" s="2100"/>
      <c r="E81" s="2100"/>
      <c r="F81" s="2100"/>
      <c r="G81" s="2100"/>
    </row>
    <row r="82" spans="1:7" ht="15">
      <c r="A82" s="2100"/>
      <c r="B82" s="2100"/>
      <c r="C82" s="2100"/>
      <c r="D82" s="2100"/>
      <c r="E82" s="2100"/>
      <c r="F82" s="2100"/>
      <c r="G82" s="2100"/>
    </row>
    <row r="83" spans="1:7" ht="15">
      <c r="A83" s="2100"/>
      <c r="B83" s="2100"/>
      <c r="C83" s="2100"/>
      <c r="D83" s="2100"/>
      <c r="E83" s="2100"/>
      <c r="F83" s="2100"/>
      <c r="G83" s="2100"/>
    </row>
    <row r="84" spans="1:7" ht="15">
      <c r="A84" s="2100"/>
      <c r="B84" s="2100"/>
      <c r="C84" s="2100"/>
      <c r="D84" s="2100"/>
      <c r="E84" s="2100"/>
      <c r="F84" s="2100"/>
      <c r="G84" s="2100"/>
    </row>
    <row r="85" spans="1:7" ht="15">
      <c r="A85" s="2100"/>
      <c r="B85" s="2100"/>
      <c r="C85" s="2100"/>
      <c r="D85" s="2100"/>
      <c r="E85" s="2100"/>
      <c r="F85" s="2100"/>
      <c r="G85" s="2100"/>
    </row>
    <row r="86" spans="1:7" ht="15">
      <c r="A86" s="2100"/>
      <c r="B86" s="2100"/>
      <c r="C86" s="2100"/>
      <c r="D86" s="2100"/>
      <c r="E86" s="2100"/>
      <c r="F86" s="2100"/>
      <c r="G86" s="2100"/>
    </row>
    <row r="87" spans="1:7" ht="15">
      <c r="A87" s="2100"/>
      <c r="B87" s="2100"/>
      <c r="C87" s="2100"/>
      <c r="D87" s="2100"/>
      <c r="E87" s="2100"/>
      <c r="F87" s="2100"/>
      <c r="G87" s="2100"/>
    </row>
    <row r="88" spans="1:7" ht="15">
      <c r="A88" s="2100"/>
      <c r="B88" s="2100"/>
      <c r="C88" s="2100"/>
      <c r="D88" s="2100"/>
      <c r="E88" s="2100"/>
      <c r="F88" s="2100"/>
      <c r="G88" s="2100"/>
    </row>
    <row r="89" spans="1:7" ht="15">
      <c r="A89" s="2100"/>
      <c r="B89" s="2100"/>
      <c r="C89" s="2100"/>
      <c r="D89" s="2100"/>
      <c r="E89" s="2100"/>
      <c r="F89" s="2100"/>
      <c r="G89" s="2100"/>
    </row>
    <row r="90" spans="1:7" ht="15">
      <c r="A90" s="2100"/>
      <c r="B90" s="2100"/>
      <c r="C90" s="2100"/>
      <c r="D90" s="2100"/>
      <c r="E90" s="2100"/>
      <c r="F90" s="2100"/>
      <c r="G90" s="2100"/>
    </row>
    <row r="91" spans="1:7" ht="15">
      <c r="A91" s="2100"/>
      <c r="B91" s="2100"/>
      <c r="C91" s="2100"/>
      <c r="D91" s="2100"/>
      <c r="E91" s="2100"/>
      <c r="F91" s="2100"/>
      <c r="G91" s="2100"/>
    </row>
    <row r="92" spans="1:7" ht="15">
      <c r="A92" s="2100"/>
      <c r="B92" s="2100"/>
      <c r="C92" s="2100"/>
      <c r="D92" s="2100"/>
      <c r="E92" s="2100"/>
      <c r="F92" s="2100"/>
      <c r="G92" s="2100"/>
    </row>
    <row r="93" spans="1:7" ht="15">
      <c r="A93" s="2100"/>
      <c r="B93" s="2100"/>
      <c r="C93" s="2100"/>
      <c r="D93" s="2100"/>
      <c r="E93" s="2100"/>
      <c r="F93" s="2100"/>
      <c r="G93" s="2100"/>
    </row>
    <row r="94" spans="1:7" ht="15">
      <c r="A94" s="2100"/>
      <c r="B94" s="2100"/>
      <c r="C94" s="2100"/>
      <c r="D94" s="2100"/>
      <c r="E94" s="2100"/>
      <c r="F94" s="2100"/>
      <c r="G94" s="2100"/>
    </row>
    <row r="95" spans="1:7" ht="15">
      <c r="A95" s="2100"/>
      <c r="B95" s="2100"/>
      <c r="C95" s="2100"/>
      <c r="D95" s="2100"/>
      <c r="E95" s="2100"/>
      <c r="F95" s="2100"/>
      <c r="G95" s="2100"/>
    </row>
    <row r="96" spans="1:7" ht="15">
      <c r="A96" s="2100"/>
      <c r="B96" s="2100"/>
      <c r="C96" s="2100"/>
      <c r="D96" s="2100"/>
      <c r="E96" s="2100"/>
      <c r="F96" s="2100"/>
      <c r="G96" s="2100"/>
    </row>
    <row r="97" spans="1:7" ht="15">
      <c r="A97" s="2100"/>
      <c r="B97" s="2100"/>
      <c r="C97" s="2100"/>
      <c r="D97" s="2100"/>
      <c r="E97" s="2100"/>
      <c r="F97" s="2100"/>
      <c r="G97" s="2100"/>
    </row>
    <row r="98" spans="1:7" ht="15">
      <c r="A98" s="2100"/>
      <c r="B98" s="2100"/>
      <c r="C98" s="2100"/>
      <c r="D98" s="2100"/>
      <c r="E98" s="2100"/>
      <c r="F98" s="2100"/>
      <c r="G98" s="2100"/>
    </row>
    <row r="99" spans="1:7" ht="15">
      <c r="A99" s="2100"/>
      <c r="B99" s="2100"/>
      <c r="C99" s="2100"/>
      <c r="D99" s="2100"/>
      <c r="E99" s="2100"/>
      <c r="F99" s="2100"/>
      <c r="G99" s="2100"/>
    </row>
    <row r="100" spans="1:7" ht="15">
      <c r="A100" s="2100"/>
      <c r="B100" s="2100"/>
      <c r="C100" s="2100"/>
      <c r="D100" s="2100"/>
      <c r="E100" s="2100"/>
      <c r="F100" s="2100"/>
      <c r="G100" s="2100"/>
    </row>
    <row r="101" spans="1:7" ht="15">
      <c r="A101" s="2100"/>
      <c r="B101" s="2100"/>
      <c r="C101" s="2100"/>
      <c r="D101" s="2100"/>
      <c r="E101" s="2100"/>
      <c r="F101" s="2100"/>
      <c r="G101" s="2100"/>
    </row>
    <row r="102" spans="1:7" ht="15">
      <c r="A102" s="2100"/>
      <c r="B102" s="2100"/>
      <c r="C102" s="2100"/>
      <c r="D102" s="2100"/>
      <c r="E102" s="2100"/>
      <c r="F102" s="2100"/>
      <c r="G102" s="2100"/>
    </row>
    <row r="103" spans="1:7" ht="15">
      <c r="A103" s="2100"/>
      <c r="B103" s="2100"/>
      <c r="C103" s="2100"/>
      <c r="D103" s="2100"/>
      <c r="E103" s="2100"/>
      <c r="F103" s="2100"/>
      <c r="G103" s="2100"/>
    </row>
    <row r="104" spans="1:7" ht="15">
      <c r="A104" s="2100"/>
      <c r="B104" s="2100"/>
      <c r="C104" s="2100"/>
      <c r="D104" s="2100"/>
      <c r="E104" s="2100"/>
      <c r="F104" s="2100"/>
      <c r="G104" s="2100"/>
    </row>
    <row r="105" spans="1:7" ht="15">
      <c r="A105" s="2100"/>
      <c r="B105" s="2100"/>
      <c r="C105" s="2100"/>
      <c r="D105" s="2100"/>
      <c r="E105" s="2100"/>
      <c r="F105" s="2100"/>
      <c r="G105" s="2100"/>
    </row>
    <row r="106" spans="1:7" ht="15">
      <c r="A106" s="2100"/>
      <c r="B106" s="2100"/>
      <c r="C106" s="2100"/>
      <c r="D106" s="2100"/>
      <c r="E106" s="2100"/>
      <c r="F106" s="2100"/>
      <c r="G106" s="2100"/>
    </row>
    <row r="107" spans="1:7" ht="15">
      <c r="A107" s="2100"/>
      <c r="B107" s="2100"/>
      <c r="C107" s="2100"/>
      <c r="D107" s="2100"/>
      <c r="E107" s="2100"/>
      <c r="F107" s="2100"/>
      <c r="G107" s="2100"/>
    </row>
    <row r="108" spans="1:7" ht="15">
      <c r="A108" s="2100"/>
      <c r="B108" s="2100"/>
      <c r="C108" s="2100"/>
      <c r="D108" s="2100"/>
      <c r="E108" s="2100"/>
      <c r="F108" s="2100"/>
      <c r="G108" s="2100"/>
    </row>
    <row r="109" spans="1:7" ht="15">
      <c r="A109" s="2100"/>
      <c r="B109" s="2100"/>
      <c r="C109" s="2100"/>
      <c r="D109" s="2100"/>
      <c r="E109" s="2100"/>
      <c r="F109" s="2100"/>
      <c r="G109" s="2100"/>
    </row>
    <row r="110" spans="1:7" ht="15">
      <c r="A110" s="2100"/>
      <c r="B110" s="2100"/>
      <c r="C110" s="2100"/>
      <c r="D110" s="2100"/>
      <c r="E110" s="2100"/>
      <c r="F110" s="2100"/>
      <c r="G110" s="2100"/>
    </row>
    <row r="111" spans="1:7" ht="15">
      <c r="A111" s="2100"/>
      <c r="B111" s="2100"/>
      <c r="C111" s="2100"/>
      <c r="D111" s="2100"/>
      <c r="E111" s="2100"/>
      <c r="F111" s="2100"/>
      <c r="G111" s="2100"/>
    </row>
    <row r="112" spans="1:7" ht="15">
      <c r="A112" s="2100"/>
      <c r="B112" s="2100"/>
      <c r="C112" s="2100"/>
      <c r="D112" s="2100"/>
      <c r="E112" s="2100"/>
      <c r="F112" s="2100"/>
      <c r="G112" s="2100"/>
    </row>
    <row r="113" spans="1:7" ht="15">
      <c r="A113" s="2100"/>
      <c r="B113" s="2100"/>
      <c r="C113" s="2100"/>
      <c r="D113" s="2100"/>
      <c r="E113" s="2100"/>
      <c r="F113" s="2100"/>
      <c r="G113" s="2100"/>
    </row>
    <row r="114" spans="1:7" ht="15">
      <c r="A114" s="2100"/>
      <c r="B114" s="2100"/>
      <c r="C114" s="2100"/>
      <c r="D114" s="2100"/>
      <c r="E114" s="2100"/>
      <c r="F114" s="2100"/>
      <c r="G114" s="2100"/>
    </row>
    <row r="115" spans="1:7" ht="15">
      <c r="A115" s="2100"/>
      <c r="B115" s="2100"/>
      <c r="C115" s="2100"/>
      <c r="D115" s="2100"/>
      <c r="E115" s="2100"/>
      <c r="F115" s="2100"/>
      <c r="G115" s="2100"/>
    </row>
    <row r="116" spans="1:7" ht="15">
      <c r="A116" s="2100"/>
      <c r="B116" s="2100"/>
      <c r="C116" s="2100"/>
      <c r="D116" s="2100"/>
      <c r="E116" s="2100"/>
      <c r="F116" s="2100"/>
      <c r="G116" s="2100"/>
    </row>
  </sheetData>
  <mergeCells count="3">
    <mergeCell ref="F3:H3"/>
    <mergeCell ref="A3:A4"/>
    <mergeCell ref="B4:F4"/>
  </mergeCells>
  <pageMargins left="0.19685039370078741" right="0.19685039370078741" top="0.19685039370078741" bottom="0.19685039370078741" header="0.31496062992125984" footer="0.31496062992125984"/>
  <pageSetup paperSize="9" scale="9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zoomScaleSheetLayoutView="100" workbookViewId="0">
      <selection activeCell="I16" sqref="I16"/>
    </sheetView>
  </sheetViews>
  <sheetFormatPr defaultColWidth="9.140625" defaultRowHeight="12.75"/>
  <cols>
    <col min="1" max="1" width="46.5703125" style="1" customWidth="1"/>
    <col min="2" max="2" width="9.140625" style="1" customWidth="1"/>
    <col min="3" max="3" width="9" style="1" customWidth="1"/>
    <col min="4" max="4" width="9.140625" style="1"/>
    <col min="5" max="5" width="8.85546875" style="1" customWidth="1"/>
    <col min="6" max="6" width="10.28515625" style="1" customWidth="1"/>
    <col min="7" max="7" width="10.140625" style="1" customWidth="1"/>
    <col min="8" max="16384" width="9.140625" style="1"/>
  </cols>
  <sheetData>
    <row r="1" spans="1:8">
      <c r="A1" s="252" t="s">
        <v>1163</v>
      </c>
      <c r="B1" s="1491"/>
      <c r="C1" s="1491"/>
      <c r="D1" s="91"/>
      <c r="E1" s="1491"/>
      <c r="F1" s="1491"/>
      <c r="G1" s="91"/>
    </row>
    <row r="2" spans="1:8" ht="13.5">
      <c r="A2" s="1118" t="s">
        <v>1162</v>
      </c>
      <c r="B2" s="1491"/>
      <c r="C2" s="1491"/>
      <c r="D2" s="91"/>
      <c r="E2" s="1491"/>
      <c r="F2" s="1491"/>
      <c r="G2" s="91"/>
    </row>
    <row r="3" spans="1:8">
      <c r="A3" s="1491"/>
      <c r="B3" s="1491"/>
      <c r="C3" s="1491"/>
      <c r="D3" s="91"/>
      <c r="E3" s="1491"/>
      <c r="F3" s="1491"/>
      <c r="G3" s="91"/>
    </row>
    <row r="4" spans="1:8">
      <c r="A4" s="1491" t="s">
        <v>2912</v>
      </c>
      <c r="B4" s="1491"/>
      <c r="C4" s="1491"/>
      <c r="D4" s="91"/>
      <c r="E4" s="1491"/>
      <c r="F4" s="1491"/>
      <c r="G4" s="91"/>
    </row>
    <row r="5" spans="1:8">
      <c r="A5" s="1488" t="s">
        <v>1161</v>
      </c>
      <c r="B5" s="1491"/>
      <c r="C5" s="1491"/>
      <c r="D5" s="91"/>
      <c r="E5" s="1491"/>
      <c r="F5" s="1491"/>
      <c r="G5" s="91"/>
    </row>
    <row r="6" spans="1:8" ht="13.5">
      <c r="A6" s="1490" t="s">
        <v>1160</v>
      </c>
      <c r="B6" s="1491"/>
      <c r="C6" s="1491"/>
      <c r="D6" s="91"/>
      <c r="E6" s="1491"/>
      <c r="F6" s="1491"/>
      <c r="G6" s="91"/>
    </row>
    <row r="7" spans="1:8" ht="8.25" customHeight="1" thickBot="1">
      <c r="A7" s="1582"/>
      <c r="B7" s="1491"/>
      <c r="C7" s="1516"/>
      <c r="D7" s="91"/>
      <c r="E7" s="1491"/>
      <c r="F7" s="1491"/>
      <c r="G7" s="91"/>
    </row>
    <row r="8" spans="1:8" ht="18.75" customHeight="1">
      <c r="A8" s="2489" t="s">
        <v>2913</v>
      </c>
      <c r="B8" s="2491">
        <v>2005</v>
      </c>
      <c r="C8" s="2493">
        <v>2010</v>
      </c>
      <c r="D8" s="2493">
        <v>2015</v>
      </c>
      <c r="E8" s="2115">
        <v>2016</v>
      </c>
      <c r="F8" s="2386"/>
      <c r="G8" s="2386"/>
    </row>
    <row r="9" spans="1:8" ht="24.75" customHeight="1" thickBot="1">
      <c r="A9" s="2490"/>
      <c r="B9" s="2492"/>
      <c r="C9" s="2494"/>
      <c r="D9" s="2494"/>
      <c r="E9" s="1583"/>
      <c r="F9" s="1584" t="s">
        <v>1159</v>
      </c>
      <c r="G9" s="1585" t="s">
        <v>1158</v>
      </c>
    </row>
    <row r="10" spans="1:8">
      <c r="A10" s="1515"/>
      <c r="B10" s="1586"/>
      <c r="C10" s="1516"/>
      <c r="D10" s="1516"/>
      <c r="E10" s="91"/>
      <c r="F10" s="1516"/>
      <c r="G10" s="92"/>
    </row>
    <row r="11" spans="1:8">
      <c r="A11" s="2487" t="s">
        <v>1157</v>
      </c>
      <c r="B11" s="2487"/>
      <c r="C11" s="2487"/>
      <c r="D11" s="2487"/>
      <c r="E11" s="2487"/>
      <c r="F11" s="2487"/>
      <c r="G11" s="2487"/>
    </row>
    <row r="12" spans="1:8" ht="13.5">
      <c r="A12" s="2488" t="s">
        <v>1156</v>
      </c>
      <c r="B12" s="2488"/>
      <c r="C12" s="2488"/>
      <c r="D12" s="2488"/>
      <c r="E12" s="2488"/>
      <c r="F12" s="2488"/>
      <c r="G12" s="2488"/>
    </row>
    <row r="13" spans="1:8">
      <c r="A13" s="1515"/>
      <c r="B13" s="1587"/>
      <c r="C13" s="1516"/>
      <c r="D13" s="1516"/>
      <c r="E13" s="91"/>
      <c r="F13" s="1516"/>
      <c r="G13" s="92"/>
    </row>
    <row r="14" spans="1:8" ht="14.25" customHeight="1">
      <c r="A14" s="1588" t="s">
        <v>1155</v>
      </c>
      <c r="B14" s="1198"/>
      <c r="C14" s="795"/>
      <c r="D14" s="795"/>
      <c r="E14" s="795"/>
      <c r="F14" s="795"/>
      <c r="G14" s="769"/>
    </row>
    <row r="15" spans="1:8" ht="14.25" customHeight="1">
      <c r="A15" s="1589" t="s">
        <v>1154</v>
      </c>
      <c r="B15" s="1590">
        <v>106689</v>
      </c>
      <c r="C15" s="795">
        <v>141095</v>
      </c>
      <c r="D15" s="1591">
        <v>183197</v>
      </c>
      <c r="E15" s="1592">
        <v>196368</v>
      </c>
      <c r="F15" s="253" t="s">
        <v>2914</v>
      </c>
      <c r="G15" s="1207" t="s">
        <v>2915</v>
      </c>
      <c r="H15" s="4"/>
    </row>
    <row r="16" spans="1:8" ht="13.5" customHeight="1">
      <c r="A16" s="1593" t="s">
        <v>1153</v>
      </c>
      <c r="B16" s="1590"/>
      <c r="C16" s="795"/>
      <c r="D16" s="795"/>
      <c r="E16" s="795"/>
      <c r="F16" s="795"/>
      <c r="G16" s="769"/>
      <c r="H16" s="4"/>
    </row>
    <row r="17" spans="1:8" ht="12.75" customHeight="1">
      <c r="A17" s="1593" t="s">
        <v>1152</v>
      </c>
      <c r="B17" s="1590"/>
      <c r="C17" s="795"/>
      <c r="D17" s="795"/>
      <c r="E17" s="795"/>
      <c r="F17" s="795"/>
      <c r="G17" s="769"/>
      <c r="H17" s="4"/>
    </row>
    <row r="18" spans="1:8" ht="24.75" customHeight="1">
      <c r="A18" s="1594" t="s">
        <v>1140</v>
      </c>
      <c r="B18" s="1595">
        <v>377</v>
      </c>
      <c r="C18" s="795">
        <v>394.3</v>
      </c>
      <c r="D18" s="1596">
        <v>383</v>
      </c>
      <c r="E18" s="1596">
        <v>389</v>
      </c>
      <c r="F18" s="810">
        <v>103.2</v>
      </c>
      <c r="G18" s="769">
        <v>101.3</v>
      </c>
      <c r="H18" s="4"/>
    </row>
    <row r="19" spans="1:8">
      <c r="A19" s="1597" t="s">
        <v>1139</v>
      </c>
      <c r="B19" s="1598"/>
      <c r="C19" s="795"/>
      <c r="D19" s="1599"/>
      <c r="E19" s="1599"/>
      <c r="F19" s="1600"/>
      <c r="G19" s="769"/>
      <c r="H19" s="4"/>
    </row>
    <row r="20" spans="1:8" ht="28.5" customHeight="1">
      <c r="A20" s="1601" t="s">
        <v>1148</v>
      </c>
      <c r="B20" s="1198"/>
      <c r="C20" s="795"/>
      <c r="D20" s="1596"/>
      <c r="E20" s="1596"/>
      <c r="F20" s="810"/>
      <c r="G20" s="769"/>
      <c r="H20" s="4"/>
    </row>
    <row r="21" spans="1:8">
      <c r="A21" s="1594" t="s">
        <v>1147</v>
      </c>
      <c r="B21" s="1598">
        <v>1843.77</v>
      </c>
      <c r="C21" s="795">
        <v>2530.2399999999998</v>
      </c>
      <c r="D21" s="1599">
        <v>3170.0891048742501</v>
      </c>
      <c r="E21" s="1599">
        <v>3347.72</v>
      </c>
      <c r="F21" s="810">
        <v>181.5</v>
      </c>
      <c r="G21" s="769">
        <v>132.30000000000001</v>
      </c>
      <c r="H21" s="4"/>
    </row>
    <row r="22" spans="1:8">
      <c r="A22" s="1597" t="s">
        <v>1151</v>
      </c>
      <c r="B22" s="1602"/>
      <c r="C22" s="1603"/>
      <c r="D22" s="1603"/>
      <c r="E22" s="1603"/>
      <c r="F22" s="795"/>
      <c r="G22" s="769"/>
    </row>
    <row r="23" spans="1:8">
      <c r="A23" s="1604"/>
      <c r="B23" s="1604"/>
      <c r="C23" s="1516"/>
      <c r="D23" s="1516"/>
      <c r="E23" s="91"/>
      <c r="F23" s="1516"/>
      <c r="G23" s="92"/>
    </row>
    <row r="24" spans="1:8">
      <c r="A24" s="2113" t="s">
        <v>1150</v>
      </c>
      <c r="B24" s="2113"/>
      <c r="C24" s="2113"/>
      <c r="D24" s="2113"/>
      <c r="E24" s="2113"/>
      <c r="F24" s="2113"/>
      <c r="G24" s="2113"/>
    </row>
    <row r="25" spans="1:8" ht="13.5">
      <c r="A25" s="2117" t="s">
        <v>1149</v>
      </c>
      <c r="B25" s="2117"/>
      <c r="C25" s="2117"/>
      <c r="D25" s="2117"/>
      <c r="E25" s="2117"/>
      <c r="F25" s="2117"/>
      <c r="G25" s="2117"/>
    </row>
    <row r="26" spans="1:8">
      <c r="A26" s="1604"/>
      <c r="B26" s="788"/>
      <c r="C26" s="602"/>
      <c r="D26" s="532"/>
      <c r="E26" s="91"/>
      <c r="F26" s="1516"/>
      <c r="G26" s="92"/>
    </row>
    <row r="27" spans="1:8" ht="15.75">
      <c r="A27" s="1589" t="s">
        <v>1142</v>
      </c>
      <c r="B27" s="1605">
        <v>14865</v>
      </c>
      <c r="C27" s="795">
        <v>17850</v>
      </c>
      <c r="D27" s="1255">
        <v>19751</v>
      </c>
      <c r="E27" s="1255">
        <v>18756</v>
      </c>
      <c r="F27" s="1255" t="s">
        <v>2916</v>
      </c>
      <c r="G27" s="253" t="s">
        <v>2917</v>
      </c>
    </row>
    <row r="28" spans="1:8">
      <c r="A28" s="1593" t="s">
        <v>1141</v>
      </c>
      <c r="B28" s="1606"/>
      <c r="C28" s="795"/>
      <c r="D28" s="1603"/>
      <c r="E28" s="1603"/>
      <c r="F28" s="1603"/>
      <c r="G28" s="91"/>
    </row>
    <row r="29" spans="1:8">
      <c r="A29" s="1593"/>
      <c r="B29" s="1606"/>
      <c r="C29" s="795"/>
      <c r="D29" s="1603"/>
      <c r="E29" s="1603"/>
      <c r="F29" s="1603"/>
      <c r="G29" s="91"/>
    </row>
    <row r="30" spans="1:8" ht="18.75" customHeight="1">
      <c r="A30" s="1594" t="s">
        <v>1140</v>
      </c>
      <c r="B30" s="1607">
        <v>34</v>
      </c>
      <c r="C30" s="795">
        <v>26.5</v>
      </c>
      <c r="D30" s="1608">
        <v>24.3</v>
      </c>
      <c r="E30" s="1608">
        <v>22.6</v>
      </c>
      <c r="F30" s="1608">
        <v>66.400000000000006</v>
      </c>
      <c r="G30" s="1609">
        <v>85.1</v>
      </c>
      <c r="H30" s="3"/>
    </row>
    <row r="31" spans="1:8" ht="12" customHeight="1">
      <c r="A31" s="1597" t="s">
        <v>1139</v>
      </c>
      <c r="B31" s="1607"/>
      <c r="C31" s="795"/>
      <c r="D31" s="1608"/>
      <c r="E31" s="1608"/>
      <c r="F31" s="1608"/>
      <c r="G31" s="91"/>
      <c r="H31" s="3"/>
    </row>
    <row r="32" spans="1:8" ht="24.75" customHeight="1">
      <c r="A32" s="1610" t="s">
        <v>1148</v>
      </c>
      <c r="B32" s="91"/>
      <c r="C32" s="795"/>
      <c r="D32" s="1608"/>
      <c r="E32" s="1608"/>
      <c r="F32" s="1608"/>
      <c r="G32" s="91"/>
      <c r="H32" s="3"/>
    </row>
    <row r="33" spans="1:8" ht="12.75" customHeight="1">
      <c r="A33" s="1594" t="s">
        <v>1147</v>
      </c>
      <c r="B33" s="1611">
        <v>3207.74</v>
      </c>
      <c r="C33" s="795">
        <v>4492.45</v>
      </c>
      <c r="D33" s="1612">
        <v>5414.0078728277704</v>
      </c>
      <c r="E33" s="1612">
        <v>5755.24</v>
      </c>
      <c r="F33" s="1608">
        <v>179.4</v>
      </c>
      <c r="G33" s="1613">
        <v>128.1</v>
      </c>
      <c r="H33" s="3"/>
    </row>
    <row r="34" spans="1:8" ht="12.75" customHeight="1">
      <c r="A34" s="1597" t="s">
        <v>1146</v>
      </c>
      <c r="B34" s="1606"/>
      <c r="C34" s="1603"/>
      <c r="D34" s="1603"/>
      <c r="E34" s="1603"/>
      <c r="F34" s="1603"/>
      <c r="G34" s="91"/>
      <c r="H34" s="3"/>
    </row>
    <row r="35" spans="1:8">
      <c r="A35" s="1515" t="s">
        <v>1145</v>
      </c>
      <c r="B35" s="1516"/>
      <c r="C35" s="1516"/>
      <c r="D35" s="1516"/>
      <c r="E35" s="91"/>
      <c r="F35" s="1516"/>
      <c r="G35" s="92"/>
      <c r="H35" s="3"/>
    </row>
    <row r="36" spans="1:8">
      <c r="A36" s="2487" t="s">
        <v>1144</v>
      </c>
      <c r="B36" s="2487"/>
      <c r="C36" s="2487"/>
      <c r="D36" s="2487"/>
      <c r="E36" s="2487"/>
      <c r="F36" s="2487"/>
      <c r="G36" s="2487"/>
      <c r="H36" s="3"/>
    </row>
    <row r="37" spans="1:8" ht="13.5">
      <c r="A37" s="2488" t="s">
        <v>1143</v>
      </c>
      <c r="B37" s="2488"/>
      <c r="C37" s="2488"/>
      <c r="D37" s="2488"/>
      <c r="E37" s="2488"/>
      <c r="F37" s="2488"/>
      <c r="G37" s="2488"/>
      <c r="H37" s="3"/>
    </row>
    <row r="38" spans="1:8">
      <c r="A38" s="1516"/>
      <c r="B38" s="1516"/>
      <c r="C38" s="1516"/>
      <c r="D38" s="1516"/>
      <c r="E38" s="91"/>
      <c r="F38" s="1516"/>
      <c r="G38" s="92"/>
      <c r="H38" s="3"/>
    </row>
    <row r="39" spans="1:8" ht="15.75">
      <c r="A39" s="1589" t="s">
        <v>1142</v>
      </c>
      <c r="B39" s="1590">
        <v>3629</v>
      </c>
      <c r="C39" s="795">
        <v>3318</v>
      </c>
      <c r="D39" s="1255">
        <v>4542</v>
      </c>
      <c r="E39" s="1255">
        <v>5090</v>
      </c>
      <c r="F39" s="1361" t="s">
        <v>2918</v>
      </c>
      <c r="G39" s="253" t="s">
        <v>2919</v>
      </c>
      <c r="H39" s="3"/>
    </row>
    <row r="40" spans="1:8">
      <c r="A40" s="1593" t="s">
        <v>1141</v>
      </c>
      <c r="B40" s="1590"/>
      <c r="C40" s="795"/>
      <c r="D40" s="1603"/>
      <c r="E40" s="1603"/>
      <c r="F40" s="1603"/>
      <c r="G40" s="91"/>
      <c r="H40" s="3"/>
    </row>
    <row r="41" spans="1:8" ht="23.25" customHeight="1">
      <c r="A41" s="1594" t="s">
        <v>1140</v>
      </c>
      <c r="B41" s="1595">
        <v>6.5</v>
      </c>
      <c r="C41" s="795">
        <v>5.8</v>
      </c>
      <c r="D41" s="1596">
        <v>5.4</v>
      </c>
      <c r="E41" s="1596">
        <v>5.6</v>
      </c>
      <c r="F41" s="1603">
        <v>86.3</v>
      </c>
      <c r="G41" s="1614">
        <v>96.6</v>
      </c>
      <c r="H41" s="3"/>
    </row>
    <row r="42" spans="1:8">
      <c r="A42" s="1597" t="s">
        <v>1139</v>
      </c>
      <c r="B42" s="1598"/>
      <c r="C42" s="795"/>
      <c r="D42" s="1599"/>
      <c r="E42" s="1599"/>
      <c r="F42" s="1608"/>
      <c r="G42" s="91"/>
      <c r="H42" s="3"/>
    </row>
    <row r="43" spans="1:8" ht="24.75" customHeight="1">
      <c r="A43" s="1594" t="s">
        <v>1138</v>
      </c>
      <c r="B43" s="1598">
        <v>4555.29</v>
      </c>
      <c r="C43" s="795">
        <v>5394.64</v>
      </c>
      <c r="D43" s="1599">
        <v>6381.3684016921097</v>
      </c>
      <c r="E43" s="1599">
        <v>6339.83</v>
      </c>
      <c r="F43" s="1608">
        <v>139.1</v>
      </c>
      <c r="G43" s="1614">
        <v>117.5</v>
      </c>
      <c r="H43" s="3"/>
    </row>
    <row r="44" spans="1:8">
      <c r="A44" s="1597" t="s">
        <v>1137</v>
      </c>
      <c r="B44" s="1615"/>
      <c r="C44" s="1603"/>
      <c r="D44" s="1603"/>
      <c r="E44" s="1603"/>
      <c r="F44" s="1608"/>
      <c r="G44" s="91"/>
      <c r="H44" s="3"/>
    </row>
    <row r="45" spans="1:8">
      <c r="A45" s="1491"/>
      <c r="B45" s="1491"/>
      <c r="C45" s="1516"/>
      <c r="D45" s="91"/>
      <c r="E45" s="1491"/>
      <c r="F45" s="1491"/>
      <c r="G45" s="91"/>
      <c r="H45" s="3"/>
    </row>
    <row r="46" spans="1:8" s="141" customFormat="1" ht="12">
      <c r="A46" s="1616" t="s">
        <v>1136</v>
      </c>
      <c r="B46" s="1617"/>
      <c r="C46" s="1618"/>
      <c r="D46" s="93"/>
      <c r="E46" s="1617"/>
      <c r="F46" s="1617"/>
      <c r="G46" s="93"/>
      <c r="H46" s="142"/>
    </row>
    <row r="47" spans="1:8" s="141" customFormat="1" ht="12">
      <c r="A47" s="1616" t="s">
        <v>1135</v>
      </c>
      <c r="B47" s="1617"/>
      <c r="C47" s="1618"/>
      <c r="D47" s="93"/>
      <c r="E47" s="1617"/>
      <c r="F47" s="1617"/>
      <c r="G47" s="93"/>
      <c r="H47" s="142"/>
    </row>
    <row r="48" spans="1:8">
      <c r="A48" s="1582"/>
      <c r="B48" s="1491"/>
      <c r="C48" s="1491"/>
      <c r="D48" s="91"/>
      <c r="E48" s="1491"/>
      <c r="F48" s="1491"/>
      <c r="G48" s="91"/>
    </row>
    <row r="49" spans="1:7">
      <c r="A49" s="1491"/>
      <c r="B49" s="1491"/>
      <c r="C49" s="1491"/>
      <c r="D49" s="91"/>
      <c r="E49" s="1491"/>
      <c r="F49" s="14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1">
    <mergeCell ref="A36:G36"/>
    <mergeCell ref="A37:G37"/>
    <mergeCell ref="A8:A9"/>
    <mergeCell ref="B8:B9"/>
    <mergeCell ref="C8:C9"/>
    <mergeCell ref="D8:D9"/>
    <mergeCell ref="E8:G8"/>
    <mergeCell ref="A11:G11"/>
    <mergeCell ref="A12:G12"/>
    <mergeCell ref="A24:G24"/>
    <mergeCell ref="A25:G25"/>
  </mergeCells>
  <pageMargins left="0.59055118110236227" right="0.59055118110236227" top="0.59055118110236227" bottom="0.59055118110236227" header="0.51181102362204722" footer="0.51181102362204722"/>
  <pageSetup paperSize="9" scale="86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zoomScaleNormal="100" workbookViewId="0">
      <selection activeCell="I16" sqref="I16"/>
    </sheetView>
  </sheetViews>
  <sheetFormatPr defaultRowHeight="12.75"/>
  <cols>
    <col min="1" max="1" width="52" style="4" customWidth="1"/>
    <col min="2" max="2" width="1.42578125" style="4" customWidth="1"/>
    <col min="3" max="5" width="9.28515625" style="4" customWidth="1"/>
    <col min="6" max="8" width="9.28515625" style="19" customWidth="1"/>
    <col min="9" max="9" width="19.85546875" style="4" customWidth="1"/>
    <col min="10" max="10" width="12.42578125" style="432" customWidth="1"/>
    <col min="11" max="11" width="13.85546875" style="432" customWidth="1"/>
    <col min="12" max="12" width="15.85546875" style="432" customWidth="1"/>
    <col min="13" max="13" width="13.85546875" style="432" customWidth="1"/>
    <col min="14" max="14" width="11.42578125" style="180" customWidth="1"/>
    <col min="15" max="15" width="12" style="43" customWidth="1"/>
    <col min="16" max="16" width="12.85546875" style="43" customWidth="1"/>
    <col min="17" max="16384" width="9.140625" style="43"/>
  </cols>
  <sheetData>
    <row r="1" spans="1:16">
      <c r="A1" s="91" t="s">
        <v>2904</v>
      </c>
      <c r="B1" s="91"/>
      <c r="C1" s="252"/>
      <c r="D1" s="252"/>
      <c r="E1" s="252"/>
      <c r="F1" s="248"/>
      <c r="G1" s="248"/>
    </row>
    <row r="2" spans="1:16" ht="15.75">
      <c r="A2" s="1558" t="s">
        <v>2905</v>
      </c>
      <c r="B2" s="1558"/>
      <c r="C2" s="252"/>
      <c r="D2" s="252"/>
      <c r="E2" s="252"/>
      <c r="F2" s="248"/>
      <c r="G2" s="248"/>
    </row>
    <row r="3" spans="1:16" ht="15">
      <c r="A3" s="1380" t="s">
        <v>1191</v>
      </c>
      <c r="B3" s="1380"/>
      <c r="C3" s="1559"/>
      <c r="D3" s="1560"/>
      <c r="E3" s="1560"/>
      <c r="F3" s="1561"/>
      <c r="G3" s="248"/>
    </row>
    <row r="4" spans="1:16" ht="16.5" thickBot="1">
      <c r="A4" s="1380" t="s">
        <v>2906</v>
      </c>
      <c r="B4" s="1380"/>
      <c r="C4" s="1560"/>
      <c r="D4" s="1560"/>
      <c r="E4" s="1560"/>
      <c r="F4" s="248"/>
      <c r="G4" s="248"/>
    </row>
    <row r="5" spans="1:16" ht="26.25" thickBot="1">
      <c r="A5" s="1391" t="s">
        <v>1190</v>
      </c>
      <c r="B5" s="1392"/>
      <c r="C5" s="1123">
        <v>2005</v>
      </c>
      <c r="D5" s="1414">
        <v>2010</v>
      </c>
      <c r="E5" s="1414">
        <v>2013</v>
      </c>
      <c r="F5" s="1414">
        <v>2015</v>
      </c>
      <c r="G5" s="1414">
        <v>2016</v>
      </c>
      <c r="H5" s="445"/>
      <c r="I5" s="461"/>
      <c r="J5" s="451"/>
      <c r="K5" s="451"/>
      <c r="L5" s="451"/>
      <c r="M5" s="451"/>
      <c r="N5" s="43"/>
    </row>
    <row r="6" spans="1:16" ht="6.75" customHeight="1">
      <c r="A6" s="92"/>
      <c r="B6" s="92"/>
      <c r="C6" s="602"/>
      <c r="D6" s="602"/>
      <c r="E6" s="602"/>
      <c r="F6" s="292"/>
      <c r="G6" s="292"/>
      <c r="H6" s="10"/>
    </row>
    <row r="7" spans="1:16" ht="12" customHeight="1">
      <c r="A7" s="2113" t="s">
        <v>2907</v>
      </c>
      <c r="B7" s="2113"/>
      <c r="C7" s="2113"/>
      <c r="D7" s="2113"/>
      <c r="E7" s="2113"/>
      <c r="F7" s="2113"/>
      <c r="G7" s="2113"/>
      <c r="H7" s="281"/>
      <c r="I7" s="449"/>
      <c r="J7" s="447"/>
      <c r="K7" s="447"/>
      <c r="L7" s="447"/>
      <c r="M7" s="446"/>
    </row>
    <row r="8" spans="1:16" ht="6" customHeight="1">
      <c r="A8" s="1195"/>
      <c r="B8" s="1195"/>
      <c r="C8" s="602"/>
      <c r="D8" s="1562"/>
      <c r="E8" s="1562"/>
      <c r="F8" s="292"/>
      <c r="G8" s="292"/>
      <c r="H8" s="10"/>
    </row>
    <row r="9" spans="1:16" ht="15" customHeight="1">
      <c r="A9" s="1195" t="s">
        <v>1186</v>
      </c>
      <c r="B9" s="790"/>
      <c r="C9" s="796">
        <v>93989.2</v>
      </c>
      <c r="D9" s="796">
        <v>126295.9</v>
      </c>
      <c r="E9" s="1430">
        <v>160539.70000000001</v>
      </c>
      <c r="F9" s="1430">
        <v>162501.79999999999</v>
      </c>
      <c r="G9" s="1309">
        <v>173938.4</v>
      </c>
      <c r="H9" s="30"/>
      <c r="I9" s="445"/>
      <c r="J9" s="446"/>
      <c r="K9" s="446"/>
      <c r="L9" s="446"/>
      <c r="M9" s="446"/>
      <c r="N9" s="43"/>
    </row>
    <row r="10" spans="1:16" ht="15" customHeight="1">
      <c r="A10" s="1261" t="s">
        <v>1185</v>
      </c>
      <c r="B10" s="1267"/>
      <c r="C10" s="1140"/>
      <c r="D10" s="800"/>
      <c r="E10" s="810"/>
      <c r="F10" s="810"/>
      <c r="G10" s="208"/>
      <c r="H10" s="30"/>
      <c r="I10" s="445"/>
      <c r="N10" s="460"/>
    </row>
    <row r="11" spans="1:16" ht="15" customHeight="1">
      <c r="A11" s="1133" t="s">
        <v>1184</v>
      </c>
      <c r="B11" s="1308"/>
      <c r="C11" s="1140">
        <v>28378.5</v>
      </c>
      <c r="D11" s="800">
        <v>37425.699999999997</v>
      </c>
      <c r="E11" s="810">
        <v>49544.9</v>
      </c>
      <c r="F11" s="810">
        <v>53905.599999999999</v>
      </c>
      <c r="G11" s="208">
        <v>57816.3</v>
      </c>
      <c r="H11" s="30"/>
      <c r="I11" s="445"/>
      <c r="N11" s="43"/>
    </row>
    <row r="12" spans="1:16" ht="15" customHeight="1">
      <c r="A12" s="1135" t="s">
        <v>1183</v>
      </c>
      <c r="B12" s="1136"/>
      <c r="C12" s="1140"/>
      <c r="D12" s="800"/>
      <c r="E12" s="810"/>
      <c r="F12" s="810"/>
      <c r="G12" s="208"/>
      <c r="H12" s="30"/>
      <c r="I12" s="445"/>
      <c r="N12" s="43"/>
    </row>
    <row r="13" spans="1:16" ht="15" customHeight="1">
      <c r="A13" s="1141" t="s">
        <v>2908</v>
      </c>
      <c r="B13" s="1302"/>
      <c r="C13" s="1140">
        <v>3281.7</v>
      </c>
      <c r="D13" s="800">
        <v>5449.9</v>
      </c>
      <c r="E13" s="810">
        <v>7436.7</v>
      </c>
      <c r="F13" s="810">
        <v>8857.6</v>
      </c>
      <c r="G13" s="208">
        <v>9836.9</v>
      </c>
      <c r="H13" s="30"/>
      <c r="I13" s="445"/>
      <c r="N13" s="43"/>
    </row>
    <row r="14" spans="1:16" ht="15" customHeight="1">
      <c r="A14" s="1135" t="s">
        <v>1181</v>
      </c>
      <c r="B14" s="1136"/>
      <c r="C14" s="1140"/>
      <c r="D14" s="800"/>
      <c r="E14" s="810"/>
      <c r="F14" s="810"/>
      <c r="G14" s="208"/>
      <c r="H14" s="30"/>
      <c r="I14" s="445"/>
      <c r="N14" s="43"/>
    </row>
    <row r="15" spans="1:16" ht="15" customHeight="1">
      <c r="A15" s="1141" t="s">
        <v>1180</v>
      </c>
      <c r="B15" s="799"/>
      <c r="C15" s="1140">
        <v>7982</v>
      </c>
      <c r="D15" s="800">
        <v>9416</v>
      </c>
      <c r="E15" s="810">
        <v>12179.9</v>
      </c>
      <c r="F15" s="810">
        <v>12521.8</v>
      </c>
      <c r="G15" s="208">
        <v>13799.3</v>
      </c>
      <c r="H15" s="30"/>
      <c r="I15" s="445"/>
      <c r="N15" s="43"/>
      <c r="P15" s="432">
        <f>SUM(P13:P14)</f>
        <v>0</v>
      </c>
    </row>
    <row r="16" spans="1:16" ht="15" customHeight="1">
      <c r="A16" s="1135" t="s">
        <v>1179</v>
      </c>
      <c r="B16" s="1136"/>
      <c r="C16" s="1140"/>
      <c r="D16" s="800"/>
      <c r="E16" s="810"/>
      <c r="F16" s="810"/>
      <c r="G16" s="208"/>
      <c r="H16" s="30"/>
      <c r="I16" s="445"/>
      <c r="N16" s="43"/>
    </row>
    <row r="17" spans="1:14" ht="15" customHeight="1">
      <c r="A17" s="1141" t="s">
        <v>1189</v>
      </c>
      <c r="B17" s="1302"/>
      <c r="C17" s="1140">
        <v>3086.5</v>
      </c>
      <c r="D17" s="1563">
        <v>4687.5</v>
      </c>
      <c r="E17" s="810">
        <v>4109.3999999999996</v>
      </c>
      <c r="F17" s="810">
        <v>4226.3999999999996</v>
      </c>
      <c r="G17" s="208">
        <v>4587.8</v>
      </c>
      <c r="H17" s="30"/>
      <c r="I17" s="445"/>
      <c r="N17" s="43"/>
    </row>
    <row r="18" spans="1:14" ht="15" customHeight="1">
      <c r="A18" s="1135" t="s">
        <v>1177</v>
      </c>
      <c r="B18" s="1136"/>
      <c r="C18" s="1140"/>
      <c r="D18" s="800"/>
      <c r="E18" s="810"/>
      <c r="F18" s="810"/>
      <c r="G18" s="208"/>
      <c r="H18" s="30"/>
      <c r="I18" s="445"/>
      <c r="N18" s="43"/>
    </row>
    <row r="19" spans="1:14" s="443" customFormat="1" ht="15" customHeight="1">
      <c r="A19" s="1564" t="s">
        <v>1176</v>
      </c>
      <c r="B19" s="1565"/>
      <c r="C19" s="1566">
        <v>16431.900000000001</v>
      </c>
      <c r="D19" s="1566">
        <v>20866.3</v>
      </c>
      <c r="E19" s="1567">
        <v>26145.9</v>
      </c>
      <c r="F19" s="1568">
        <v>24030.3</v>
      </c>
      <c r="G19" s="1569">
        <v>24828.2</v>
      </c>
      <c r="H19" s="459"/>
      <c r="I19" s="458"/>
      <c r="J19" s="457"/>
      <c r="K19" s="457"/>
      <c r="L19" s="457"/>
      <c r="M19" s="457"/>
    </row>
    <row r="20" spans="1:14" ht="15" customHeight="1">
      <c r="A20" s="1135" t="s">
        <v>1175</v>
      </c>
      <c r="B20" s="1136"/>
      <c r="C20" s="1140"/>
      <c r="D20" s="810"/>
      <c r="E20" s="810"/>
      <c r="F20" s="1568"/>
      <c r="G20" s="1569"/>
      <c r="H20" s="30"/>
      <c r="I20" s="445"/>
      <c r="N20" s="43"/>
    </row>
    <row r="21" spans="1:14" ht="15" customHeight="1">
      <c r="A21" s="1141" t="s">
        <v>1174</v>
      </c>
      <c r="B21" s="1302"/>
      <c r="C21" s="1140">
        <v>3866.2</v>
      </c>
      <c r="D21" s="800">
        <v>5199.5</v>
      </c>
      <c r="E21" s="810">
        <v>7284.5</v>
      </c>
      <c r="F21" s="1568">
        <v>6812.2</v>
      </c>
      <c r="G21" s="1569">
        <v>7393.7</v>
      </c>
      <c r="H21" s="30"/>
      <c r="I21" s="445"/>
      <c r="N21" s="43"/>
    </row>
    <row r="22" spans="1:14" ht="15" customHeight="1">
      <c r="A22" s="1131" t="s">
        <v>1173</v>
      </c>
      <c r="B22" s="1132"/>
      <c r="C22" s="1140"/>
      <c r="D22" s="800"/>
      <c r="E22" s="810"/>
      <c r="F22" s="810"/>
      <c r="G22" s="208"/>
      <c r="H22" s="30"/>
      <c r="I22" s="445"/>
      <c r="N22" s="43"/>
    </row>
    <row r="23" spans="1:14" ht="15.75" customHeight="1">
      <c r="A23" s="1141" t="s">
        <v>1172</v>
      </c>
      <c r="B23" s="799"/>
      <c r="C23" s="1140">
        <v>5788.8</v>
      </c>
      <c r="D23" s="800">
        <v>9833.6</v>
      </c>
      <c r="E23" s="810">
        <v>14129.5</v>
      </c>
      <c r="F23" s="810">
        <v>14894.1</v>
      </c>
      <c r="G23" s="208">
        <v>14787.2</v>
      </c>
      <c r="H23" s="30"/>
      <c r="I23" s="445"/>
      <c r="N23" s="43"/>
    </row>
    <row r="24" spans="1:14" ht="15" customHeight="1">
      <c r="A24" s="1135" t="s">
        <v>1171</v>
      </c>
      <c r="B24" s="1136"/>
      <c r="C24" s="1140"/>
      <c r="D24" s="800"/>
      <c r="E24" s="810"/>
      <c r="F24" s="810"/>
      <c r="G24" s="208"/>
      <c r="H24" s="30"/>
      <c r="I24" s="445"/>
      <c r="N24" s="43"/>
    </row>
    <row r="25" spans="1:14" ht="15" customHeight="1">
      <c r="A25" s="1137" t="s">
        <v>2909</v>
      </c>
      <c r="B25" s="1138"/>
      <c r="C25" s="1140">
        <v>25073.599999999999</v>
      </c>
      <c r="D25" s="800">
        <v>33417.4</v>
      </c>
      <c r="E25" s="810">
        <v>39708.9</v>
      </c>
      <c r="F25" s="1568">
        <v>37253.9</v>
      </c>
      <c r="G25" s="1569">
        <v>40889</v>
      </c>
      <c r="H25" s="442"/>
      <c r="I25" s="445"/>
      <c r="J25" s="457"/>
      <c r="K25" s="457"/>
      <c r="L25" s="457"/>
      <c r="N25" s="43"/>
    </row>
    <row r="26" spans="1:14" ht="15" customHeight="1">
      <c r="A26" s="1135" t="s">
        <v>2910</v>
      </c>
      <c r="B26" s="1136"/>
      <c r="C26" s="1140"/>
      <c r="D26" s="800"/>
      <c r="E26" s="810"/>
      <c r="F26" s="801"/>
      <c r="G26" s="802"/>
      <c r="H26" s="20"/>
      <c r="I26" s="445"/>
      <c r="N26" s="43"/>
    </row>
    <row r="27" spans="1:14" s="431" customFormat="1" ht="15" customHeight="1">
      <c r="A27" s="1195" t="s">
        <v>1170</v>
      </c>
      <c r="B27" s="790"/>
      <c r="C27" s="1378">
        <v>21177.7</v>
      </c>
      <c r="D27" s="796">
        <v>27599.1</v>
      </c>
      <c r="E27" s="1430">
        <v>30985.9</v>
      </c>
      <c r="F27" s="791">
        <v>29650.400000000001</v>
      </c>
      <c r="G27" s="1570">
        <v>29681.9</v>
      </c>
      <c r="H27" s="28"/>
      <c r="I27" s="456"/>
      <c r="J27" s="446"/>
      <c r="K27" s="446"/>
      <c r="L27" s="446"/>
      <c r="M27" s="446"/>
    </row>
    <row r="28" spans="1:14" ht="15" customHeight="1">
      <c r="A28" s="1253" t="s">
        <v>1169</v>
      </c>
      <c r="B28" s="1136"/>
      <c r="C28" s="1140"/>
      <c r="D28" s="800"/>
      <c r="E28" s="810"/>
      <c r="F28" s="801"/>
      <c r="G28" s="802"/>
      <c r="H28" s="20"/>
      <c r="I28" s="456"/>
      <c r="J28" s="446"/>
      <c r="K28" s="446"/>
      <c r="L28" s="446"/>
      <c r="N28" s="43"/>
    </row>
    <row r="29" spans="1:14" ht="15" customHeight="1">
      <c r="A29" s="1195" t="s">
        <v>1168</v>
      </c>
      <c r="B29" s="790"/>
      <c r="C29" s="796">
        <v>13475.9</v>
      </c>
      <c r="D29" s="796">
        <v>17190.7</v>
      </c>
      <c r="E29" s="1430">
        <v>16373.7</v>
      </c>
      <c r="F29" s="791">
        <v>17786.8</v>
      </c>
      <c r="G29" s="1570">
        <v>15296.2</v>
      </c>
      <c r="H29" s="20"/>
      <c r="I29" s="456"/>
      <c r="J29" s="446"/>
      <c r="K29" s="446"/>
      <c r="L29" s="446"/>
      <c r="M29" s="446"/>
      <c r="N29" s="43"/>
    </row>
    <row r="30" spans="1:14" ht="15" customHeight="1">
      <c r="A30" s="1253" t="s">
        <v>1167</v>
      </c>
      <c r="B30" s="1265"/>
      <c r="C30" s="92"/>
      <c r="D30" s="766"/>
      <c r="E30" s="794"/>
      <c r="F30" s="1571"/>
      <c r="G30" s="1572"/>
      <c r="H30" s="10"/>
      <c r="I30" s="30"/>
      <c r="N30" s="43"/>
    </row>
    <row r="31" spans="1:14" ht="7.5" customHeight="1">
      <c r="A31" s="1232"/>
      <c r="B31" s="1232"/>
      <c r="C31" s="251"/>
      <c r="D31" s="251"/>
      <c r="E31" s="251"/>
      <c r="F31" s="292"/>
      <c r="G31" s="292"/>
      <c r="H31" s="10"/>
      <c r="J31" s="438"/>
      <c r="K31" s="438"/>
    </row>
    <row r="32" spans="1:14" ht="15" customHeight="1">
      <c r="A32" s="2496" t="s">
        <v>1188</v>
      </c>
      <c r="B32" s="2496"/>
      <c r="C32" s="2496"/>
      <c r="D32" s="2496"/>
      <c r="E32" s="2496"/>
      <c r="F32" s="2496"/>
      <c r="G32" s="2496"/>
      <c r="H32" s="454"/>
      <c r="J32" s="453"/>
      <c r="K32" s="452"/>
      <c r="L32" s="451"/>
      <c r="M32" s="451"/>
    </row>
    <row r="33" spans="1:14" ht="15" customHeight="1">
      <c r="A33" s="2497" t="s">
        <v>1187</v>
      </c>
      <c r="B33" s="2497"/>
      <c r="C33" s="2497"/>
      <c r="D33" s="2497"/>
      <c r="E33" s="2497"/>
      <c r="F33" s="2497"/>
      <c r="G33" s="2497"/>
      <c r="H33" s="450"/>
      <c r="I33" s="449"/>
      <c r="J33" s="448"/>
      <c r="K33" s="448"/>
      <c r="L33" s="447"/>
      <c r="M33" s="446"/>
    </row>
    <row r="34" spans="1:14" ht="6.75" customHeight="1">
      <c r="A34" s="1232"/>
      <c r="B34" s="1232"/>
      <c r="C34" s="1573"/>
      <c r="D34" s="1573"/>
      <c r="E34" s="1573"/>
      <c r="F34" s="292"/>
      <c r="G34" s="292"/>
      <c r="H34" s="10"/>
      <c r="I34" s="445"/>
    </row>
    <row r="35" spans="1:14" ht="14.25" customHeight="1">
      <c r="A35" s="1195" t="s">
        <v>1186</v>
      </c>
      <c r="B35" s="790"/>
      <c r="C35" s="1430">
        <v>15.8</v>
      </c>
      <c r="D35" s="796">
        <v>16.3</v>
      </c>
      <c r="E35" s="1430">
        <v>17.100000000000001</v>
      </c>
      <c r="F35" s="1574">
        <v>16.600000000000001</v>
      </c>
      <c r="G35" s="1575">
        <v>17</v>
      </c>
      <c r="H35" s="439"/>
      <c r="I35" s="441"/>
      <c r="J35" s="440"/>
      <c r="K35" s="440"/>
      <c r="L35" s="440"/>
      <c r="M35" s="440"/>
      <c r="N35" s="43"/>
    </row>
    <row r="36" spans="1:14" ht="14.25" customHeight="1">
      <c r="A36" s="1261" t="s">
        <v>1185</v>
      </c>
      <c r="B36" s="1267"/>
      <c r="C36" s="810"/>
      <c r="D36" s="292"/>
      <c r="E36" s="810"/>
      <c r="F36" s="1571"/>
      <c r="G36" s="1572"/>
      <c r="H36" s="10"/>
      <c r="I36" s="30"/>
      <c r="J36" s="440"/>
      <c r="N36" s="43"/>
    </row>
    <row r="37" spans="1:14" ht="14.25" customHeight="1">
      <c r="A37" s="1133" t="s">
        <v>1184</v>
      </c>
      <c r="B37" s="1308"/>
      <c r="C37" s="810">
        <v>4.8</v>
      </c>
      <c r="D37" s="800">
        <v>4.8</v>
      </c>
      <c r="E37" s="810">
        <v>5.3</v>
      </c>
      <c r="F37" s="1576">
        <v>5.5</v>
      </c>
      <c r="G37" s="1577">
        <v>5.7</v>
      </c>
      <c r="H37" s="10"/>
      <c r="I37" s="441"/>
      <c r="J37" s="440"/>
      <c r="K37" s="440"/>
      <c r="L37" s="440"/>
      <c r="M37" s="440"/>
      <c r="N37" s="43"/>
    </row>
    <row r="38" spans="1:14" ht="14.25" customHeight="1">
      <c r="A38" s="1135" t="s">
        <v>1183</v>
      </c>
      <c r="B38" s="1136"/>
      <c r="C38" s="810"/>
      <c r="D38" s="292"/>
      <c r="E38" s="810"/>
      <c r="F38" s="1571"/>
      <c r="G38" s="1572"/>
      <c r="H38" s="10"/>
      <c r="I38" s="441"/>
      <c r="J38" s="440"/>
      <c r="K38" s="440"/>
      <c r="L38" s="440"/>
      <c r="M38" s="440"/>
      <c r="N38" s="43"/>
    </row>
    <row r="39" spans="1:14" ht="14.25" customHeight="1">
      <c r="A39" s="1142" t="s">
        <v>1182</v>
      </c>
      <c r="B39" s="1302"/>
      <c r="C39" s="810">
        <v>0.6</v>
      </c>
      <c r="D39" s="800">
        <v>0.7</v>
      </c>
      <c r="E39" s="810">
        <v>0.8</v>
      </c>
      <c r="F39" s="1576">
        <v>0.9</v>
      </c>
      <c r="G39" s="1577">
        <v>1</v>
      </c>
      <c r="H39" s="10"/>
      <c r="I39" s="441"/>
      <c r="J39" s="440"/>
      <c r="K39" s="440"/>
      <c r="L39" s="440"/>
      <c r="M39" s="440"/>
      <c r="N39" s="43"/>
    </row>
    <row r="40" spans="1:14" ht="14.25" customHeight="1">
      <c r="A40" s="1135" t="s">
        <v>1181</v>
      </c>
      <c r="B40" s="1136"/>
      <c r="C40" s="810"/>
      <c r="D40" s="292"/>
      <c r="E40" s="810"/>
      <c r="F40" s="1571"/>
      <c r="G40" s="1572"/>
      <c r="H40" s="10"/>
      <c r="I40" s="441"/>
      <c r="J40" s="440"/>
      <c r="K40" s="440"/>
      <c r="L40" s="440"/>
      <c r="M40" s="440"/>
      <c r="N40" s="43"/>
    </row>
    <row r="41" spans="1:14" ht="14.25" customHeight="1">
      <c r="A41" s="1141" t="s">
        <v>1180</v>
      </c>
      <c r="B41" s="799"/>
      <c r="C41" s="810">
        <v>1.3</v>
      </c>
      <c r="D41" s="800">
        <v>1.2</v>
      </c>
      <c r="E41" s="810">
        <v>1.3</v>
      </c>
      <c r="F41" s="1576">
        <v>1.3</v>
      </c>
      <c r="G41" s="1577">
        <v>1.4</v>
      </c>
      <c r="H41" s="10"/>
      <c r="I41" s="441"/>
      <c r="J41" s="440"/>
      <c r="K41" s="440"/>
      <c r="L41" s="440"/>
      <c r="M41" s="440"/>
      <c r="N41" s="43"/>
    </row>
    <row r="42" spans="1:14" ht="14.25" customHeight="1">
      <c r="A42" s="1135" t="s">
        <v>1179</v>
      </c>
      <c r="B42" s="1136"/>
      <c r="C42" s="810"/>
      <c r="D42" s="292"/>
      <c r="E42" s="810"/>
      <c r="F42" s="1571"/>
      <c r="G42" s="1572"/>
      <c r="H42" s="10"/>
      <c r="I42" s="441"/>
      <c r="J42" s="440"/>
      <c r="K42" s="440"/>
      <c r="L42" s="440"/>
      <c r="M42" s="440"/>
      <c r="N42" s="43"/>
    </row>
    <row r="43" spans="1:14" ht="14.25" customHeight="1">
      <c r="A43" s="1141" t="s">
        <v>1178</v>
      </c>
      <c r="B43" s="1302"/>
      <c r="C43" s="810">
        <v>0.5</v>
      </c>
      <c r="D43" s="800">
        <v>0.6</v>
      </c>
      <c r="E43" s="810">
        <v>0.4</v>
      </c>
      <c r="F43" s="1576">
        <v>0.4</v>
      </c>
      <c r="G43" s="1577">
        <v>0.4</v>
      </c>
      <c r="H43" s="10"/>
      <c r="I43" s="441"/>
      <c r="J43" s="440"/>
      <c r="K43" s="440"/>
      <c r="L43" s="440"/>
      <c r="M43" s="440"/>
      <c r="N43" s="43"/>
    </row>
    <row r="44" spans="1:14" ht="14.25" customHeight="1">
      <c r="A44" s="1135" t="s">
        <v>1177</v>
      </c>
      <c r="B44" s="1136"/>
      <c r="C44" s="810"/>
      <c r="D44" s="292"/>
      <c r="E44" s="795"/>
      <c r="F44" s="1571"/>
      <c r="G44" s="1572"/>
      <c r="H44" s="10"/>
      <c r="I44" s="441"/>
      <c r="J44" s="440"/>
      <c r="K44" s="440"/>
      <c r="L44" s="440"/>
      <c r="M44" s="440"/>
      <c r="N44" s="43"/>
    </row>
    <row r="45" spans="1:14" s="443" customFormat="1" ht="14.25" customHeight="1">
      <c r="A45" s="1564" t="s">
        <v>1176</v>
      </c>
      <c r="B45" s="1565"/>
      <c r="C45" s="1578">
        <v>2.8</v>
      </c>
      <c r="D45" s="1566">
        <v>2.7</v>
      </c>
      <c r="E45" s="1578">
        <v>2.8</v>
      </c>
      <c r="F45" s="1579">
        <v>2.5</v>
      </c>
      <c r="G45" s="1580">
        <v>2.4</v>
      </c>
      <c r="H45" s="444"/>
      <c r="I45" s="441"/>
      <c r="J45" s="440"/>
      <c r="K45" s="440"/>
      <c r="L45" s="440"/>
      <c r="M45" s="440"/>
    </row>
    <row r="46" spans="1:14" ht="14.25" customHeight="1">
      <c r="A46" s="1135" t="s">
        <v>1175</v>
      </c>
      <c r="B46" s="1136"/>
      <c r="C46" s="810"/>
      <c r="D46" s="292"/>
      <c r="E46" s="795"/>
      <c r="F46" s="1571"/>
      <c r="G46" s="1572"/>
      <c r="H46" s="10"/>
      <c r="I46" s="441"/>
      <c r="J46" s="440"/>
      <c r="K46" s="440"/>
      <c r="L46" s="440"/>
      <c r="M46" s="440"/>
      <c r="N46" s="43"/>
    </row>
    <row r="47" spans="1:14" ht="14.25" customHeight="1">
      <c r="A47" s="1141" t="s">
        <v>1174</v>
      </c>
      <c r="B47" s="1302"/>
      <c r="C47" s="810">
        <v>0.7</v>
      </c>
      <c r="D47" s="800">
        <v>0.7</v>
      </c>
      <c r="E47" s="801">
        <v>0.8</v>
      </c>
      <c r="F47" s="1576">
        <v>0.7</v>
      </c>
      <c r="G47" s="1577">
        <v>0.7</v>
      </c>
      <c r="H47" s="10"/>
      <c r="I47" s="441"/>
      <c r="J47" s="440"/>
      <c r="K47" s="440"/>
      <c r="L47" s="440"/>
      <c r="M47" s="440"/>
      <c r="N47" s="43"/>
    </row>
    <row r="48" spans="1:14" ht="14.25" customHeight="1">
      <c r="A48" s="1131" t="s">
        <v>1173</v>
      </c>
      <c r="B48" s="1132"/>
      <c r="C48" s="810"/>
      <c r="D48" s="292"/>
      <c r="E48" s="795"/>
      <c r="F48" s="1571"/>
      <c r="G48" s="1572"/>
      <c r="H48" s="10"/>
      <c r="I48" s="441"/>
      <c r="J48" s="440"/>
      <c r="K48" s="440"/>
      <c r="L48" s="440"/>
      <c r="M48" s="440"/>
      <c r="N48" s="43"/>
    </row>
    <row r="49" spans="1:14" ht="14.25" customHeight="1">
      <c r="A49" s="1141" t="s">
        <v>1172</v>
      </c>
      <c r="B49" s="799"/>
      <c r="C49" s="810">
        <v>1</v>
      </c>
      <c r="D49" s="800">
        <v>1.3</v>
      </c>
      <c r="E49" s="801">
        <v>1.5</v>
      </c>
      <c r="F49" s="1576">
        <v>1.5</v>
      </c>
      <c r="G49" s="1577">
        <v>1.4</v>
      </c>
      <c r="H49" s="10"/>
      <c r="I49" s="441"/>
      <c r="J49" s="440"/>
      <c r="K49" s="440"/>
      <c r="L49" s="440"/>
      <c r="M49" s="440"/>
      <c r="N49" s="43"/>
    </row>
    <row r="50" spans="1:14" ht="14.25" customHeight="1">
      <c r="A50" s="1135" t="s">
        <v>1171</v>
      </c>
      <c r="B50" s="1136"/>
      <c r="C50" s="810"/>
      <c r="D50" s="292"/>
      <c r="E50" s="795"/>
      <c r="F50" s="1571"/>
      <c r="G50" s="1572"/>
      <c r="H50" s="10"/>
      <c r="I50" s="441"/>
      <c r="J50" s="440"/>
      <c r="K50" s="440"/>
      <c r="L50" s="440"/>
      <c r="M50" s="440"/>
      <c r="N50" s="43"/>
    </row>
    <row r="51" spans="1:14" ht="14.25" customHeight="1">
      <c r="A51" s="1137" t="s">
        <v>2909</v>
      </c>
      <c r="B51" s="1138"/>
      <c r="C51" s="810">
        <v>4.2</v>
      </c>
      <c r="D51" s="800">
        <v>4.3</v>
      </c>
      <c r="E51" s="801">
        <v>4.2</v>
      </c>
      <c r="F51" s="1576">
        <v>3.8</v>
      </c>
      <c r="G51" s="1577">
        <v>4</v>
      </c>
      <c r="H51" s="10"/>
      <c r="I51" s="441"/>
      <c r="J51" s="440"/>
      <c r="K51" s="440"/>
      <c r="L51" s="440"/>
      <c r="M51" s="440"/>
      <c r="N51" s="43"/>
    </row>
    <row r="52" spans="1:14" ht="14.25" customHeight="1">
      <c r="A52" s="1135" t="s">
        <v>2910</v>
      </c>
      <c r="B52" s="1136"/>
      <c r="C52" s="810"/>
      <c r="D52" s="292"/>
      <c r="E52" s="795"/>
      <c r="F52" s="1571"/>
      <c r="G52" s="1572"/>
      <c r="H52" s="10"/>
      <c r="I52" s="441"/>
      <c r="J52" s="440"/>
      <c r="K52" s="440"/>
      <c r="L52" s="440"/>
      <c r="M52" s="440"/>
      <c r="N52" s="43"/>
    </row>
    <row r="53" spans="1:14" s="431" customFormat="1" ht="14.25" customHeight="1">
      <c r="A53" s="1195" t="s">
        <v>1170</v>
      </c>
      <c r="B53" s="790"/>
      <c r="C53" s="1430">
        <v>3.6</v>
      </c>
      <c r="D53" s="796">
        <v>3.6</v>
      </c>
      <c r="E53" s="814">
        <v>3.3</v>
      </c>
      <c r="F53" s="1574">
        <v>3</v>
      </c>
      <c r="G53" s="1575">
        <v>2.9</v>
      </c>
      <c r="H53" s="15"/>
      <c r="I53" s="441"/>
      <c r="J53" s="440"/>
      <c r="K53" s="440"/>
      <c r="L53" s="440"/>
      <c r="M53" s="440"/>
    </row>
    <row r="54" spans="1:14" ht="14.25" customHeight="1">
      <c r="A54" s="1253" t="s">
        <v>1169</v>
      </c>
      <c r="B54" s="1136"/>
      <c r="C54" s="1430"/>
      <c r="D54" s="816"/>
      <c r="E54" s="795"/>
      <c r="F54" s="1571"/>
      <c r="G54" s="1572"/>
      <c r="H54" s="10"/>
      <c r="I54" s="441"/>
      <c r="J54" s="440"/>
      <c r="K54" s="440"/>
      <c r="L54" s="440"/>
      <c r="M54" s="440"/>
      <c r="N54" s="43"/>
    </row>
    <row r="55" spans="1:14" ht="14.25" customHeight="1">
      <c r="A55" s="1195" t="s">
        <v>1168</v>
      </c>
      <c r="B55" s="790"/>
      <c r="C55" s="1430">
        <v>2.2999999999999998</v>
      </c>
      <c r="D55" s="796">
        <v>2.2000000000000002</v>
      </c>
      <c r="E55" s="791">
        <v>1.7</v>
      </c>
      <c r="F55" s="1574">
        <v>1.8</v>
      </c>
      <c r="G55" s="1575">
        <v>1.5</v>
      </c>
      <c r="H55" s="10"/>
      <c r="I55" s="441"/>
      <c r="J55" s="440"/>
      <c r="K55" s="440"/>
      <c r="L55" s="440"/>
      <c r="M55" s="440"/>
      <c r="N55" s="43"/>
    </row>
    <row r="56" spans="1:14" ht="14.25" customHeight="1">
      <c r="A56" s="1253" t="s">
        <v>1167</v>
      </c>
      <c r="B56" s="1265"/>
      <c r="C56" s="795"/>
      <c r="D56" s="292"/>
      <c r="E56" s="794"/>
      <c r="F56" s="1571"/>
      <c r="G56" s="1572"/>
      <c r="H56" s="10"/>
      <c r="I56" s="30"/>
      <c r="N56" s="43"/>
    </row>
    <row r="57" spans="1:14" ht="8.25" customHeight="1">
      <c r="A57" s="91"/>
      <c r="B57" s="91"/>
      <c r="C57" s="91"/>
      <c r="D57" s="91"/>
      <c r="E57" s="91"/>
      <c r="F57" s="292"/>
      <c r="G57" s="248"/>
      <c r="J57" s="438"/>
      <c r="K57" s="438"/>
    </row>
    <row r="58" spans="1:14" s="176" customFormat="1" ht="23.25" customHeight="1">
      <c r="A58" s="2495" t="s">
        <v>2911</v>
      </c>
      <c r="B58" s="2495"/>
      <c r="C58" s="2495"/>
      <c r="D58" s="2495"/>
      <c r="E58" s="2495"/>
      <c r="F58" s="2495"/>
      <c r="G58" s="2495"/>
      <c r="H58" s="435"/>
      <c r="I58" s="435"/>
      <c r="J58" s="437"/>
      <c r="K58" s="437"/>
      <c r="L58" s="436"/>
      <c r="M58" s="433"/>
      <c r="N58" s="181"/>
    </row>
    <row r="59" spans="1:14" s="176" customFormat="1" ht="24.75" customHeight="1">
      <c r="A59" s="2495" t="s">
        <v>1166</v>
      </c>
      <c r="B59" s="2495"/>
      <c r="C59" s="2495"/>
      <c r="D59" s="2495"/>
      <c r="E59" s="2495"/>
      <c r="F59" s="2495"/>
      <c r="G59" s="2495"/>
      <c r="H59" s="435"/>
      <c r="I59" s="435"/>
      <c r="J59" s="433"/>
      <c r="K59" s="433"/>
      <c r="L59" s="433"/>
      <c r="M59" s="433"/>
      <c r="N59" s="181"/>
    </row>
    <row r="60" spans="1:14" ht="12" customHeight="1">
      <c r="A60" s="91"/>
      <c r="B60" s="91"/>
      <c r="C60" s="91"/>
      <c r="D60" s="91"/>
      <c r="E60" s="91"/>
      <c r="F60" s="248"/>
      <c r="G60" s="248"/>
    </row>
    <row r="61" spans="1:14" s="176" customFormat="1" ht="12" customHeight="1">
      <c r="A61" s="119"/>
      <c r="B61" s="119"/>
      <c r="C61" s="119"/>
      <c r="D61" s="119"/>
      <c r="E61" s="119"/>
      <c r="F61" s="1581"/>
      <c r="G61" s="1581"/>
      <c r="H61" s="434"/>
      <c r="I61" s="4"/>
      <c r="J61" s="433"/>
      <c r="K61" s="433"/>
      <c r="L61" s="433"/>
      <c r="M61" s="433"/>
      <c r="N61" s="181"/>
    </row>
    <row r="62" spans="1:14" ht="12" customHeight="1">
      <c r="A62" s="91"/>
      <c r="B62" s="91"/>
      <c r="C62" s="91"/>
      <c r="D62" s="91"/>
      <c r="E62" s="91"/>
      <c r="F62" s="248"/>
      <c r="G62" s="248"/>
    </row>
    <row r="63" spans="1:14" ht="12" customHeight="1">
      <c r="A63" s="91"/>
      <c r="B63" s="91"/>
      <c r="C63" s="91"/>
      <c r="D63" s="91"/>
      <c r="E63" s="91"/>
      <c r="F63" s="248"/>
      <c r="G63" s="248"/>
    </row>
    <row r="64" spans="1:14" ht="12" customHeight="1">
      <c r="A64" s="91"/>
      <c r="B64" s="91"/>
      <c r="C64" s="91"/>
      <c r="D64" s="91"/>
      <c r="E64" s="91"/>
      <c r="F64" s="248"/>
      <c r="G64" s="248"/>
    </row>
    <row r="65" spans="1:7" ht="12" customHeight="1">
      <c r="A65" s="91"/>
      <c r="B65" s="91"/>
      <c r="C65" s="91"/>
      <c r="D65" s="91"/>
      <c r="E65" s="91"/>
      <c r="F65" s="248"/>
      <c r="G65" s="248"/>
    </row>
    <row r="66" spans="1:7" ht="12" customHeight="1">
      <c r="A66" s="91"/>
      <c r="B66" s="91"/>
      <c r="C66" s="91"/>
      <c r="D66" s="91"/>
      <c r="E66" s="91"/>
      <c r="F66" s="248"/>
      <c r="G66" s="248"/>
    </row>
    <row r="67" spans="1:7" ht="12" customHeight="1">
      <c r="A67" s="91"/>
      <c r="B67" s="91"/>
      <c r="C67" s="91"/>
      <c r="D67" s="91"/>
      <c r="E67" s="91"/>
      <c r="F67" s="248"/>
      <c r="G67" s="248"/>
    </row>
    <row r="68" spans="1:7" ht="12" customHeight="1">
      <c r="A68" s="91"/>
      <c r="B68" s="91"/>
      <c r="C68" s="91"/>
      <c r="D68" s="91"/>
      <c r="E68" s="91"/>
      <c r="F68" s="248"/>
      <c r="G68" s="248"/>
    </row>
    <row r="69" spans="1:7" ht="12" customHeight="1">
      <c r="A69" s="91"/>
      <c r="B69" s="91"/>
      <c r="C69" s="91"/>
      <c r="D69" s="91"/>
      <c r="E69" s="91"/>
      <c r="F69" s="248"/>
      <c r="G69" s="248"/>
    </row>
    <row r="70" spans="1:7" ht="12" customHeight="1">
      <c r="A70" s="91"/>
      <c r="B70" s="91"/>
      <c r="C70" s="91"/>
      <c r="D70" s="91"/>
      <c r="E70" s="91"/>
      <c r="F70" s="248"/>
      <c r="G70" s="248"/>
    </row>
    <row r="71" spans="1:7" ht="12" customHeight="1">
      <c r="A71" s="91"/>
      <c r="B71" s="91"/>
      <c r="C71" s="91"/>
      <c r="D71" s="91"/>
      <c r="E71" s="91"/>
      <c r="F71" s="248"/>
      <c r="G71" s="248"/>
    </row>
    <row r="72" spans="1:7" ht="12" customHeight="1">
      <c r="A72" s="91"/>
      <c r="B72" s="91"/>
      <c r="C72" s="91"/>
      <c r="D72" s="91"/>
      <c r="E72" s="91"/>
      <c r="F72" s="248"/>
      <c r="G72" s="248"/>
    </row>
    <row r="73" spans="1:7" ht="12" customHeight="1">
      <c r="A73" s="91"/>
      <c r="B73" s="91"/>
      <c r="C73" s="91"/>
      <c r="D73" s="91"/>
      <c r="E73" s="91"/>
      <c r="F73" s="248"/>
      <c r="G73" s="248"/>
    </row>
    <row r="74" spans="1:7" ht="12" customHeight="1">
      <c r="A74" s="91"/>
      <c r="B74" s="91"/>
      <c r="C74" s="91"/>
      <c r="D74" s="91"/>
      <c r="E74" s="91"/>
      <c r="F74" s="248"/>
      <c r="G74" s="248"/>
    </row>
    <row r="75" spans="1:7" ht="12" customHeight="1">
      <c r="A75" s="91"/>
      <c r="B75" s="91"/>
      <c r="C75" s="91"/>
      <c r="D75" s="91"/>
      <c r="E75" s="91"/>
      <c r="F75" s="248"/>
      <c r="G75" s="248"/>
    </row>
    <row r="76" spans="1:7" ht="12" customHeight="1">
      <c r="A76" s="91"/>
      <c r="B76" s="91"/>
      <c r="C76" s="91"/>
      <c r="D76" s="91"/>
      <c r="E76" s="91"/>
      <c r="F76" s="248"/>
      <c r="G76" s="248"/>
    </row>
    <row r="77" spans="1:7" ht="12" customHeight="1">
      <c r="A77" s="91"/>
      <c r="B77" s="91"/>
      <c r="C77" s="91"/>
      <c r="D77" s="91"/>
      <c r="E77" s="91"/>
      <c r="F77" s="248"/>
      <c r="G77" s="248"/>
    </row>
    <row r="78" spans="1:7" ht="12" customHeight="1">
      <c r="A78" s="91"/>
      <c r="B78" s="91"/>
      <c r="C78" s="91"/>
      <c r="D78" s="91"/>
      <c r="E78" s="91"/>
      <c r="F78" s="248"/>
      <c r="G78" s="248"/>
    </row>
    <row r="79" spans="1:7" ht="12" customHeight="1">
      <c r="A79" s="91"/>
      <c r="B79" s="91"/>
      <c r="C79" s="91"/>
      <c r="D79" s="91"/>
      <c r="E79" s="91"/>
      <c r="F79" s="248"/>
      <c r="G79" s="248"/>
    </row>
    <row r="80" spans="1:7" ht="12" customHeight="1">
      <c r="A80" s="91"/>
      <c r="B80" s="91"/>
      <c r="C80" s="91"/>
      <c r="D80" s="91"/>
      <c r="E80" s="91"/>
      <c r="F80" s="248"/>
      <c r="G80" s="248"/>
    </row>
    <row r="81" spans="1:7" ht="12" customHeight="1">
      <c r="A81" s="91"/>
      <c r="B81" s="91"/>
      <c r="C81" s="91"/>
      <c r="D81" s="91"/>
      <c r="E81" s="91"/>
      <c r="F81" s="248"/>
      <c r="G81" s="248"/>
    </row>
    <row r="82" spans="1:7" ht="12" customHeight="1">
      <c r="A82" s="91"/>
      <c r="B82" s="91"/>
      <c r="C82" s="91"/>
      <c r="D82" s="91"/>
      <c r="E82" s="91"/>
      <c r="F82" s="248"/>
      <c r="G82" s="248"/>
    </row>
    <row r="83" spans="1:7" ht="12" customHeight="1">
      <c r="A83" s="91"/>
      <c r="B83" s="91"/>
      <c r="C83" s="91"/>
      <c r="D83" s="91"/>
      <c r="E83" s="91"/>
      <c r="F83" s="248"/>
      <c r="G83" s="248"/>
    </row>
    <row r="84" spans="1:7" ht="12" customHeight="1">
      <c r="A84" s="91"/>
      <c r="B84" s="91"/>
      <c r="C84" s="91"/>
      <c r="D84" s="91"/>
      <c r="E84" s="91"/>
      <c r="F84" s="248"/>
      <c r="G84" s="248"/>
    </row>
    <row r="85" spans="1:7" ht="12" customHeight="1">
      <c r="A85" s="91"/>
      <c r="B85" s="91"/>
      <c r="C85" s="91"/>
      <c r="D85" s="91"/>
      <c r="E85" s="91"/>
      <c r="F85" s="248"/>
      <c r="G85" s="248"/>
    </row>
    <row r="86" spans="1:7" ht="12" customHeight="1">
      <c r="A86" s="91"/>
      <c r="B86" s="91"/>
      <c r="C86" s="91"/>
      <c r="D86" s="91"/>
      <c r="E86" s="91"/>
      <c r="F86" s="248"/>
      <c r="G86" s="248"/>
    </row>
    <row r="87" spans="1:7" ht="12" customHeight="1">
      <c r="A87" s="91"/>
      <c r="B87" s="91"/>
      <c r="C87" s="91"/>
      <c r="D87" s="91"/>
      <c r="E87" s="91"/>
      <c r="F87" s="248"/>
      <c r="G87" s="248"/>
    </row>
    <row r="88" spans="1:7" ht="12" customHeight="1">
      <c r="A88" s="91"/>
      <c r="B88" s="91"/>
      <c r="C88" s="91"/>
      <c r="D88" s="91"/>
      <c r="E88" s="91"/>
      <c r="F88" s="248"/>
      <c r="G88" s="248"/>
    </row>
    <row r="89" spans="1:7" ht="12" customHeight="1">
      <c r="A89" s="91"/>
      <c r="B89" s="91"/>
      <c r="C89" s="91"/>
      <c r="D89" s="91"/>
      <c r="E89" s="91"/>
      <c r="F89" s="248"/>
      <c r="G89" s="248"/>
    </row>
    <row r="90" spans="1:7" ht="12" customHeight="1">
      <c r="A90" s="91"/>
      <c r="B90" s="91"/>
      <c r="C90" s="91"/>
      <c r="D90" s="91"/>
      <c r="E90" s="91"/>
      <c r="F90" s="248"/>
      <c r="G90" s="248"/>
    </row>
    <row r="91" spans="1:7" ht="12" customHeight="1">
      <c r="A91" s="91"/>
      <c r="B91" s="91"/>
      <c r="C91" s="91"/>
      <c r="D91" s="91"/>
      <c r="E91" s="91"/>
      <c r="F91" s="248"/>
      <c r="G91" s="248"/>
    </row>
    <row r="92" spans="1:7" ht="12" customHeight="1">
      <c r="A92" s="91"/>
      <c r="B92" s="91"/>
      <c r="C92" s="91"/>
      <c r="D92" s="91"/>
      <c r="E92" s="91"/>
      <c r="F92" s="248"/>
      <c r="G92" s="248"/>
    </row>
    <row r="93" spans="1:7" ht="12" customHeight="1">
      <c r="A93" s="91"/>
      <c r="B93" s="91"/>
      <c r="C93" s="91"/>
      <c r="D93" s="91"/>
      <c r="E93" s="91"/>
      <c r="F93" s="248"/>
      <c r="G93" s="248"/>
    </row>
    <row r="94" spans="1:7" ht="12" customHeight="1">
      <c r="A94" s="91"/>
      <c r="B94" s="91"/>
      <c r="C94" s="91"/>
      <c r="D94" s="91"/>
      <c r="E94" s="91"/>
      <c r="F94" s="248"/>
      <c r="G94" s="248"/>
    </row>
    <row r="95" spans="1:7" ht="12" customHeight="1">
      <c r="A95" s="91"/>
      <c r="B95" s="91"/>
      <c r="C95" s="91"/>
      <c r="D95" s="91"/>
      <c r="E95" s="91"/>
      <c r="F95" s="248"/>
      <c r="G95" s="248"/>
    </row>
    <row r="96" spans="1:7" ht="12" customHeight="1">
      <c r="A96" s="91"/>
      <c r="B96" s="91"/>
      <c r="C96" s="91"/>
      <c r="D96" s="91"/>
      <c r="E96" s="91"/>
      <c r="F96" s="248"/>
      <c r="G96" s="248"/>
    </row>
    <row r="97" spans="1:7" ht="12" customHeight="1">
      <c r="A97" s="91"/>
      <c r="B97" s="91"/>
      <c r="C97" s="91"/>
      <c r="D97" s="91"/>
      <c r="E97" s="91"/>
      <c r="F97" s="248"/>
      <c r="G97" s="248"/>
    </row>
    <row r="98" spans="1:7" ht="12" customHeight="1">
      <c r="A98" s="91"/>
      <c r="B98" s="91"/>
      <c r="C98" s="91"/>
      <c r="D98" s="91"/>
      <c r="E98" s="91"/>
      <c r="F98" s="248"/>
      <c r="G98" s="248"/>
    </row>
    <row r="99" spans="1:7" ht="12" customHeight="1">
      <c r="A99" s="91"/>
      <c r="B99" s="91"/>
      <c r="C99" s="91"/>
      <c r="D99" s="91"/>
      <c r="E99" s="91"/>
      <c r="F99" s="248"/>
      <c r="G99" s="248"/>
    </row>
    <row r="100" spans="1:7" ht="12" customHeight="1">
      <c r="A100" s="91"/>
      <c r="B100" s="91"/>
      <c r="C100" s="91"/>
      <c r="D100" s="91"/>
      <c r="E100" s="91"/>
      <c r="F100" s="248"/>
      <c r="G100" s="248"/>
    </row>
    <row r="101" spans="1:7" ht="12" customHeight="1">
      <c r="A101" s="91"/>
      <c r="B101" s="91"/>
      <c r="C101" s="91"/>
      <c r="D101" s="91"/>
      <c r="E101" s="91"/>
      <c r="F101" s="248"/>
      <c r="G101" s="248"/>
    </row>
    <row r="102" spans="1:7" ht="12" customHeight="1">
      <c r="A102" s="91"/>
      <c r="B102" s="91"/>
      <c r="C102" s="91"/>
      <c r="D102" s="91"/>
      <c r="E102" s="91"/>
      <c r="F102" s="248"/>
      <c r="G102" s="248"/>
    </row>
    <row r="103" spans="1:7" ht="12" customHeight="1">
      <c r="A103" s="91"/>
      <c r="B103" s="91"/>
      <c r="C103" s="91"/>
      <c r="D103" s="91"/>
      <c r="E103" s="91"/>
      <c r="F103" s="248"/>
      <c r="G103" s="248"/>
    </row>
    <row r="104" spans="1:7" ht="12" customHeight="1">
      <c r="A104" s="91"/>
      <c r="B104" s="91"/>
      <c r="C104" s="91"/>
      <c r="D104" s="91"/>
      <c r="E104" s="91"/>
      <c r="F104" s="248"/>
      <c r="G104" s="248"/>
    </row>
    <row r="105" spans="1:7" ht="12" customHeight="1">
      <c r="A105" s="91"/>
      <c r="B105" s="91"/>
      <c r="C105" s="91"/>
      <c r="D105" s="91"/>
      <c r="E105" s="91"/>
      <c r="F105" s="248"/>
      <c r="G105" s="248"/>
    </row>
    <row r="106" spans="1:7" ht="12" customHeight="1">
      <c r="A106" s="91"/>
      <c r="B106" s="91"/>
      <c r="C106" s="91"/>
      <c r="D106" s="91"/>
      <c r="E106" s="91"/>
      <c r="F106" s="248"/>
      <c r="G106" s="248"/>
    </row>
    <row r="107" spans="1:7" ht="12" customHeight="1">
      <c r="A107" s="91"/>
      <c r="B107" s="91"/>
      <c r="C107" s="91"/>
      <c r="D107" s="91"/>
      <c r="E107" s="91"/>
      <c r="F107" s="248"/>
      <c r="G107" s="248"/>
    </row>
    <row r="108" spans="1:7" ht="12" customHeight="1">
      <c r="A108" s="91"/>
      <c r="B108" s="91"/>
      <c r="C108" s="91"/>
      <c r="D108" s="91"/>
      <c r="E108" s="91"/>
      <c r="F108" s="248"/>
      <c r="G108" s="248"/>
    </row>
    <row r="109" spans="1:7" ht="12" customHeight="1">
      <c r="A109" s="91"/>
      <c r="B109" s="91"/>
      <c r="C109" s="91"/>
      <c r="D109" s="91"/>
      <c r="E109" s="91"/>
      <c r="F109" s="248"/>
      <c r="G109" s="248"/>
    </row>
    <row r="110" spans="1:7" ht="12" customHeight="1">
      <c r="A110" s="91"/>
      <c r="B110" s="91"/>
      <c r="C110" s="91"/>
      <c r="D110" s="91"/>
      <c r="E110" s="91"/>
      <c r="F110" s="248"/>
      <c r="G110" s="248"/>
    </row>
    <row r="111" spans="1:7" ht="12" customHeight="1">
      <c r="A111" s="91"/>
      <c r="B111" s="91"/>
      <c r="C111" s="91"/>
      <c r="D111" s="91"/>
      <c r="E111" s="91"/>
      <c r="F111" s="248"/>
      <c r="G111" s="248"/>
    </row>
    <row r="112" spans="1:7" ht="12" customHeight="1">
      <c r="A112" s="91"/>
      <c r="B112" s="91"/>
      <c r="C112" s="91"/>
      <c r="D112" s="91"/>
      <c r="E112" s="91"/>
      <c r="F112" s="248"/>
      <c r="G112" s="248"/>
    </row>
    <row r="113" spans="1:7" ht="12" customHeight="1">
      <c r="A113" s="91"/>
      <c r="B113" s="91"/>
      <c r="C113" s="91"/>
      <c r="D113" s="91"/>
      <c r="E113" s="91"/>
      <c r="F113" s="248"/>
      <c r="G113" s="248"/>
    </row>
    <row r="114" spans="1:7" ht="12" customHeight="1">
      <c r="A114" s="91"/>
      <c r="B114" s="91"/>
      <c r="C114" s="91"/>
      <c r="D114" s="91"/>
      <c r="E114" s="91"/>
      <c r="F114" s="248"/>
      <c r="G114" s="248"/>
    </row>
    <row r="115" spans="1:7" ht="12" customHeight="1">
      <c r="A115" s="91"/>
      <c r="B115" s="91"/>
      <c r="C115" s="91"/>
      <c r="D115" s="91"/>
      <c r="E115" s="91"/>
      <c r="F115" s="248"/>
      <c r="G115" s="248"/>
    </row>
    <row r="116" spans="1:7" ht="12" customHeight="1">
      <c r="A116" s="91"/>
      <c r="B116" s="91"/>
      <c r="C116" s="91"/>
      <c r="D116" s="91"/>
      <c r="E116" s="91"/>
      <c r="F116" s="248"/>
      <c r="G116" s="248"/>
    </row>
    <row r="117" spans="1:7" ht="12" customHeight="1"/>
    <row r="118" spans="1:7" ht="12" customHeight="1"/>
    <row r="119" spans="1:7" ht="12" customHeight="1"/>
    <row r="120" spans="1:7" ht="12" customHeight="1"/>
    <row r="121" spans="1:7" ht="12" customHeight="1"/>
    <row r="122" spans="1:7" ht="12" customHeight="1"/>
    <row r="123" spans="1:7" ht="12" customHeight="1"/>
    <row r="124" spans="1:7" ht="12" customHeight="1"/>
    <row r="125" spans="1:7" ht="12" customHeight="1"/>
    <row r="126" spans="1:7" ht="12" customHeight="1"/>
    <row r="127" spans="1:7" ht="12" customHeight="1"/>
    <row r="128" spans="1:7" ht="12" customHeight="1"/>
  </sheetData>
  <mergeCells count="5">
    <mergeCell ref="A58:G58"/>
    <mergeCell ref="A59:G59"/>
    <mergeCell ref="A32:G32"/>
    <mergeCell ref="A33:G33"/>
    <mergeCell ref="A7:G7"/>
  </mergeCells>
  <printOptions horizontalCentered="1"/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zoomScaleNormal="100" workbookViewId="0">
      <selection activeCell="I16" sqref="I16"/>
    </sheetView>
  </sheetViews>
  <sheetFormatPr defaultRowHeight="12.75"/>
  <cols>
    <col min="1" max="1" width="44.28515625" style="1" customWidth="1"/>
    <col min="2" max="2" width="2" style="1" hidden="1" customWidth="1"/>
    <col min="3" max="5" width="8.7109375" style="1" customWidth="1"/>
    <col min="6" max="7" width="9.140625" style="462"/>
    <col min="8" max="8" width="3.140625" style="462" customWidth="1"/>
    <col min="9" max="9" width="11.7109375" style="1" bestFit="1" customWidth="1"/>
    <col min="10" max="16384" width="9.140625" style="1"/>
  </cols>
  <sheetData>
    <row r="1" spans="1:10" ht="16.5">
      <c r="A1" s="91" t="s">
        <v>2885</v>
      </c>
      <c r="B1" s="91"/>
      <c r="C1" s="252"/>
      <c r="D1" s="252"/>
      <c r="E1" s="252"/>
      <c r="F1" s="248"/>
      <c r="G1" s="248"/>
    </row>
    <row r="2" spans="1:10" ht="17.25" customHeight="1">
      <c r="A2" s="1310" t="s">
        <v>2886</v>
      </c>
      <c r="B2" s="1310"/>
      <c r="C2" s="252"/>
      <c r="D2" s="252"/>
      <c r="E2" s="252"/>
      <c r="F2" s="248"/>
      <c r="G2" s="248"/>
    </row>
    <row r="3" spans="1:10" ht="13.5" thickBot="1">
      <c r="A3" s="1349"/>
      <c r="B3" s="1349"/>
      <c r="C3" s="252"/>
      <c r="D3" s="252"/>
      <c r="E3" s="252"/>
      <c r="F3" s="248"/>
      <c r="G3" s="248"/>
    </row>
    <row r="4" spans="1:10" ht="15.75" customHeight="1">
      <c r="A4" s="1274" t="s">
        <v>561</v>
      </c>
      <c r="B4" s="1264"/>
      <c r="C4" s="2115">
        <v>2005</v>
      </c>
      <c r="D4" s="2120">
        <v>2010</v>
      </c>
      <c r="E4" s="2501">
        <v>2013</v>
      </c>
      <c r="F4" s="2501">
        <v>2015</v>
      </c>
      <c r="G4" s="2505">
        <v>2016</v>
      </c>
      <c r="H4" s="1"/>
    </row>
    <row r="5" spans="1:10" s="3" customFormat="1" ht="13.5" thickBot="1">
      <c r="A5" s="1447" t="s">
        <v>560</v>
      </c>
      <c r="B5" s="1448"/>
      <c r="C5" s="2116"/>
      <c r="D5" s="2121"/>
      <c r="E5" s="2502"/>
      <c r="F5" s="2502"/>
      <c r="G5" s="2506"/>
      <c r="H5" s="1"/>
      <c r="I5" s="1"/>
      <c r="J5" s="1"/>
    </row>
    <row r="6" spans="1:10" s="3" customFormat="1">
      <c r="A6" s="788"/>
      <c r="B6" s="1525"/>
      <c r="C6" s="1526"/>
      <c r="D6" s="1527"/>
      <c r="E6" s="1528"/>
      <c r="F6" s="1528"/>
      <c r="G6" s="1213"/>
    </row>
    <row r="7" spans="1:10" ht="12.95" customHeight="1">
      <c r="A7" s="1054" t="s">
        <v>2887</v>
      </c>
      <c r="B7" s="1529"/>
      <c r="C7" s="795"/>
      <c r="D7" s="292"/>
      <c r="E7" s="794"/>
      <c r="F7" s="794"/>
      <c r="G7" s="766"/>
      <c r="H7" s="3"/>
      <c r="I7" s="3"/>
    </row>
    <row r="8" spans="1:10" ht="12.95" customHeight="1">
      <c r="A8" s="1054" t="s">
        <v>1254</v>
      </c>
      <c r="B8" s="1529"/>
      <c r="C8" s="795"/>
      <c r="D8" s="292"/>
      <c r="E8" s="794"/>
      <c r="F8" s="794"/>
      <c r="G8" s="766"/>
      <c r="H8" s="3"/>
      <c r="I8" s="3"/>
    </row>
    <row r="9" spans="1:10" ht="12.95" customHeight="1">
      <c r="A9" s="1131" t="s">
        <v>2888</v>
      </c>
      <c r="B9" s="1132"/>
      <c r="C9" s="769"/>
      <c r="D9" s="766"/>
      <c r="E9" s="794"/>
      <c r="F9" s="794"/>
      <c r="G9" s="766"/>
      <c r="H9" s="3"/>
      <c r="I9" s="3"/>
    </row>
    <row r="10" spans="1:10" ht="12.95" customHeight="1">
      <c r="A10" s="1131" t="s">
        <v>1253</v>
      </c>
      <c r="B10" s="1132"/>
      <c r="C10" s="769"/>
      <c r="D10" s="766"/>
      <c r="E10" s="794"/>
      <c r="F10" s="794"/>
      <c r="G10" s="766"/>
      <c r="H10" s="3"/>
      <c r="I10" s="3"/>
    </row>
    <row r="11" spans="1:10" ht="12.95" customHeight="1">
      <c r="A11" s="1141" t="s">
        <v>1252</v>
      </c>
      <c r="B11" s="799"/>
      <c r="C11" s="769">
        <v>185.6</v>
      </c>
      <c r="D11" s="766">
        <v>218.7</v>
      </c>
      <c r="E11" s="794">
        <v>214.4</v>
      </c>
      <c r="F11" s="794">
        <v>214.7</v>
      </c>
      <c r="G11" s="766">
        <v>204.1</v>
      </c>
      <c r="H11" s="3"/>
      <c r="I11" s="3"/>
    </row>
    <row r="12" spans="1:10" ht="12.95" customHeight="1">
      <c r="A12" s="1135" t="s">
        <v>1251</v>
      </c>
      <c r="B12" s="1136"/>
      <c r="C12" s="769"/>
      <c r="D12" s="800"/>
      <c r="E12" s="795"/>
      <c r="F12" s="795"/>
      <c r="G12" s="769"/>
      <c r="H12" s="3"/>
      <c r="I12" s="3"/>
    </row>
    <row r="13" spans="1:10" ht="12.95" customHeight="1">
      <c r="A13" s="1141" t="s">
        <v>1250</v>
      </c>
      <c r="B13" s="799"/>
      <c r="C13" s="1140">
        <v>1031</v>
      </c>
      <c r="D13" s="766">
        <v>928.8</v>
      </c>
      <c r="E13" s="810">
        <v>1185.8</v>
      </c>
      <c r="F13" s="810">
        <v>1221.5999999999999</v>
      </c>
      <c r="G13" s="1140">
        <v>1281.8</v>
      </c>
      <c r="H13" s="3"/>
      <c r="I13" s="3"/>
    </row>
    <row r="14" spans="1:10" ht="12.95" customHeight="1">
      <c r="A14" s="1135" t="s">
        <v>206</v>
      </c>
      <c r="B14" s="1136"/>
      <c r="C14" s="769"/>
      <c r="D14" s="800"/>
      <c r="E14" s="795"/>
      <c r="F14" s="795"/>
      <c r="G14" s="769"/>
      <c r="H14" s="3"/>
      <c r="I14" s="3"/>
    </row>
    <row r="15" spans="1:10" ht="12.95" customHeight="1">
      <c r="A15" s="1141" t="s">
        <v>1249</v>
      </c>
      <c r="B15" s="799"/>
      <c r="C15" s="769">
        <v>63.5</v>
      </c>
      <c r="D15" s="766">
        <v>89.5</v>
      </c>
      <c r="E15" s="794">
        <v>89.9</v>
      </c>
      <c r="F15" s="794">
        <v>112.2</v>
      </c>
      <c r="G15" s="766">
        <v>121.2</v>
      </c>
      <c r="H15" s="3"/>
      <c r="I15" s="3"/>
    </row>
    <row r="16" spans="1:10" ht="12.95" customHeight="1">
      <c r="A16" s="1135" t="s">
        <v>1248</v>
      </c>
      <c r="B16" s="1136"/>
      <c r="C16" s="769"/>
      <c r="D16" s="800"/>
      <c r="E16" s="795"/>
      <c r="F16" s="795"/>
      <c r="G16" s="769"/>
      <c r="H16" s="3"/>
      <c r="I16" s="3"/>
    </row>
    <row r="17" spans="1:9" ht="12.95" customHeight="1">
      <c r="A17" s="1141" t="s">
        <v>1247</v>
      </c>
      <c r="B17" s="799"/>
      <c r="C17" s="769">
        <v>1237.2</v>
      </c>
      <c r="D17" s="766">
        <v>1585.6</v>
      </c>
      <c r="E17" s="794">
        <v>2042.3</v>
      </c>
      <c r="F17" s="794">
        <v>2382.6999999999998</v>
      </c>
      <c r="G17" s="766">
        <v>2797.2</v>
      </c>
      <c r="H17" s="3"/>
      <c r="I17" s="478"/>
    </row>
    <row r="18" spans="1:9" ht="12.95" customHeight="1">
      <c r="A18" s="1131" t="s">
        <v>1246</v>
      </c>
      <c r="B18" s="1132"/>
      <c r="C18" s="769"/>
      <c r="D18" s="800"/>
      <c r="E18" s="794"/>
      <c r="F18" s="794"/>
      <c r="G18" s="766"/>
      <c r="H18" s="3"/>
      <c r="I18" s="3"/>
    </row>
    <row r="19" spans="1:9" ht="12.95" customHeight="1">
      <c r="A19" s="1141" t="s">
        <v>2889</v>
      </c>
      <c r="B19" s="1302"/>
      <c r="C19" s="769">
        <v>755.8</v>
      </c>
      <c r="D19" s="766">
        <v>729.4</v>
      </c>
      <c r="E19" s="794">
        <v>767.3</v>
      </c>
      <c r="F19" s="794">
        <v>774.8</v>
      </c>
      <c r="G19" s="766">
        <v>849.5</v>
      </c>
      <c r="H19" s="3"/>
      <c r="I19" s="3"/>
    </row>
    <row r="20" spans="1:9" ht="12.95" customHeight="1">
      <c r="A20" s="1135" t="s">
        <v>2890</v>
      </c>
      <c r="B20" s="1136"/>
      <c r="C20" s="769"/>
      <c r="D20" s="800"/>
      <c r="E20" s="795"/>
      <c r="F20" s="795"/>
      <c r="G20" s="769"/>
      <c r="H20" s="3"/>
      <c r="I20" s="3"/>
    </row>
    <row r="21" spans="1:9" s="462" customFormat="1" ht="12.95" customHeight="1">
      <c r="A21" s="1133" t="s">
        <v>1245</v>
      </c>
      <c r="B21" s="1134"/>
      <c r="C21" s="766">
        <v>77.8</v>
      </c>
      <c r="D21" s="766">
        <v>44.2</v>
      </c>
      <c r="E21" s="794">
        <v>101.2</v>
      </c>
      <c r="F21" s="794">
        <v>77.7</v>
      </c>
      <c r="G21" s="766">
        <v>70.5</v>
      </c>
      <c r="H21" s="140"/>
      <c r="I21" s="140"/>
    </row>
    <row r="22" spans="1:9" ht="12.95" customHeight="1">
      <c r="A22" s="1135" t="s">
        <v>1244</v>
      </c>
      <c r="B22" s="1136"/>
      <c r="C22" s="769"/>
      <c r="D22" s="800"/>
      <c r="E22" s="794"/>
      <c r="F22" s="794"/>
      <c r="G22" s="766"/>
      <c r="H22" s="3"/>
      <c r="I22" s="3"/>
    </row>
    <row r="23" spans="1:9" ht="12.95" customHeight="1">
      <c r="A23" s="1141" t="s">
        <v>1243</v>
      </c>
      <c r="B23" s="799"/>
      <c r="C23" s="769">
        <v>42.6</v>
      </c>
      <c r="D23" s="800">
        <v>50</v>
      </c>
      <c r="E23" s="795">
        <v>51.5</v>
      </c>
      <c r="F23" s="810">
        <v>57</v>
      </c>
      <c r="G23" s="1140">
        <v>62.8</v>
      </c>
      <c r="H23" s="3"/>
      <c r="I23" s="3"/>
    </row>
    <row r="24" spans="1:9" ht="12.95" customHeight="1">
      <c r="A24" s="1135" t="s">
        <v>1242</v>
      </c>
      <c r="B24" s="1136"/>
      <c r="C24" s="769"/>
      <c r="D24" s="800"/>
      <c r="E24" s="801"/>
      <c r="F24" s="801"/>
      <c r="G24" s="800"/>
      <c r="H24" s="3"/>
      <c r="I24" s="3"/>
    </row>
    <row r="25" spans="1:9" s="462" customFormat="1" ht="12.95" customHeight="1">
      <c r="A25" s="1133" t="s">
        <v>1241</v>
      </c>
      <c r="B25" s="1134"/>
      <c r="C25" s="766">
        <v>111.7</v>
      </c>
      <c r="D25" s="800">
        <v>76.900000000000006</v>
      </c>
      <c r="E25" s="794">
        <v>112.3</v>
      </c>
      <c r="F25" s="794">
        <v>138.30000000000001</v>
      </c>
      <c r="G25" s="766">
        <v>194.8</v>
      </c>
      <c r="H25" s="140"/>
      <c r="I25" s="140"/>
    </row>
    <row r="26" spans="1:9" ht="12.95" customHeight="1">
      <c r="A26" s="1135" t="s">
        <v>1240</v>
      </c>
      <c r="B26" s="1136"/>
      <c r="C26" s="769"/>
      <c r="D26" s="800"/>
      <c r="E26" s="795"/>
      <c r="F26" s="795"/>
      <c r="G26" s="769"/>
      <c r="H26" s="3"/>
      <c r="I26" s="3"/>
    </row>
    <row r="27" spans="1:9" s="462" customFormat="1" ht="12.95" customHeight="1">
      <c r="A27" s="1133" t="s">
        <v>2891</v>
      </c>
      <c r="B27" s="1308"/>
      <c r="C27" s="766">
        <v>8601.1</v>
      </c>
      <c r="D27" s="800">
        <v>7342.1</v>
      </c>
      <c r="E27" s="794">
        <v>8058.5</v>
      </c>
      <c r="F27" s="794">
        <v>9451.7000000000007</v>
      </c>
      <c r="G27" s="766">
        <v>9707.9</v>
      </c>
      <c r="H27" s="140"/>
      <c r="I27" s="140"/>
    </row>
    <row r="28" spans="1:9" ht="12.95" customHeight="1">
      <c r="A28" s="1135" t="s">
        <v>1239</v>
      </c>
      <c r="B28" s="1136"/>
      <c r="C28" s="769"/>
      <c r="D28" s="800"/>
      <c r="E28" s="795"/>
      <c r="F28" s="795"/>
      <c r="G28" s="769"/>
      <c r="H28" s="3"/>
      <c r="I28" s="3"/>
    </row>
    <row r="29" spans="1:9" ht="12.95" customHeight="1">
      <c r="A29" s="1141" t="s">
        <v>1238</v>
      </c>
      <c r="B29" s="1302"/>
      <c r="C29" s="769">
        <v>436.2</v>
      </c>
      <c r="D29" s="766">
        <v>528.6</v>
      </c>
      <c r="E29" s="794">
        <v>636.4</v>
      </c>
      <c r="F29" s="794">
        <v>610.4</v>
      </c>
      <c r="G29" s="766">
        <v>706.3</v>
      </c>
      <c r="H29" s="3"/>
      <c r="I29" s="3"/>
    </row>
    <row r="30" spans="1:9" ht="12.95" customHeight="1">
      <c r="A30" s="1135" t="s">
        <v>1237</v>
      </c>
      <c r="B30" s="1136"/>
      <c r="C30" s="769"/>
      <c r="D30" s="800"/>
      <c r="E30" s="801"/>
      <c r="F30" s="801"/>
      <c r="G30" s="800"/>
      <c r="H30" s="3"/>
      <c r="I30" s="3"/>
    </row>
    <row r="31" spans="1:9" ht="12.95" customHeight="1">
      <c r="A31" s="1141" t="s">
        <v>1236</v>
      </c>
      <c r="B31" s="799"/>
      <c r="C31" s="1140">
        <v>148</v>
      </c>
      <c r="D31" s="800">
        <v>260.2</v>
      </c>
      <c r="E31" s="795">
        <v>236.3</v>
      </c>
      <c r="F31" s="795">
        <v>305.2</v>
      </c>
      <c r="G31" s="769">
        <v>286.2</v>
      </c>
      <c r="H31" s="3"/>
      <c r="I31" s="3"/>
    </row>
    <row r="32" spans="1:9" ht="12.95" customHeight="1">
      <c r="A32" s="1135" t="s">
        <v>1235</v>
      </c>
      <c r="B32" s="1136"/>
      <c r="C32" s="769"/>
      <c r="D32" s="800"/>
      <c r="E32" s="795"/>
      <c r="F32" s="795"/>
      <c r="G32" s="769"/>
      <c r="H32" s="3"/>
      <c r="I32" s="3"/>
    </row>
    <row r="33" spans="1:9" s="462" customFormat="1" ht="12.95" customHeight="1">
      <c r="A33" s="1133" t="s">
        <v>1234</v>
      </c>
      <c r="B33" s="1134"/>
      <c r="C33" s="766">
        <v>80.8</v>
      </c>
      <c r="D33" s="766">
        <v>55.5</v>
      </c>
      <c r="E33" s="794">
        <v>55.5</v>
      </c>
      <c r="F33" s="801">
        <v>47.4</v>
      </c>
      <c r="G33" s="800">
        <v>42.7</v>
      </c>
      <c r="H33" s="140"/>
      <c r="I33" s="140"/>
    </row>
    <row r="34" spans="1:9" ht="13.5" customHeight="1">
      <c r="A34" s="1135" t="s">
        <v>1233</v>
      </c>
      <c r="B34" s="1136"/>
      <c r="C34" s="769"/>
      <c r="D34" s="766"/>
      <c r="E34" s="795"/>
      <c r="F34" s="795"/>
      <c r="G34" s="769"/>
      <c r="H34" s="3"/>
      <c r="I34" s="3"/>
    </row>
    <row r="35" spans="1:9" s="462" customFormat="1" ht="15" customHeight="1">
      <c r="A35" s="1530" t="s">
        <v>2892</v>
      </c>
      <c r="B35" s="1531"/>
      <c r="C35" s="794"/>
      <c r="D35" s="794"/>
      <c r="E35" s="794"/>
      <c r="F35" s="794"/>
      <c r="G35" s="766"/>
      <c r="H35" s="140"/>
      <c r="I35" s="140"/>
    </row>
    <row r="36" spans="1:9" s="462" customFormat="1" ht="12.75" customHeight="1">
      <c r="A36" s="1530" t="s">
        <v>1232</v>
      </c>
      <c r="B36" s="1531"/>
      <c r="C36" s="766"/>
      <c r="D36" s="766"/>
      <c r="E36" s="794"/>
      <c r="F36" s="794"/>
      <c r="G36" s="766"/>
      <c r="H36" s="140"/>
      <c r="I36" s="140"/>
    </row>
    <row r="37" spans="1:9" s="462" customFormat="1" ht="12.75" customHeight="1">
      <c r="A37" s="1532" t="s">
        <v>1231</v>
      </c>
      <c r="B37" s="1533"/>
      <c r="C37" s="766">
        <v>347.8</v>
      </c>
      <c r="D37" s="766">
        <v>391.3</v>
      </c>
      <c r="E37" s="801">
        <v>432.4</v>
      </c>
      <c r="F37" s="801">
        <v>348.3</v>
      </c>
      <c r="G37" s="800">
        <v>359.1</v>
      </c>
      <c r="H37" s="140"/>
      <c r="I37" s="475"/>
    </row>
    <row r="38" spans="1:9" ht="12.95" customHeight="1">
      <c r="A38" s="1534" t="s">
        <v>1230</v>
      </c>
      <c r="B38" s="1535"/>
      <c r="C38" s="769"/>
      <c r="D38" s="766"/>
      <c r="E38" s="795"/>
      <c r="F38" s="795"/>
      <c r="G38" s="769"/>
      <c r="H38" s="3"/>
      <c r="I38" s="3"/>
    </row>
    <row r="39" spans="1:9" ht="12.95" customHeight="1">
      <c r="A39" s="1534" t="s">
        <v>1229</v>
      </c>
      <c r="B39" s="1535"/>
      <c r="C39" s="769"/>
      <c r="D39" s="766"/>
      <c r="E39" s="795"/>
      <c r="F39" s="795"/>
      <c r="G39" s="769"/>
      <c r="H39" s="3"/>
      <c r="I39" s="3"/>
    </row>
    <row r="40" spans="1:9" s="462" customFormat="1" ht="12.95" customHeight="1">
      <c r="A40" s="1307" t="s">
        <v>2893</v>
      </c>
      <c r="B40" s="1308"/>
      <c r="C40" s="800">
        <v>2294</v>
      </c>
      <c r="D40" s="766">
        <v>2742.1</v>
      </c>
      <c r="E40" s="794">
        <v>3025.1</v>
      </c>
      <c r="F40" s="801">
        <v>3198.3</v>
      </c>
      <c r="G40" s="800">
        <v>3268.8</v>
      </c>
      <c r="H40" s="140"/>
      <c r="I40" s="140"/>
    </row>
    <row r="41" spans="1:9" ht="12.95" customHeight="1">
      <c r="A41" s="1135" t="s">
        <v>2894</v>
      </c>
      <c r="B41" s="1136"/>
      <c r="C41" s="769"/>
      <c r="D41" s="766"/>
      <c r="E41" s="795"/>
      <c r="F41" s="795"/>
      <c r="G41" s="769"/>
      <c r="H41" s="3"/>
      <c r="I41" s="3"/>
    </row>
    <row r="42" spans="1:9" ht="12.95" customHeight="1">
      <c r="A42" s="1141" t="s">
        <v>1228</v>
      </c>
      <c r="B42" s="799"/>
      <c r="C42" s="769">
        <v>2605.1999999999998</v>
      </c>
      <c r="D42" s="800">
        <v>2319</v>
      </c>
      <c r="E42" s="795">
        <v>2145.5</v>
      </c>
      <c r="F42" s="795">
        <v>2143.8000000000002</v>
      </c>
      <c r="G42" s="769">
        <v>2087.6999999999998</v>
      </c>
      <c r="H42" s="3"/>
      <c r="I42" s="3"/>
    </row>
    <row r="43" spans="1:9" ht="12.95" customHeight="1">
      <c r="A43" s="1135" t="s">
        <v>1227</v>
      </c>
      <c r="B43" s="1136"/>
      <c r="C43" s="769"/>
      <c r="D43" s="766"/>
      <c r="E43" s="795"/>
      <c r="F43" s="795"/>
      <c r="G43" s="769"/>
      <c r="H43" s="3"/>
      <c r="I43" s="3"/>
    </row>
    <row r="44" spans="1:9" ht="12.95" customHeight="1">
      <c r="A44" s="1141" t="s">
        <v>1226</v>
      </c>
      <c r="B44" s="799"/>
      <c r="C44" s="769">
        <v>193.4</v>
      </c>
      <c r="D44" s="766">
        <v>123.9</v>
      </c>
      <c r="E44" s="794">
        <v>153.80000000000001</v>
      </c>
      <c r="F44" s="794">
        <v>207.7</v>
      </c>
      <c r="G44" s="766">
        <v>206.6</v>
      </c>
      <c r="H44" s="3"/>
      <c r="I44" s="3"/>
    </row>
    <row r="45" spans="1:9" ht="12.95" customHeight="1">
      <c r="A45" s="1131" t="s">
        <v>1225</v>
      </c>
      <c r="B45" s="1132"/>
      <c r="C45" s="769"/>
      <c r="D45" s="766"/>
      <c r="E45" s="795"/>
      <c r="F45" s="795"/>
      <c r="G45" s="769"/>
      <c r="H45" s="3"/>
      <c r="I45" s="3"/>
    </row>
    <row r="46" spans="1:9" ht="12.95" customHeight="1">
      <c r="A46" s="1536" t="s">
        <v>2895</v>
      </c>
      <c r="B46" s="1537"/>
      <c r="C46" s="769">
        <v>179.5</v>
      </c>
      <c r="D46" s="766">
        <v>173.9</v>
      </c>
      <c r="E46" s="795">
        <v>170.1</v>
      </c>
      <c r="F46" s="795">
        <v>191.4</v>
      </c>
      <c r="G46" s="769">
        <v>204.1</v>
      </c>
      <c r="H46" s="3"/>
      <c r="I46" s="3"/>
    </row>
    <row r="47" spans="1:9" ht="12.95" customHeight="1">
      <c r="A47" s="1135" t="s">
        <v>1224</v>
      </c>
      <c r="B47" s="1136"/>
      <c r="C47" s="795"/>
      <c r="D47" s="248"/>
      <c r="E47" s="794"/>
      <c r="F47" s="794"/>
      <c r="G47" s="766"/>
      <c r="H47" s="3"/>
      <c r="I47" s="3"/>
    </row>
    <row r="48" spans="1:9" s="141" customFormat="1" ht="39.75" customHeight="1">
      <c r="A48" s="2499" t="s">
        <v>1223</v>
      </c>
      <c r="B48" s="2499"/>
      <c r="C48" s="2499"/>
      <c r="D48" s="2499"/>
      <c r="E48" s="2499"/>
      <c r="F48" s="2499"/>
      <c r="G48" s="2499"/>
      <c r="H48" s="2500"/>
    </row>
    <row r="49" spans="1:9" s="141" customFormat="1" ht="34.5" customHeight="1">
      <c r="A49" s="2507" t="s">
        <v>1222</v>
      </c>
      <c r="B49" s="2507"/>
      <c r="C49" s="2507"/>
      <c r="D49" s="2507"/>
      <c r="E49" s="2507"/>
      <c r="F49" s="2507"/>
      <c r="G49" s="2507"/>
      <c r="H49" s="2508"/>
      <c r="I49" s="473"/>
    </row>
    <row r="50" spans="1:9" ht="11.25" customHeight="1">
      <c r="A50" s="1538"/>
      <c r="B50" s="1538"/>
      <c r="C50" s="1538"/>
      <c r="D50" s="1538"/>
      <c r="E50" s="1538"/>
      <c r="F50" s="1539"/>
      <c r="G50" s="1539"/>
      <c r="H50" s="472"/>
      <c r="I50" s="471"/>
    </row>
    <row r="51" spans="1:9" ht="12.95" customHeight="1">
      <c r="A51" s="91" t="s">
        <v>2896</v>
      </c>
      <c r="B51" s="91"/>
      <c r="C51" s="252"/>
      <c r="D51" s="252"/>
      <c r="E51" s="252"/>
      <c r="F51" s="248"/>
      <c r="G51" s="802"/>
      <c r="H51" s="469"/>
    </row>
    <row r="52" spans="1:9" ht="12.95" customHeight="1">
      <c r="A52" s="1310" t="s">
        <v>2897</v>
      </c>
      <c r="B52" s="1310"/>
      <c r="C52" s="252"/>
      <c r="D52" s="252"/>
      <c r="E52" s="252"/>
      <c r="F52" s="248"/>
      <c r="G52" s="248"/>
    </row>
    <row r="53" spans="1:9" ht="12.95" customHeight="1" thickBot="1">
      <c r="A53" s="1349"/>
      <c r="B53" s="1349"/>
      <c r="C53" s="252"/>
      <c r="D53" s="252"/>
      <c r="E53" s="252"/>
      <c r="F53" s="248"/>
      <c r="G53" s="802"/>
      <c r="H53" s="469"/>
    </row>
    <row r="54" spans="1:9" ht="12.95" customHeight="1">
      <c r="A54" s="1264" t="s">
        <v>561</v>
      </c>
      <c r="B54" s="1540"/>
      <c r="C54" s="2503">
        <v>2005</v>
      </c>
      <c r="D54" s="2120">
        <v>2010</v>
      </c>
      <c r="E54" s="2501">
        <v>2013</v>
      </c>
      <c r="F54" s="2120">
        <v>2015</v>
      </c>
      <c r="G54" s="2505">
        <v>2016</v>
      </c>
      <c r="H54" s="1"/>
    </row>
    <row r="55" spans="1:9" ht="14.25" customHeight="1" thickBot="1">
      <c r="A55" s="1448" t="s">
        <v>560</v>
      </c>
      <c r="B55" s="1541"/>
      <c r="C55" s="2504"/>
      <c r="D55" s="2121"/>
      <c r="E55" s="2502"/>
      <c r="F55" s="2121"/>
      <c r="G55" s="2506"/>
      <c r="H55" s="1"/>
    </row>
    <row r="56" spans="1:9" ht="14.25" customHeight="1">
      <c r="A56" s="1542"/>
      <c r="B56" s="1543"/>
      <c r="C56" s="251"/>
      <c r="D56" s="1544"/>
      <c r="E56" s="1545"/>
      <c r="F56" s="783"/>
      <c r="G56" s="248"/>
      <c r="H56" s="1"/>
    </row>
    <row r="57" spans="1:9" ht="12.95" customHeight="1">
      <c r="A57" s="799" t="s">
        <v>1221</v>
      </c>
      <c r="B57" s="1546"/>
      <c r="C57" s="92">
        <v>605.79999999999995</v>
      </c>
      <c r="D57" s="794">
        <v>731.1</v>
      </c>
      <c r="E57" s="794">
        <v>820.9</v>
      </c>
      <c r="F57" s="794">
        <v>833.4</v>
      </c>
      <c r="G57" s="292">
        <v>871.3</v>
      </c>
      <c r="H57" s="1"/>
      <c r="I57" s="468"/>
    </row>
    <row r="58" spans="1:9" ht="12.95" customHeight="1">
      <c r="A58" s="1136" t="s">
        <v>1220</v>
      </c>
      <c r="B58" s="1547"/>
      <c r="C58" s="92"/>
      <c r="D58" s="801"/>
      <c r="E58" s="795"/>
      <c r="F58" s="795"/>
      <c r="G58" s="248"/>
      <c r="H58" s="1"/>
      <c r="I58" s="468"/>
    </row>
    <row r="59" spans="1:9" ht="12.95" customHeight="1">
      <c r="A59" s="799" t="s">
        <v>1219</v>
      </c>
      <c r="B59" s="1546"/>
      <c r="C59" s="92">
        <v>2487.9</v>
      </c>
      <c r="D59" s="794">
        <v>2230.1999999999998</v>
      </c>
      <c r="E59" s="794">
        <v>2229.6</v>
      </c>
      <c r="F59" s="794">
        <v>2297.3000000000002</v>
      </c>
      <c r="G59" s="292">
        <v>2367.6999999999998</v>
      </c>
      <c r="H59" s="1"/>
      <c r="I59" s="468"/>
    </row>
    <row r="60" spans="1:9" ht="12.95" customHeight="1">
      <c r="A60" s="1136" t="s">
        <v>1218</v>
      </c>
      <c r="B60" s="1547"/>
      <c r="C60" s="92"/>
      <c r="D60" s="801"/>
      <c r="E60" s="795"/>
      <c r="F60" s="795"/>
      <c r="G60" s="248"/>
      <c r="H60" s="1"/>
      <c r="I60" s="468"/>
    </row>
    <row r="61" spans="1:9" ht="12.95" customHeight="1">
      <c r="A61" s="799" t="s">
        <v>1217</v>
      </c>
      <c r="B61" s="1546"/>
      <c r="C61" s="92">
        <v>244.6</v>
      </c>
      <c r="D61" s="794">
        <v>200.9</v>
      </c>
      <c r="E61" s="794">
        <v>220.6</v>
      </c>
      <c r="F61" s="794">
        <v>244.6</v>
      </c>
      <c r="G61" s="292">
        <v>250.2</v>
      </c>
      <c r="H61" s="1"/>
      <c r="I61" s="468"/>
    </row>
    <row r="62" spans="1:9" ht="12.95" customHeight="1">
      <c r="A62" s="1132" t="s">
        <v>1216</v>
      </c>
      <c r="B62" s="1548"/>
      <c r="C62" s="92"/>
      <c r="D62" s="801"/>
      <c r="E62" s="795"/>
      <c r="F62" s="795"/>
      <c r="G62" s="248"/>
      <c r="H62" s="1"/>
      <c r="I62" s="468"/>
    </row>
    <row r="63" spans="1:9" ht="12.95" customHeight="1">
      <c r="A63" s="799" t="s">
        <v>1215</v>
      </c>
      <c r="B63" s="1546"/>
      <c r="C63" s="92">
        <v>1548.7</v>
      </c>
      <c r="D63" s="794">
        <v>1669.9</v>
      </c>
      <c r="E63" s="801">
        <v>1689.2</v>
      </c>
      <c r="F63" s="795">
        <v>1587.8</v>
      </c>
      <c r="G63" s="292">
        <v>1589.4</v>
      </c>
      <c r="H63" s="1"/>
      <c r="I63" s="468"/>
    </row>
    <row r="64" spans="1:9" ht="12.95" customHeight="1">
      <c r="A64" s="1136" t="s">
        <v>1214</v>
      </c>
      <c r="B64" s="1547"/>
      <c r="C64" s="92"/>
      <c r="D64" s="801"/>
      <c r="E64" s="795"/>
      <c r="F64" s="795"/>
      <c r="G64" s="248"/>
      <c r="H64" s="1"/>
      <c r="I64" s="468"/>
    </row>
    <row r="65" spans="1:9" ht="12.95" customHeight="1">
      <c r="A65" s="799" t="s">
        <v>1213</v>
      </c>
      <c r="B65" s="1546"/>
      <c r="C65" s="92">
        <v>2032.5</v>
      </c>
      <c r="D65" s="794">
        <v>1578.7</v>
      </c>
      <c r="E65" s="794">
        <v>1952.1</v>
      </c>
      <c r="F65" s="794">
        <v>1670.1</v>
      </c>
      <c r="G65" s="292">
        <v>2170.6</v>
      </c>
      <c r="H65" s="1"/>
      <c r="I65" s="468"/>
    </row>
    <row r="66" spans="1:9" ht="12.95" customHeight="1">
      <c r="A66" s="1136" t="s">
        <v>1212</v>
      </c>
      <c r="B66" s="1547"/>
      <c r="C66" s="92"/>
      <c r="D66" s="801"/>
      <c r="E66" s="795"/>
      <c r="F66" s="795"/>
      <c r="G66" s="248"/>
      <c r="H66" s="1"/>
      <c r="I66" s="468"/>
    </row>
    <row r="67" spans="1:9" ht="12.95" customHeight="1">
      <c r="A67" s="799" t="s">
        <v>1211</v>
      </c>
      <c r="B67" s="1546"/>
      <c r="C67" s="92">
        <v>142.1</v>
      </c>
      <c r="D67" s="794">
        <v>177.2</v>
      </c>
      <c r="E67" s="795">
        <v>175.8</v>
      </c>
      <c r="F67" s="794">
        <v>182.2</v>
      </c>
      <c r="G67" s="802">
        <v>177</v>
      </c>
      <c r="H67" s="1"/>
      <c r="I67" s="468"/>
    </row>
    <row r="68" spans="1:9" ht="15.6" customHeight="1">
      <c r="A68" s="1136" t="s">
        <v>1210</v>
      </c>
      <c r="B68" s="1547"/>
      <c r="C68" s="92"/>
      <c r="D68" s="794"/>
      <c r="E68" s="795"/>
      <c r="F68" s="795"/>
      <c r="G68" s="248"/>
      <c r="H68" s="1"/>
    </row>
    <row r="69" spans="1:9" ht="13.5" customHeight="1">
      <c r="A69" s="1302" t="s">
        <v>2898</v>
      </c>
      <c r="B69" s="1549"/>
      <c r="C69" s="92">
        <v>424.9</v>
      </c>
      <c r="D69" s="794">
        <v>483.4</v>
      </c>
      <c r="E69" s="1550">
        <v>538.6</v>
      </c>
      <c r="F69" s="795">
        <v>473.6</v>
      </c>
      <c r="G69" s="292">
        <v>477.9</v>
      </c>
      <c r="H69" s="1"/>
    </row>
    <row r="70" spans="1:9" ht="13.5" customHeight="1">
      <c r="A70" s="1136" t="s">
        <v>2899</v>
      </c>
      <c r="B70" s="1547"/>
      <c r="C70" s="92"/>
      <c r="D70" s="794"/>
      <c r="E70" s="795"/>
      <c r="F70" s="795"/>
      <c r="G70" s="248"/>
      <c r="H70" s="1"/>
    </row>
    <row r="71" spans="1:9" ht="13.5" customHeight="1">
      <c r="A71" s="799" t="s">
        <v>1209</v>
      </c>
      <c r="B71" s="1546"/>
      <c r="C71" s="92">
        <v>74.2</v>
      </c>
      <c r="D71" s="794">
        <v>79.099999999999994</v>
      </c>
      <c r="E71" s="794">
        <v>85.4</v>
      </c>
      <c r="F71" s="794">
        <v>73.5</v>
      </c>
      <c r="G71" s="292">
        <v>71.3</v>
      </c>
      <c r="H71" s="1"/>
    </row>
    <row r="72" spans="1:9" ht="13.5" customHeight="1">
      <c r="A72" s="798" t="s">
        <v>1208</v>
      </c>
      <c r="B72" s="1551"/>
      <c r="C72" s="92"/>
      <c r="D72" s="794"/>
      <c r="E72" s="795"/>
      <c r="F72" s="795"/>
      <c r="G72" s="248"/>
      <c r="H72" s="1"/>
    </row>
    <row r="73" spans="1:9" ht="13.5" customHeight="1">
      <c r="A73" s="799" t="s">
        <v>1207</v>
      </c>
      <c r="B73" s="1546"/>
      <c r="C73" s="124">
        <v>79</v>
      </c>
      <c r="D73" s="801">
        <v>107</v>
      </c>
      <c r="E73" s="795">
        <v>115.7</v>
      </c>
      <c r="F73" s="795">
        <v>96.1</v>
      </c>
      <c r="G73" s="248">
        <v>97.7</v>
      </c>
      <c r="H73" s="1"/>
    </row>
    <row r="74" spans="1:9" ht="13.5" customHeight="1">
      <c r="A74" s="798" t="s">
        <v>1206</v>
      </c>
      <c r="B74" s="1551"/>
      <c r="C74" s="92"/>
      <c r="D74" s="794"/>
      <c r="E74" s="795"/>
      <c r="F74" s="795"/>
      <c r="G74" s="248"/>
      <c r="H74" s="1"/>
    </row>
    <row r="75" spans="1:9" ht="13.5" customHeight="1">
      <c r="A75" s="797" t="s">
        <v>2900</v>
      </c>
      <c r="B75" s="1552"/>
      <c r="C75" s="92"/>
      <c r="D75" s="794"/>
      <c r="E75" s="795"/>
      <c r="F75" s="795"/>
      <c r="G75" s="248"/>
      <c r="H75" s="1"/>
    </row>
    <row r="76" spans="1:9" ht="13.5" customHeight="1">
      <c r="A76" s="797" t="s">
        <v>1205</v>
      </c>
      <c r="B76" s="1552"/>
      <c r="C76" s="92">
        <v>152.80000000000001</v>
      </c>
      <c r="D76" s="1553">
        <v>135.9</v>
      </c>
      <c r="E76" s="1550">
        <v>146.5</v>
      </c>
      <c r="F76" s="1550">
        <v>132.4</v>
      </c>
      <c r="G76" s="1554">
        <v>123</v>
      </c>
      <c r="H76" s="1"/>
    </row>
    <row r="77" spans="1:9" ht="13.5" customHeight="1">
      <c r="A77" s="798" t="s">
        <v>2901</v>
      </c>
      <c r="B77" s="1551"/>
      <c r="C77" s="92"/>
      <c r="D77" s="794"/>
      <c r="E77" s="795"/>
      <c r="F77" s="795"/>
      <c r="G77" s="248"/>
      <c r="H77" s="1"/>
    </row>
    <row r="78" spans="1:9" ht="12.75" customHeight="1">
      <c r="A78" s="798" t="s">
        <v>1204</v>
      </c>
      <c r="B78" s="1551"/>
      <c r="C78" s="92"/>
      <c r="D78" s="794"/>
      <c r="E78" s="795"/>
      <c r="F78" s="795"/>
      <c r="G78" s="248"/>
      <c r="H78" s="1"/>
    </row>
    <row r="79" spans="1:9" ht="13.5" customHeight="1">
      <c r="A79" s="799" t="s">
        <v>1203</v>
      </c>
      <c r="B79" s="1546"/>
      <c r="C79" s="92">
        <v>20.5</v>
      </c>
      <c r="D79" s="794">
        <v>7.3</v>
      </c>
      <c r="E79" s="794">
        <v>12.9</v>
      </c>
      <c r="F79" s="794">
        <v>15.3</v>
      </c>
      <c r="G79" s="292">
        <v>14.9</v>
      </c>
      <c r="H79" s="1"/>
    </row>
    <row r="80" spans="1:9" ht="13.5" customHeight="1">
      <c r="A80" s="798" t="s">
        <v>1202</v>
      </c>
      <c r="B80" s="1551"/>
      <c r="C80" s="92"/>
      <c r="D80" s="794"/>
      <c r="E80" s="795"/>
      <c r="F80" s="795"/>
      <c r="G80" s="248"/>
      <c r="H80" s="1"/>
    </row>
    <row r="81" spans="1:12" ht="13.5" customHeight="1">
      <c r="A81" s="799" t="s">
        <v>1201</v>
      </c>
      <c r="B81" s="1546"/>
      <c r="C81" s="92">
        <v>4.5</v>
      </c>
      <c r="D81" s="794">
        <v>9.6</v>
      </c>
      <c r="E81" s="794">
        <v>9.4</v>
      </c>
      <c r="F81" s="794">
        <v>8.6</v>
      </c>
      <c r="G81" s="292">
        <v>8.4</v>
      </c>
      <c r="H81" s="1"/>
    </row>
    <row r="82" spans="1:12" ht="13.5" customHeight="1">
      <c r="A82" s="798" t="s">
        <v>1200</v>
      </c>
      <c r="B82" s="1551"/>
      <c r="C82" s="92"/>
      <c r="D82" s="794"/>
      <c r="E82" s="795"/>
      <c r="F82" s="795"/>
      <c r="G82" s="248"/>
      <c r="H82" s="1"/>
    </row>
    <row r="83" spans="1:12" ht="13.5" customHeight="1">
      <c r="A83" s="1302" t="s">
        <v>2902</v>
      </c>
      <c r="B83" s="1549"/>
      <c r="C83" s="1219">
        <v>31.6</v>
      </c>
      <c r="D83" s="794">
        <v>36.799999999999997</v>
      </c>
      <c r="E83" s="801">
        <v>40</v>
      </c>
      <c r="F83" s="795">
        <v>40.9</v>
      </c>
      <c r="G83" s="292">
        <v>41.4</v>
      </c>
      <c r="H83" s="1"/>
    </row>
    <row r="84" spans="1:12" ht="13.5" customHeight="1">
      <c r="A84" s="798" t="s">
        <v>2903</v>
      </c>
      <c r="B84" s="1551"/>
      <c r="C84" s="92"/>
      <c r="D84" s="794"/>
      <c r="E84" s="795"/>
      <c r="F84" s="795"/>
      <c r="G84" s="248"/>
      <c r="H84" s="1"/>
    </row>
    <row r="85" spans="1:12" ht="13.5" customHeight="1">
      <c r="A85" s="799" t="s">
        <v>1199</v>
      </c>
      <c r="B85" s="1546"/>
      <c r="C85" s="92">
        <v>314.7</v>
      </c>
      <c r="D85" s="794">
        <v>336.7</v>
      </c>
      <c r="E85" s="795">
        <v>361.2</v>
      </c>
      <c r="F85" s="794">
        <v>404.1</v>
      </c>
      <c r="G85" s="292">
        <v>400.8</v>
      </c>
      <c r="H85" s="1"/>
    </row>
    <row r="86" spans="1:12" ht="13.5" customHeight="1">
      <c r="A86" s="798" t="s">
        <v>1198</v>
      </c>
      <c r="B86" s="1551"/>
      <c r="C86" s="92"/>
      <c r="D86" s="794"/>
      <c r="E86" s="795"/>
      <c r="F86" s="795"/>
      <c r="G86" s="248"/>
      <c r="H86" s="1"/>
    </row>
    <row r="87" spans="1:12" ht="13.5" customHeight="1">
      <c r="A87" s="799" t="s">
        <v>1197</v>
      </c>
      <c r="B87" s="1546"/>
      <c r="C87" s="92">
        <v>96.2</v>
      </c>
      <c r="D87" s="1143">
        <v>126.8</v>
      </c>
      <c r="E87" s="795">
        <v>128.69999999999999</v>
      </c>
      <c r="F87" s="795">
        <v>148.30000000000001</v>
      </c>
      <c r="G87" s="292">
        <v>157.69999999999999</v>
      </c>
      <c r="H87" s="1"/>
      <c r="I87" s="466"/>
    </row>
    <row r="88" spans="1:12" s="3" customFormat="1" ht="13.5" customHeight="1">
      <c r="A88" s="798" t="s">
        <v>1196</v>
      </c>
      <c r="B88" s="1551"/>
      <c r="C88" s="92"/>
      <c r="D88" s="794"/>
      <c r="E88" s="794"/>
      <c r="F88" s="795"/>
      <c r="G88" s="92"/>
      <c r="H88" s="1"/>
      <c r="I88" s="1"/>
    </row>
    <row r="89" spans="1:12" ht="7.5" customHeight="1">
      <c r="A89" s="1555"/>
      <c r="B89" s="1555"/>
      <c r="C89" s="789"/>
      <c r="D89" s="789"/>
      <c r="E89" s="92"/>
      <c r="F89" s="292"/>
      <c r="G89" s="292"/>
      <c r="H89" s="140"/>
      <c r="I89" s="3"/>
      <c r="J89" s="3"/>
      <c r="K89" s="3"/>
      <c r="L89" s="3"/>
    </row>
    <row r="90" spans="1:12" s="141" customFormat="1" ht="33.75" customHeight="1">
      <c r="A90" s="2507" t="s">
        <v>1195</v>
      </c>
      <c r="B90" s="2507"/>
      <c r="C90" s="2507"/>
      <c r="D90" s="2507"/>
      <c r="E90" s="2507"/>
      <c r="F90" s="2507"/>
      <c r="G90" s="2507"/>
      <c r="H90" s="2508"/>
    </row>
    <row r="91" spans="1:12" s="141" customFormat="1" ht="35.25" customHeight="1">
      <c r="A91" s="2204" t="s">
        <v>1194</v>
      </c>
      <c r="B91" s="2204"/>
      <c r="C91" s="2204"/>
      <c r="D91" s="2204"/>
      <c r="E91" s="2204"/>
      <c r="F91" s="2204"/>
      <c r="G91" s="2204"/>
      <c r="H91" s="2498"/>
    </row>
    <row r="92" spans="1:12">
      <c r="A92" s="1556"/>
      <c r="B92" s="1556"/>
      <c r="C92" s="91"/>
      <c r="D92" s="91"/>
      <c r="E92" s="91"/>
      <c r="F92" s="248"/>
      <c r="G92" s="248"/>
    </row>
    <row r="93" spans="1:12" s="463" customFormat="1">
      <c r="A93" s="599"/>
      <c r="B93" s="599"/>
      <c r="C93" s="119"/>
      <c r="D93" s="119"/>
      <c r="E93" s="91"/>
      <c r="F93" s="248"/>
      <c r="G93" s="248"/>
      <c r="H93" s="462"/>
      <c r="I93" s="1"/>
      <c r="J93" s="1"/>
      <c r="K93" s="1"/>
      <c r="L93" s="1"/>
    </row>
    <row r="94" spans="1:12">
      <c r="A94" s="599"/>
      <c r="B94" s="599"/>
      <c r="C94" s="599"/>
      <c r="D94" s="599"/>
      <c r="E94" s="599"/>
      <c r="F94" s="1557"/>
      <c r="G94" s="1557"/>
      <c r="H94" s="464"/>
      <c r="I94" s="463"/>
      <c r="J94" s="463"/>
      <c r="K94" s="463"/>
      <c r="L94" s="463"/>
    </row>
    <row r="95" spans="1:12">
      <c r="A95" s="91"/>
      <c r="B95" s="91"/>
      <c r="C95" s="91"/>
      <c r="D95" s="91"/>
      <c r="E95" s="91"/>
      <c r="F95" s="248"/>
      <c r="G95" s="248"/>
    </row>
    <row r="96" spans="1:12">
      <c r="A96" s="91"/>
      <c r="B96" s="91"/>
      <c r="C96" s="91"/>
      <c r="D96" s="91"/>
      <c r="E96" s="91"/>
      <c r="F96" s="248"/>
      <c r="G96" s="248"/>
    </row>
    <row r="97" spans="1:7">
      <c r="A97" s="91"/>
      <c r="B97" s="91"/>
      <c r="C97" s="91"/>
      <c r="D97" s="91"/>
      <c r="E97" s="91"/>
      <c r="F97" s="248"/>
      <c r="G97" s="248"/>
    </row>
    <row r="98" spans="1:7">
      <c r="A98" s="91"/>
      <c r="B98" s="91"/>
      <c r="C98" s="91"/>
      <c r="D98" s="91"/>
      <c r="E98" s="91"/>
      <c r="F98" s="248"/>
      <c r="G98" s="248"/>
    </row>
    <row r="99" spans="1:7">
      <c r="A99" s="91"/>
      <c r="B99" s="91"/>
      <c r="C99" s="91"/>
      <c r="D99" s="91"/>
      <c r="E99" s="91"/>
      <c r="F99" s="248"/>
      <c r="G99" s="248"/>
    </row>
    <row r="100" spans="1:7">
      <c r="A100" s="91"/>
      <c r="B100" s="91"/>
      <c r="C100" s="91"/>
      <c r="D100" s="91"/>
      <c r="E100" s="91"/>
      <c r="F100" s="248"/>
      <c r="G100" s="248"/>
    </row>
    <row r="101" spans="1:7">
      <c r="A101" s="91"/>
      <c r="B101" s="91"/>
      <c r="C101" s="91"/>
      <c r="D101" s="91"/>
      <c r="E101" s="91"/>
      <c r="F101" s="248"/>
      <c r="G101" s="248"/>
    </row>
    <row r="102" spans="1:7">
      <c r="A102" s="91"/>
      <c r="B102" s="91"/>
      <c r="C102" s="91"/>
      <c r="D102" s="91"/>
      <c r="E102" s="91"/>
      <c r="F102" s="248"/>
      <c r="G102" s="248"/>
    </row>
    <row r="103" spans="1:7">
      <c r="A103" s="91"/>
      <c r="B103" s="91"/>
      <c r="C103" s="91"/>
      <c r="D103" s="91"/>
      <c r="E103" s="91"/>
      <c r="F103" s="248"/>
      <c r="G103" s="248"/>
    </row>
    <row r="104" spans="1:7">
      <c r="A104" s="91"/>
      <c r="B104" s="91"/>
      <c r="C104" s="91"/>
      <c r="D104" s="91"/>
      <c r="E104" s="91"/>
      <c r="F104" s="248"/>
      <c r="G104" s="248"/>
    </row>
    <row r="105" spans="1:7">
      <c r="A105" s="91"/>
      <c r="B105" s="91"/>
      <c r="C105" s="91"/>
      <c r="D105" s="91"/>
      <c r="E105" s="91"/>
      <c r="F105" s="248"/>
      <c r="G105" s="248"/>
    </row>
    <row r="106" spans="1:7">
      <c r="A106" s="91"/>
      <c r="B106" s="91"/>
      <c r="C106" s="91"/>
      <c r="D106" s="91"/>
      <c r="E106" s="91"/>
      <c r="F106" s="248"/>
      <c r="G106" s="248"/>
    </row>
    <row r="107" spans="1:7">
      <c r="A107" s="91"/>
      <c r="B107" s="91"/>
      <c r="C107" s="91"/>
      <c r="D107" s="91"/>
      <c r="E107" s="91"/>
      <c r="F107" s="248"/>
      <c r="G107" s="248"/>
    </row>
    <row r="108" spans="1:7">
      <c r="A108" s="91"/>
      <c r="B108" s="91"/>
      <c r="C108" s="91"/>
      <c r="D108" s="91"/>
      <c r="E108" s="91"/>
      <c r="F108" s="248"/>
      <c r="G108" s="248"/>
    </row>
    <row r="109" spans="1:7">
      <c r="A109" s="91"/>
      <c r="B109" s="91"/>
      <c r="C109" s="91"/>
      <c r="D109" s="91"/>
      <c r="E109" s="91"/>
      <c r="F109" s="248"/>
      <c r="G109" s="248"/>
    </row>
    <row r="110" spans="1:7">
      <c r="A110" s="91"/>
      <c r="B110" s="91"/>
      <c r="C110" s="91"/>
      <c r="D110" s="91"/>
      <c r="E110" s="91"/>
      <c r="F110" s="248"/>
      <c r="G110" s="248"/>
    </row>
    <row r="111" spans="1:7">
      <c r="A111" s="91"/>
      <c r="B111" s="91"/>
      <c r="C111" s="91"/>
      <c r="D111" s="91"/>
      <c r="E111" s="91"/>
      <c r="F111" s="248"/>
      <c r="G111" s="248"/>
    </row>
    <row r="112" spans="1:7">
      <c r="A112" s="91"/>
      <c r="B112" s="91"/>
      <c r="C112" s="91"/>
      <c r="D112" s="91"/>
      <c r="E112" s="91"/>
      <c r="F112" s="248"/>
      <c r="G112" s="248"/>
    </row>
    <row r="113" spans="1:7">
      <c r="A113" s="91"/>
      <c r="B113" s="91"/>
      <c r="C113" s="91"/>
      <c r="D113" s="91"/>
      <c r="E113" s="91"/>
      <c r="F113" s="248"/>
      <c r="G113" s="248"/>
    </row>
    <row r="114" spans="1:7">
      <c r="A114" s="91"/>
      <c r="B114" s="91"/>
      <c r="C114" s="91"/>
      <c r="D114" s="91"/>
      <c r="E114" s="91"/>
      <c r="F114" s="248"/>
      <c r="G114" s="248"/>
    </row>
    <row r="115" spans="1:7">
      <c r="A115" s="91"/>
      <c r="B115" s="91"/>
      <c r="C115" s="91"/>
      <c r="D115" s="91"/>
      <c r="E115" s="91"/>
      <c r="F115" s="248"/>
      <c r="G115" s="248"/>
    </row>
    <row r="116" spans="1:7">
      <c r="A116" s="91"/>
      <c r="B116" s="91"/>
      <c r="C116" s="91"/>
      <c r="D116" s="91"/>
      <c r="E116" s="91"/>
      <c r="F116" s="248"/>
      <c r="G116" s="248"/>
    </row>
  </sheetData>
  <mergeCells count="14">
    <mergeCell ref="A91:H91"/>
    <mergeCell ref="A48:H48"/>
    <mergeCell ref="E4:E5"/>
    <mergeCell ref="C54:C55"/>
    <mergeCell ref="D4:D5"/>
    <mergeCell ref="D54:D55"/>
    <mergeCell ref="C4:C5"/>
    <mergeCell ref="E54:E55"/>
    <mergeCell ref="G4:G5"/>
    <mergeCell ref="G54:G55"/>
    <mergeCell ref="F4:F5"/>
    <mergeCell ref="F54:F55"/>
    <mergeCell ref="A49:H49"/>
    <mergeCell ref="A90:H90"/>
  </mergeCells>
  <printOptions horizontalCentered="1"/>
  <pageMargins left="0.19685039370078741" right="0" top="0.55118110236220474" bottom="0" header="0.51181102362204722" footer="0.51181102362204722"/>
  <pageSetup paperSize="9" orientation="portrait" r:id="rId1"/>
  <headerFooter alignWithMargins="0"/>
  <rowBreaks count="1" manualBreakCount="1">
    <brk id="50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workbookViewId="0">
      <selection activeCell="I16" sqref="I16"/>
    </sheetView>
  </sheetViews>
  <sheetFormatPr defaultRowHeight="12.75"/>
  <cols>
    <col min="1" max="1" width="30" style="479" customWidth="1"/>
    <col min="2" max="6" width="11.42578125" style="479" customWidth="1"/>
    <col min="7" max="16384" width="9.140625" style="479"/>
  </cols>
  <sheetData>
    <row r="1" spans="1:8">
      <c r="A1" s="1488" t="s">
        <v>1262</v>
      </c>
      <c r="B1" s="1488"/>
      <c r="C1" s="1488"/>
      <c r="D1" s="1488"/>
      <c r="E1" s="1489"/>
      <c r="F1" s="1489"/>
      <c r="G1" s="773"/>
    </row>
    <row r="2" spans="1:8" ht="13.5">
      <c r="A2" s="1490" t="s">
        <v>1261</v>
      </c>
      <c r="B2" s="1491"/>
      <c r="C2" s="1491"/>
      <c r="D2" s="1491"/>
      <c r="E2" s="1492"/>
      <c r="F2" s="1492"/>
      <c r="G2" s="773"/>
    </row>
    <row r="3" spans="1:8" ht="13.5" thickBot="1">
      <c r="A3" s="1491"/>
      <c r="B3" s="1491"/>
      <c r="C3" s="1491"/>
      <c r="D3" s="1491"/>
      <c r="E3" s="1492"/>
      <c r="F3" s="1492"/>
      <c r="G3" s="773"/>
    </row>
    <row r="4" spans="1:8">
      <c r="A4" s="1493" t="s">
        <v>561</v>
      </c>
      <c r="B4" s="1494">
        <v>2005</v>
      </c>
      <c r="C4" s="1495">
        <v>2010</v>
      </c>
      <c r="D4" s="1496">
        <v>2013</v>
      </c>
      <c r="E4" s="1496">
        <v>2015</v>
      </c>
      <c r="F4" s="1496">
        <v>2016</v>
      </c>
      <c r="G4" s="773"/>
    </row>
    <row r="5" spans="1:8" ht="13.5" thickBot="1">
      <c r="A5" s="1497" t="s">
        <v>560</v>
      </c>
      <c r="B5" s="1498"/>
      <c r="C5" s="1499"/>
      <c r="D5" s="1500"/>
      <c r="E5" s="1500"/>
      <c r="F5" s="1500"/>
      <c r="G5" s="773"/>
    </row>
    <row r="6" spans="1:8">
      <c r="A6" s="1501"/>
      <c r="B6" s="1502"/>
      <c r="C6" s="1502"/>
      <c r="D6" s="1491"/>
      <c r="E6" s="1492"/>
      <c r="F6" s="1492"/>
      <c r="G6" s="773"/>
    </row>
    <row r="7" spans="1:8">
      <c r="A7" s="773"/>
      <c r="B7" s="2509" t="s">
        <v>1260</v>
      </c>
      <c r="C7" s="2509"/>
      <c r="D7" s="2509"/>
      <c r="E7" s="2509"/>
      <c r="F7" s="2509"/>
      <c r="G7" s="1502"/>
      <c r="H7" s="482"/>
    </row>
    <row r="8" spans="1:8" ht="17.25" customHeight="1">
      <c r="A8" s="773"/>
      <c r="B8" s="2510" t="s">
        <v>101</v>
      </c>
      <c r="C8" s="2510"/>
      <c r="D8" s="2510"/>
      <c r="E8" s="2510"/>
      <c r="F8" s="2510"/>
      <c r="G8" s="773"/>
    </row>
    <row r="9" spans="1:8" ht="16.5" customHeight="1">
      <c r="A9" s="1503" t="s">
        <v>1157</v>
      </c>
      <c r="B9" s="1504">
        <v>4903.2</v>
      </c>
      <c r="C9" s="1505">
        <v>5438</v>
      </c>
      <c r="D9" s="1506">
        <v>7227.2</v>
      </c>
      <c r="E9" s="1507">
        <v>8317</v>
      </c>
      <c r="F9" s="1508">
        <v>8480.1</v>
      </c>
      <c r="G9" s="773"/>
    </row>
    <row r="10" spans="1:8">
      <c r="A10" s="1509" t="s">
        <v>1257</v>
      </c>
      <c r="B10" s="1504"/>
      <c r="C10" s="773"/>
      <c r="D10" s="1506"/>
      <c r="E10" s="1506"/>
      <c r="F10" s="773"/>
      <c r="G10" s="773"/>
    </row>
    <row r="11" spans="1:8" ht="24" customHeight="1">
      <c r="A11" s="1510" t="s">
        <v>1150</v>
      </c>
      <c r="B11" s="1504">
        <v>948.3</v>
      </c>
      <c r="C11" s="1511">
        <v>796.4</v>
      </c>
      <c r="D11" s="1512">
        <v>1195</v>
      </c>
      <c r="E11" s="1506">
        <v>956.4</v>
      </c>
      <c r="F11" s="1511">
        <v>1094.8</v>
      </c>
      <c r="G11" s="773"/>
    </row>
    <row r="12" spans="1:8">
      <c r="A12" s="1509" t="s">
        <v>1149</v>
      </c>
      <c r="B12" s="1504"/>
      <c r="C12" s="773"/>
      <c r="D12" s="1506"/>
      <c r="E12" s="1506"/>
      <c r="F12" s="773"/>
      <c r="G12" s="773"/>
    </row>
    <row r="13" spans="1:8" ht="18.75" customHeight="1">
      <c r="A13" s="1510" t="s">
        <v>1144</v>
      </c>
      <c r="B13" s="1504">
        <v>260.7</v>
      </c>
      <c r="C13" s="1511">
        <v>441.4</v>
      </c>
      <c r="D13" s="1506">
        <v>553.5</v>
      </c>
      <c r="E13" s="1513">
        <v>887.3</v>
      </c>
      <c r="F13" s="1511">
        <v>1524.7</v>
      </c>
      <c r="G13" s="773"/>
    </row>
    <row r="14" spans="1:8">
      <c r="A14" s="1509" t="s">
        <v>1143</v>
      </c>
      <c r="B14" s="1504"/>
      <c r="C14" s="1514"/>
      <c r="D14" s="1506"/>
      <c r="E14" s="1506"/>
      <c r="F14" s="773"/>
      <c r="G14" s="773"/>
    </row>
    <row r="15" spans="1:8">
      <c r="A15" s="1515"/>
      <c r="B15" s="1516"/>
      <c r="C15" s="1516"/>
      <c r="D15" s="1491"/>
      <c r="E15" s="1492"/>
      <c r="F15" s="1492"/>
      <c r="G15" s="773"/>
    </row>
    <row r="16" spans="1:8" ht="12.75" customHeight="1">
      <c r="A16" s="773"/>
      <c r="B16" s="2511" t="s">
        <v>1259</v>
      </c>
      <c r="C16" s="2511"/>
      <c r="D16" s="2511"/>
      <c r="E16" s="2511"/>
      <c r="F16" s="2511"/>
      <c r="G16" s="1517"/>
      <c r="H16" s="481"/>
    </row>
    <row r="17" spans="1:8" ht="12.75" customHeight="1">
      <c r="A17" s="773"/>
      <c r="B17" s="2512" t="s">
        <v>1258</v>
      </c>
      <c r="C17" s="2512"/>
      <c r="D17" s="2512"/>
      <c r="E17" s="2512"/>
      <c r="F17" s="2512"/>
      <c r="G17" s="1518"/>
      <c r="H17" s="480"/>
    </row>
    <row r="18" spans="1:8">
      <c r="A18" s="1491"/>
      <c r="B18" s="1491"/>
      <c r="C18" s="1491"/>
      <c r="D18" s="1492"/>
      <c r="E18" s="1492"/>
      <c r="F18" s="773"/>
      <c r="G18" s="773"/>
    </row>
    <row r="19" spans="1:8" ht="16.5" customHeight="1">
      <c r="A19" s="1503" t="s">
        <v>1157</v>
      </c>
      <c r="B19" s="1504">
        <v>10.199999999999999</v>
      </c>
      <c r="C19" s="1519">
        <v>7.9</v>
      </c>
      <c r="D19" s="1506">
        <v>9.1</v>
      </c>
      <c r="E19" s="1520">
        <v>7.9</v>
      </c>
      <c r="F19" s="1508">
        <v>9</v>
      </c>
      <c r="G19" s="773"/>
    </row>
    <row r="20" spans="1:8">
      <c r="A20" s="1509" t="s">
        <v>1257</v>
      </c>
      <c r="B20" s="1504"/>
      <c r="C20" s="773"/>
      <c r="D20" s="1506"/>
      <c r="E20" s="1521"/>
      <c r="F20" s="773"/>
      <c r="G20" s="773"/>
    </row>
    <row r="21" spans="1:8" ht="18" customHeight="1">
      <c r="A21" s="1510" t="s">
        <v>1150</v>
      </c>
      <c r="B21" s="1522">
        <v>2</v>
      </c>
      <c r="C21" s="1508">
        <v>1.1000000000000001</v>
      </c>
      <c r="D21" s="1506">
        <v>1.5</v>
      </c>
      <c r="E21" s="1523">
        <v>0.9</v>
      </c>
      <c r="F21" s="1508">
        <v>1.2</v>
      </c>
      <c r="G21" s="773"/>
    </row>
    <row r="22" spans="1:8">
      <c r="A22" s="1509" t="s">
        <v>1149</v>
      </c>
      <c r="B22" s="1504"/>
      <c r="C22" s="773"/>
      <c r="D22" s="1506"/>
      <c r="E22" s="1521"/>
      <c r="F22" s="773"/>
      <c r="G22" s="773"/>
    </row>
    <row r="23" spans="1:8" ht="18.75" customHeight="1">
      <c r="A23" s="1510" t="s">
        <v>1144</v>
      </c>
      <c r="B23" s="1504">
        <v>0.5</v>
      </c>
      <c r="C23" s="1511">
        <v>0.6</v>
      </c>
      <c r="D23" s="1506">
        <v>0.7</v>
      </c>
      <c r="E23" s="1520">
        <v>0.8</v>
      </c>
      <c r="F23" s="1511">
        <v>1.6</v>
      </c>
      <c r="G23" s="773"/>
    </row>
    <row r="24" spans="1:8">
      <c r="A24" s="1509" t="s">
        <v>1143</v>
      </c>
      <c r="B24" s="1504"/>
      <c r="C24" s="1514"/>
      <c r="D24" s="1506"/>
      <c r="E24" s="1506"/>
      <c r="F24" s="1524"/>
      <c r="G24" s="773"/>
    </row>
    <row r="25" spans="1:8">
      <c r="A25" s="773"/>
      <c r="B25" s="773"/>
      <c r="C25" s="773"/>
      <c r="D25" s="773"/>
      <c r="E25" s="773"/>
      <c r="F25" s="773"/>
      <c r="G25" s="773"/>
    </row>
    <row r="26" spans="1:8">
      <c r="A26" s="773"/>
      <c r="B26" s="773"/>
      <c r="C26" s="773"/>
      <c r="D26" s="773"/>
      <c r="E26" s="773"/>
      <c r="F26" s="773"/>
      <c r="G26" s="773"/>
    </row>
    <row r="27" spans="1:8">
      <c r="A27" s="773"/>
      <c r="B27" s="773"/>
      <c r="C27" s="773"/>
      <c r="D27" s="773"/>
      <c r="E27" s="773"/>
      <c r="F27" s="773"/>
      <c r="G27" s="773"/>
    </row>
    <row r="28" spans="1:8">
      <c r="A28" s="773"/>
      <c r="B28" s="773"/>
      <c r="C28" s="773"/>
      <c r="D28" s="773"/>
      <c r="E28" s="773"/>
      <c r="F28" s="773"/>
      <c r="G28" s="773"/>
    </row>
    <row r="29" spans="1:8">
      <c r="A29" s="773"/>
      <c r="B29" s="773"/>
      <c r="C29" s="773"/>
      <c r="D29" s="773"/>
      <c r="E29" s="773"/>
      <c r="F29" s="773"/>
      <c r="G29" s="773"/>
    </row>
    <row r="30" spans="1:8">
      <c r="A30" s="773"/>
      <c r="B30" s="773"/>
      <c r="C30" s="773"/>
      <c r="D30" s="773"/>
      <c r="E30" s="773"/>
      <c r="F30" s="773"/>
      <c r="G30" s="773"/>
    </row>
    <row r="31" spans="1:8">
      <c r="A31" s="773"/>
      <c r="B31" s="773"/>
      <c r="C31" s="773"/>
      <c r="D31" s="773"/>
      <c r="E31" s="773"/>
      <c r="F31" s="773"/>
      <c r="G31" s="773"/>
    </row>
    <row r="32" spans="1:8">
      <c r="A32" s="773"/>
      <c r="B32" s="773"/>
      <c r="C32" s="773"/>
      <c r="D32" s="773"/>
      <c r="E32" s="773"/>
      <c r="F32" s="773"/>
      <c r="G32" s="773"/>
    </row>
    <row r="33" spans="1:7">
      <c r="A33" s="773"/>
      <c r="B33" s="773"/>
      <c r="C33" s="773"/>
      <c r="D33" s="773"/>
      <c r="E33" s="773"/>
      <c r="F33" s="773"/>
      <c r="G33" s="773"/>
    </row>
    <row r="34" spans="1:7">
      <c r="A34" s="773"/>
      <c r="B34" s="773"/>
      <c r="C34" s="773"/>
      <c r="D34" s="773"/>
      <c r="E34" s="773"/>
      <c r="F34" s="773"/>
      <c r="G34" s="773"/>
    </row>
    <row r="35" spans="1:7">
      <c r="A35" s="773"/>
      <c r="B35" s="773"/>
      <c r="C35" s="773"/>
      <c r="D35" s="773"/>
      <c r="E35" s="773"/>
      <c r="F35" s="773"/>
      <c r="G35" s="773"/>
    </row>
    <row r="36" spans="1:7">
      <c r="A36" s="773"/>
      <c r="B36" s="773"/>
      <c r="C36" s="773"/>
      <c r="D36" s="773"/>
      <c r="E36" s="773"/>
      <c r="F36" s="773"/>
      <c r="G36" s="773"/>
    </row>
    <row r="37" spans="1:7">
      <c r="A37" s="773"/>
      <c r="B37" s="773"/>
      <c r="C37" s="773"/>
      <c r="D37" s="773"/>
      <c r="E37" s="773"/>
      <c r="F37" s="773"/>
      <c r="G37" s="773"/>
    </row>
    <row r="38" spans="1:7">
      <c r="A38" s="773"/>
      <c r="B38" s="773"/>
      <c r="C38" s="773"/>
      <c r="D38" s="773"/>
      <c r="E38" s="773"/>
      <c r="F38" s="773"/>
      <c r="G38" s="773"/>
    </row>
    <row r="39" spans="1:7">
      <c r="A39" s="773"/>
      <c r="B39" s="773"/>
      <c r="C39" s="773"/>
      <c r="D39" s="773"/>
      <c r="E39" s="773"/>
      <c r="F39" s="773"/>
      <c r="G39" s="773"/>
    </row>
    <row r="40" spans="1:7">
      <c r="A40" s="773"/>
      <c r="B40" s="773"/>
      <c r="C40" s="773"/>
      <c r="D40" s="773"/>
      <c r="E40" s="773"/>
      <c r="F40" s="773"/>
      <c r="G40" s="773"/>
    </row>
    <row r="41" spans="1:7">
      <c r="A41" s="773"/>
      <c r="B41" s="773"/>
      <c r="C41" s="773"/>
      <c r="D41" s="773"/>
      <c r="E41" s="773"/>
      <c r="F41" s="773"/>
      <c r="G41" s="773"/>
    </row>
    <row r="42" spans="1:7">
      <c r="A42" s="773"/>
      <c r="B42" s="773"/>
      <c r="C42" s="773"/>
      <c r="D42" s="773"/>
      <c r="E42" s="773"/>
      <c r="F42" s="773"/>
      <c r="G42" s="773"/>
    </row>
    <row r="43" spans="1:7">
      <c r="A43" s="773"/>
      <c r="B43" s="773"/>
      <c r="C43" s="773"/>
      <c r="D43" s="773"/>
      <c r="E43" s="773"/>
      <c r="F43" s="773"/>
      <c r="G43" s="773"/>
    </row>
    <row r="44" spans="1:7">
      <c r="A44" s="773"/>
      <c r="B44" s="773"/>
      <c r="C44" s="773"/>
      <c r="D44" s="773"/>
      <c r="E44" s="773"/>
      <c r="F44" s="773"/>
      <c r="G44" s="773"/>
    </row>
    <row r="45" spans="1:7">
      <c r="A45" s="773"/>
      <c r="B45" s="773"/>
      <c r="C45" s="773"/>
      <c r="D45" s="773"/>
      <c r="E45" s="773"/>
      <c r="F45" s="773"/>
      <c r="G45" s="773"/>
    </row>
    <row r="46" spans="1:7">
      <c r="A46" s="773"/>
      <c r="B46" s="773"/>
      <c r="C46" s="773"/>
      <c r="D46" s="773"/>
      <c r="E46" s="773"/>
      <c r="F46" s="773"/>
      <c r="G46" s="773"/>
    </row>
    <row r="47" spans="1:7">
      <c r="A47" s="773"/>
      <c r="B47" s="773"/>
      <c r="C47" s="773"/>
      <c r="D47" s="773"/>
      <c r="E47" s="773"/>
      <c r="F47" s="773"/>
      <c r="G47" s="773"/>
    </row>
    <row r="48" spans="1:7">
      <c r="A48" s="773"/>
      <c r="B48" s="773"/>
      <c r="C48" s="773"/>
      <c r="D48" s="773"/>
      <c r="E48" s="773"/>
      <c r="F48" s="773"/>
      <c r="G48" s="773"/>
    </row>
    <row r="49" spans="1:7">
      <c r="A49" s="773"/>
      <c r="B49" s="773"/>
      <c r="C49" s="773"/>
      <c r="D49" s="773"/>
      <c r="E49" s="773"/>
      <c r="F49" s="773"/>
      <c r="G49" s="773"/>
    </row>
    <row r="50" spans="1:7">
      <c r="A50" s="773"/>
      <c r="B50" s="773"/>
      <c r="C50" s="773"/>
      <c r="D50" s="773"/>
      <c r="E50" s="773"/>
      <c r="F50" s="773"/>
      <c r="G50" s="773"/>
    </row>
    <row r="51" spans="1:7">
      <c r="A51" s="773"/>
      <c r="B51" s="773"/>
      <c r="C51" s="773"/>
      <c r="D51" s="773"/>
      <c r="E51" s="773"/>
      <c r="F51" s="773"/>
      <c r="G51" s="773"/>
    </row>
    <row r="52" spans="1:7">
      <c r="A52" s="773"/>
      <c r="B52" s="773"/>
      <c r="C52" s="773"/>
      <c r="D52" s="773"/>
      <c r="E52" s="773"/>
      <c r="F52" s="773"/>
      <c r="G52" s="773"/>
    </row>
    <row r="53" spans="1:7">
      <c r="A53" s="773"/>
      <c r="B53" s="773"/>
      <c r="C53" s="773"/>
      <c r="D53" s="773"/>
      <c r="E53" s="773"/>
      <c r="F53" s="773"/>
      <c r="G53" s="773"/>
    </row>
    <row r="54" spans="1:7">
      <c r="A54" s="773"/>
      <c r="B54" s="773"/>
      <c r="C54" s="773"/>
      <c r="D54" s="773"/>
      <c r="E54" s="773"/>
      <c r="F54" s="773"/>
      <c r="G54" s="773"/>
    </row>
    <row r="55" spans="1:7">
      <c r="A55" s="773"/>
      <c r="B55" s="773"/>
      <c r="C55" s="773"/>
      <c r="D55" s="773"/>
      <c r="E55" s="773"/>
      <c r="F55" s="773"/>
      <c r="G55" s="773"/>
    </row>
    <row r="56" spans="1:7">
      <c r="A56" s="773"/>
      <c r="B56" s="773"/>
      <c r="C56" s="773"/>
      <c r="D56" s="773"/>
      <c r="E56" s="773"/>
      <c r="F56" s="773"/>
      <c r="G56" s="773"/>
    </row>
    <row r="57" spans="1:7">
      <c r="A57" s="773"/>
      <c r="B57" s="773"/>
      <c r="C57" s="773"/>
      <c r="D57" s="773"/>
      <c r="E57" s="773"/>
      <c r="F57" s="773"/>
      <c r="G57" s="773"/>
    </row>
    <row r="58" spans="1:7">
      <c r="A58" s="773"/>
      <c r="B58" s="773"/>
      <c r="C58" s="773"/>
      <c r="D58" s="773"/>
      <c r="E58" s="773"/>
      <c r="F58" s="773"/>
      <c r="G58" s="773"/>
    </row>
    <row r="59" spans="1:7">
      <c r="A59" s="773"/>
      <c r="B59" s="773"/>
      <c r="C59" s="773"/>
      <c r="D59" s="773"/>
      <c r="E59" s="773"/>
      <c r="F59" s="773"/>
      <c r="G59" s="773"/>
    </row>
    <row r="60" spans="1:7">
      <c r="A60" s="773"/>
      <c r="B60" s="773"/>
      <c r="C60" s="773"/>
      <c r="D60" s="773"/>
      <c r="E60" s="773"/>
      <c r="F60" s="773"/>
      <c r="G60" s="773"/>
    </row>
    <row r="61" spans="1:7">
      <c r="A61" s="773"/>
      <c r="B61" s="773"/>
      <c r="C61" s="773"/>
      <c r="D61" s="773"/>
      <c r="E61" s="773"/>
      <c r="F61" s="773"/>
      <c r="G61" s="773"/>
    </row>
    <row r="62" spans="1:7">
      <c r="A62" s="773"/>
      <c r="B62" s="773"/>
      <c r="C62" s="773"/>
      <c r="D62" s="773"/>
      <c r="E62" s="773"/>
      <c r="F62" s="773"/>
      <c r="G62" s="773"/>
    </row>
    <row r="63" spans="1:7">
      <c r="A63" s="773"/>
      <c r="B63" s="773"/>
      <c r="C63" s="773"/>
      <c r="D63" s="773"/>
      <c r="E63" s="773"/>
      <c r="F63" s="773"/>
      <c r="G63" s="773"/>
    </row>
    <row r="64" spans="1:7">
      <c r="A64" s="773"/>
      <c r="B64" s="773"/>
      <c r="C64" s="773"/>
      <c r="D64" s="773"/>
      <c r="E64" s="773"/>
      <c r="F64" s="773"/>
      <c r="G64" s="773"/>
    </row>
    <row r="65" spans="1:7">
      <c r="A65" s="773"/>
      <c r="B65" s="773"/>
      <c r="C65" s="773"/>
      <c r="D65" s="773"/>
      <c r="E65" s="773"/>
      <c r="F65" s="773"/>
      <c r="G65" s="773"/>
    </row>
    <row r="66" spans="1:7">
      <c r="A66" s="773"/>
      <c r="B66" s="773"/>
      <c r="C66" s="773"/>
      <c r="D66" s="773"/>
      <c r="E66" s="773"/>
      <c r="F66" s="773"/>
      <c r="G66" s="773"/>
    </row>
    <row r="67" spans="1:7">
      <c r="A67" s="773"/>
      <c r="B67" s="773"/>
      <c r="C67" s="773"/>
      <c r="D67" s="773"/>
      <c r="E67" s="773"/>
      <c r="F67" s="773"/>
      <c r="G67" s="773"/>
    </row>
    <row r="68" spans="1:7">
      <c r="A68" s="773"/>
      <c r="B68" s="773"/>
      <c r="C68" s="773"/>
      <c r="D68" s="773"/>
      <c r="E68" s="773"/>
      <c r="F68" s="773"/>
      <c r="G68" s="773"/>
    </row>
    <row r="69" spans="1:7">
      <c r="A69" s="773"/>
      <c r="B69" s="773"/>
      <c r="C69" s="773"/>
      <c r="D69" s="773"/>
      <c r="E69" s="773"/>
      <c r="F69" s="773"/>
      <c r="G69" s="773"/>
    </row>
    <row r="70" spans="1:7">
      <c r="A70" s="773"/>
      <c r="B70" s="773"/>
      <c r="C70" s="773"/>
      <c r="D70" s="773"/>
      <c r="E70" s="773"/>
      <c r="F70" s="773"/>
      <c r="G70" s="773"/>
    </row>
    <row r="71" spans="1:7">
      <c r="A71" s="773"/>
      <c r="B71" s="773"/>
      <c r="C71" s="773"/>
      <c r="D71" s="773"/>
      <c r="E71" s="773"/>
      <c r="F71" s="773"/>
      <c r="G71" s="773"/>
    </row>
    <row r="72" spans="1:7">
      <c r="A72" s="773"/>
      <c r="B72" s="773"/>
      <c r="C72" s="773"/>
      <c r="D72" s="773"/>
      <c r="E72" s="773"/>
      <c r="F72" s="773"/>
      <c r="G72" s="773"/>
    </row>
    <row r="73" spans="1:7">
      <c r="A73" s="773"/>
      <c r="B73" s="773"/>
      <c r="C73" s="773"/>
      <c r="D73" s="773"/>
      <c r="E73" s="773"/>
      <c r="F73" s="773"/>
      <c r="G73" s="773"/>
    </row>
    <row r="74" spans="1:7">
      <c r="A74" s="773"/>
      <c r="B74" s="773"/>
      <c r="C74" s="773"/>
      <c r="D74" s="773"/>
      <c r="E74" s="773"/>
      <c r="F74" s="773"/>
      <c r="G74" s="773"/>
    </row>
    <row r="75" spans="1:7">
      <c r="A75" s="773"/>
      <c r="B75" s="773"/>
      <c r="C75" s="773"/>
      <c r="D75" s="773"/>
      <c r="E75" s="773"/>
      <c r="F75" s="773"/>
      <c r="G75" s="773"/>
    </row>
    <row r="76" spans="1:7">
      <c r="A76" s="773"/>
      <c r="B76" s="773"/>
      <c r="C76" s="773"/>
      <c r="D76" s="773"/>
      <c r="E76" s="773"/>
      <c r="F76" s="773"/>
      <c r="G76" s="773"/>
    </row>
    <row r="77" spans="1:7">
      <c r="A77" s="773"/>
      <c r="B77" s="773"/>
      <c r="C77" s="773"/>
      <c r="D77" s="773"/>
      <c r="E77" s="773"/>
      <c r="F77" s="773"/>
      <c r="G77" s="773"/>
    </row>
    <row r="78" spans="1:7">
      <c r="A78" s="773"/>
      <c r="B78" s="773"/>
      <c r="C78" s="773"/>
      <c r="D78" s="773"/>
      <c r="E78" s="773"/>
      <c r="F78" s="773"/>
      <c r="G78" s="773"/>
    </row>
    <row r="79" spans="1:7">
      <c r="A79" s="773"/>
      <c r="B79" s="773"/>
      <c r="C79" s="773"/>
      <c r="D79" s="773"/>
      <c r="E79" s="773"/>
      <c r="F79" s="773"/>
      <c r="G79" s="773"/>
    </row>
    <row r="80" spans="1:7">
      <c r="A80" s="773"/>
      <c r="B80" s="773"/>
      <c r="C80" s="773"/>
      <c r="D80" s="773"/>
      <c r="E80" s="773"/>
      <c r="F80" s="773"/>
      <c r="G80" s="773"/>
    </row>
    <row r="81" spans="1:7">
      <c r="A81" s="773"/>
      <c r="B81" s="773"/>
      <c r="C81" s="773"/>
      <c r="D81" s="773"/>
      <c r="E81" s="773"/>
      <c r="F81" s="773"/>
      <c r="G81" s="773"/>
    </row>
    <row r="82" spans="1:7">
      <c r="A82" s="773"/>
      <c r="B82" s="773"/>
      <c r="C82" s="773"/>
      <c r="D82" s="773"/>
      <c r="E82" s="773"/>
      <c r="F82" s="773"/>
      <c r="G82" s="773"/>
    </row>
    <row r="83" spans="1:7">
      <c r="A83" s="773"/>
      <c r="B83" s="773"/>
      <c r="C83" s="773"/>
      <c r="D83" s="773"/>
      <c r="E83" s="773"/>
      <c r="F83" s="773"/>
      <c r="G83" s="773"/>
    </row>
    <row r="84" spans="1:7">
      <c r="A84" s="773"/>
      <c r="B84" s="773"/>
      <c r="C84" s="773"/>
      <c r="D84" s="773"/>
      <c r="E84" s="773"/>
      <c r="F84" s="773"/>
      <c r="G84" s="773"/>
    </row>
    <row r="85" spans="1:7">
      <c r="A85" s="773"/>
      <c r="B85" s="773"/>
      <c r="C85" s="773"/>
      <c r="D85" s="773"/>
      <c r="E85" s="773"/>
      <c r="F85" s="773"/>
      <c r="G85" s="773"/>
    </row>
    <row r="86" spans="1:7">
      <c r="A86" s="773"/>
      <c r="B86" s="773"/>
      <c r="C86" s="773"/>
      <c r="D86" s="773"/>
      <c r="E86" s="773"/>
      <c r="F86" s="773"/>
      <c r="G86" s="773"/>
    </row>
    <row r="87" spans="1:7">
      <c r="A87" s="773"/>
      <c r="B87" s="773"/>
      <c r="C87" s="773"/>
      <c r="D87" s="773"/>
      <c r="E87" s="773"/>
      <c r="F87" s="773"/>
      <c r="G87" s="773"/>
    </row>
    <row r="88" spans="1:7">
      <c r="A88" s="773"/>
      <c r="B88" s="773"/>
      <c r="C88" s="773"/>
      <c r="D88" s="773"/>
      <c r="E88" s="773"/>
      <c r="F88" s="773"/>
      <c r="G88" s="773"/>
    </row>
    <row r="89" spans="1:7">
      <c r="A89" s="773"/>
      <c r="B89" s="773"/>
      <c r="C89" s="773"/>
      <c r="D89" s="773"/>
      <c r="E89" s="773"/>
      <c r="F89" s="773"/>
      <c r="G89" s="773"/>
    </row>
    <row r="90" spans="1:7">
      <c r="A90" s="773"/>
      <c r="B90" s="773"/>
      <c r="C90" s="773"/>
      <c r="D90" s="773"/>
      <c r="E90" s="773"/>
      <c r="F90" s="773"/>
      <c r="G90" s="773"/>
    </row>
    <row r="91" spans="1:7">
      <c r="A91" s="773"/>
      <c r="B91" s="773"/>
      <c r="C91" s="773"/>
      <c r="D91" s="773"/>
      <c r="E91" s="773"/>
      <c r="F91" s="773"/>
      <c r="G91" s="773"/>
    </row>
    <row r="92" spans="1:7">
      <c r="A92" s="773"/>
      <c r="B92" s="773"/>
      <c r="C92" s="773"/>
      <c r="D92" s="773"/>
      <c r="E92" s="773"/>
      <c r="F92" s="773"/>
      <c r="G92" s="773"/>
    </row>
    <row r="93" spans="1:7">
      <c r="A93" s="773"/>
      <c r="B93" s="773"/>
      <c r="C93" s="773"/>
      <c r="D93" s="773"/>
      <c r="E93" s="773"/>
      <c r="F93" s="773"/>
      <c r="G93" s="773"/>
    </row>
    <row r="94" spans="1:7">
      <c r="A94" s="773"/>
      <c r="B94" s="773"/>
      <c r="C94" s="773"/>
      <c r="D94" s="773"/>
      <c r="E94" s="773"/>
      <c r="F94" s="773"/>
      <c r="G94" s="773"/>
    </row>
    <row r="95" spans="1:7">
      <c r="A95" s="773"/>
      <c r="B95" s="773"/>
      <c r="C95" s="773"/>
      <c r="D95" s="773"/>
      <c r="E95" s="773"/>
      <c r="F95" s="773"/>
      <c r="G95" s="773"/>
    </row>
    <row r="96" spans="1:7">
      <c r="A96" s="773"/>
      <c r="B96" s="773"/>
      <c r="C96" s="773"/>
      <c r="D96" s="773"/>
      <c r="E96" s="773"/>
      <c r="F96" s="773"/>
      <c r="G96" s="773"/>
    </row>
    <row r="97" spans="1:7">
      <c r="A97" s="773"/>
      <c r="B97" s="773"/>
      <c r="C97" s="773"/>
      <c r="D97" s="773"/>
      <c r="E97" s="773"/>
      <c r="F97" s="773"/>
      <c r="G97" s="773"/>
    </row>
    <row r="98" spans="1:7">
      <c r="A98" s="773"/>
      <c r="B98" s="773"/>
      <c r="C98" s="773"/>
      <c r="D98" s="773"/>
      <c r="E98" s="773"/>
      <c r="F98" s="773"/>
      <c r="G98" s="773"/>
    </row>
    <row r="99" spans="1:7">
      <c r="A99" s="773"/>
      <c r="B99" s="773"/>
      <c r="C99" s="773"/>
      <c r="D99" s="773"/>
      <c r="E99" s="773"/>
      <c r="F99" s="773"/>
      <c r="G99" s="773"/>
    </row>
    <row r="100" spans="1:7">
      <c r="A100" s="773"/>
      <c r="B100" s="773"/>
      <c r="C100" s="773"/>
      <c r="D100" s="773"/>
      <c r="E100" s="773"/>
      <c r="F100" s="773"/>
      <c r="G100" s="773"/>
    </row>
    <row r="101" spans="1:7">
      <c r="A101" s="773"/>
      <c r="B101" s="773"/>
      <c r="C101" s="773"/>
      <c r="D101" s="773"/>
      <c r="E101" s="773"/>
      <c r="F101" s="773"/>
      <c r="G101" s="773"/>
    </row>
    <row r="102" spans="1:7">
      <c r="A102" s="773"/>
      <c r="B102" s="773"/>
      <c r="C102" s="773"/>
      <c r="D102" s="773"/>
      <c r="E102" s="773"/>
      <c r="F102" s="773"/>
      <c r="G102" s="773"/>
    </row>
    <row r="103" spans="1:7">
      <c r="A103" s="773"/>
      <c r="B103" s="773"/>
      <c r="C103" s="773"/>
      <c r="D103" s="773"/>
      <c r="E103" s="773"/>
      <c r="F103" s="773"/>
      <c r="G103" s="773"/>
    </row>
    <row r="104" spans="1:7">
      <c r="A104" s="773"/>
      <c r="B104" s="773"/>
      <c r="C104" s="773"/>
      <c r="D104" s="773"/>
      <c r="E104" s="773"/>
      <c r="F104" s="773"/>
      <c r="G104" s="773"/>
    </row>
    <row r="105" spans="1:7">
      <c r="A105" s="773"/>
      <c r="B105" s="773"/>
      <c r="C105" s="773"/>
      <c r="D105" s="773"/>
      <c r="E105" s="773"/>
      <c r="F105" s="773"/>
      <c r="G105" s="773"/>
    </row>
    <row r="106" spans="1:7">
      <c r="A106" s="773"/>
      <c r="B106" s="773"/>
      <c r="C106" s="773"/>
      <c r="D106" s="773"/>
      <c r="E106" s="773"/>
      <c r="F106" s="773"/>
      <c r="G106" s="773"/>
    </row>
    <row r="107" spans="1:7">
      <c r="A107" s="773"/>
      <c r="B107" s="773"/>
      <c r="C107" s="773"/>
      <c r="D107" s="773"/>
      <c r="E107" s="773"/>
      <c r="F107" s="773"/>
      <c r="G107" s="773"/>
    </row>
    <row r="108" spans="1:7">
      <c r="A108" s="773"/>
      <c r="B108" s="773"/>
      <c r="C108" s="773"/>
      <c r="D108" s="773"/>
      <c r="E108" s="773"/>
      <c r="F108" s="773"/>
      <c r="G108" s="773"/>
    </row>
    <row r="109" spans="1:7">
      <c r="A109" s="773"/>
      <c r="B109" s="773"/>
      <c r="C109" s="773"/>
      <c r="D109" s="773"/>
      <c r="E109" s="773"/>
      <c r="F109" s="773"/>
      <c r="G109" s="773"/>
    </row>
    <row r="110" spans="1:7">
      <c r="A110" s="773"/>
      <c r="B110" s="773"/>
      <c r="C110" s="773"/>
      <c r="D110" s="773"/>
      <c r="E110" s="773"/>
      <c r="F110" s="773"/>
      <c r="G110" s="773"/>
    </row>
    <row r="111" spans="1:7">
      <c r="A111" s="773"/>
      <c r="B111" s="773"/>
      <c r="C111" s="773"/>
      <c r="D111" s="773"/>
      <c r="E111" s="773"/>
      <c r="F111" s="773"/>
      <c r="G111" s="773"/>
    </row>
    <row r="112" spans="1:7">
      <c r="A112" s="773"/>
      <c r="B112" s="773"/>
      <c r="C112" s="773"/>
      <c r="D112" s="773"/>
      <c r="E112" s="773"/>
      <c r="F112" s="773"/>
      <c r="G112" s="773"/>
    </row>
    <row r="113" spans="1:7">
      <c r="A113" s="773"/>
      <c r="B113" s="773"/>
      <c r="C113" s="773"/>
      <c r="D113" s="773"/>
      <c r="E113" s="773"/>
      <c r="F113" s="773"/>
      <c r="G113" s="773"/>
    </row>
    <row r="114" spans="1:7">
      <c r="A114" s="773"/>
      <c r="B114" s="773"/>
      <c r="C114" s="773"/>
      <c r="D114" s="773"/>
      <c r="E114" s="773"/>
      <c r="F114" s="773"/>
      <c r="G114" s="773"/>
    </row>
    <row r="115" spans="1:7">
      <c r="A115" s="773"/>
      <c r="B115" s="773"/>
      <c r="C115" s="773"/>
      <c r="D115" s="773"/>
      <c r="E115" s="773"/>
      <c r="F115" s="773"/>
      <c r="G115" s="773"/>
    </row>
    <row r="116" spans="1:7">
      <c r="A116" s="773"/>
      <c r="B116" s="773"/>
      <c r="C116" s="773"/>
      <c r="D116" s="773"/>
      <c r="E116" s="773"/>
      <c r="F116" s="773"/>
      <c r="G116" s="773"/>
    </row>
  </sheetData>
  <mergeCells count="4">
    <mergeCell ref="B7:F7"/>
    <mergeCell ref="B8:F8"/>
    <mergeCell ref="B16:F16"/>
    <mergeCell ref="B17:F17"/>
  </mergeCells>
  <pageMargins left="0.75" right="0.75" top="1" bottom="1" header="0.5" footer="0.5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zoomScaleSheetLayoutView="100" workbookViewId="0">
      <selection activeCell="I16" sqref="I16"/>
    </sheetView>
  </sheetViews>
  <sheetFormatPr defaultRowHeight="12.75"/>
  <cols>
    <col min="1" max="1" width="35.5703125" style="1" customWidth="1"/>
    <col min="2" max="2" width="1.42578125" style="1" customWidth="1"/>
    <col min="3" max="5" width="10.28515625" style="1" customWidth="1"/>
    <col min="6" max="6" width="10.140625" style="1" customWidth="1"/>
    <col min="7" max="8" width="12.140625" style="1" bestFit="1" customWidth="1"/>
    <col min="9" max="9" width="9.7109375" style="1" bestFit="1" customWidth="1"/>
    <col min="10" max="16384" width="9.140625" style="1"/>
  </cols>
  <sheetData>
    <row r="1" spans="1:8" ht="15.75">
      <c r="A1" s="526" t="s">
        <v>1295</v>
      </c>
      <c r="B1" s="526"/>
      <c r="C1" s="91"/>
      <c r="D1" s="91"/>
      <c r="E1" s="91"/>
      <c r="F1" s="91"/>
      <c r="G1" s="91"/>
    </row>
    <row r="2" spans="1:8" ht="15.75">
      <c r="A2" s="1472" t="s">
        <v>1294</v>
      </c>
      <c r="B2" s="1472"/>
      <c r="C2" s="91"/>
      <c r="D2" s="91"/>
      <c r="E2" s="91"/>
      <c r="F2" s="91"/>
      <c r="G2" s="91"/>
    </row>
    <row r="3" spans="1:8">
      <c r="A3" s="91"/>
      <c r="B3" s="91"/>
      <c r="C3" s="91"/>
      <c r="D3" s="91"/>
      <c r="E3" s="91"/>
      <c r="F3" s="91"/>
      <c r="G3" s="91"/>
    </row>
    <row r="4" spans="1:8">
      <c r="A4" s="91" t="s">
        <v>2881</v>
      </c>
      <c r="B4" s="91"/>
      <c r="C4" s="252"/>
      <c r="D4" s="252"/>
      <c r="E4" s="1117"/>
      <c r="F4" s="91"/>
      <c r="G4" s="91"/>
    </row>
    <row r="5" spans="1:8">
      <c r="A5" s="252" t="s">
        <v>1293</v>
      </c>
      <c r="B5" s="252"/>
      <c r="C5" s="252"/>
      <c r="D5" s="252"/>
      <c r="E5" s="1117"/>
      <c r="F5" s="252"/>
      <c r="G5" s="252"/>
      <c r="H5" s="470"/>
    </row>
    <row r="6" spans="1:8">
      <c r="A6" s="252" t="s">
        <v>1292</v>
      </c>
      <c r="B6" s="252"/>
      <c r="C6" s="252"/>
      <c r="D6" s="252"/>
      <c r="E6" s="1117"/>
      <c r="F6" s="252"/>
      <c r="G6" s="252"/>
      <c r="H6" s="470"/>
    </row>
    <row r="7" spans="1:8" ht="13.5">
      <c r="A7" s="1473" t="s">
        <v>1291</v>
      </c>
      <c r="B7" s="1473"/>
      <c r="C7" s="252"/>
      <c r="D7" s="252"/>
      <c r="E7" s="1117"/>
      <c r="F7" s="252"/>
      <c r="G7" s="252"/>
      <c r="H7" s="470"/>
    </row>
    <row r="8" spans="1:8" ht="13.5">
      <c r="A8" s="1473" t="s">
        <v>1290</v>
      </c>
      <c r="B8" s="1473"/>
      <c r="C8" s="252"/>
      <c r="D8" s="252"/>
      <c r="E8" s="1117"/>
      <c r="F8" s="252"/>
      <c r="G8" s="252"/>
      <c r="H8" s="470"/>
    </row>
    <row r="9" spans="1:8" ht="9.75" customHeight="1" thickBot="1">
      <c r="A9" s="1474"/>
      <c r="B9" s="1474"/>
      <c r="C9" s="252"/>
      <c r="D9" s="252"/>
      <c r="E9" s="1117"/>
      <c r="F9" s="91"/>
      <c r="G9" s="91"/>
    </row>
    <row r="10" spans="1:8" ht="25.5">
      <c r="A10" s="1475" t="s">
        <v>1289</v>
      </c>
      <c r="B10" s="1211"/>
      <c r="C10" s="2120">
        <v>2005</v>
      </c>
      <c r="D10" s="2118">
        <v>2010</v>
      </c>
      <c r="E10" s="2115">
        <v>2013</v>
      </c>
      <c r="F10" s="2115">
        <v>2015</v>
      </c>
      <c r="G10" s="2115">
        <v>2016</v>
      </c>
    </row>
    <row r="11" spans="1:8" ht="26.25" thickBot="1">
      <c r="A11" s="1476" t="s">
        <v>1288</v>
      </c>
      <c r="B11" s="1477"/>
      <c r="C11" s="2119"/>
      <c r="D11" s="2119"/>
      <c r="E11" s="2116"/>
      <c r="F11" s="2116"/>
      <c r="G11" s="2116"/>
    </row>
    <row r="12" spans="1:8">
      <c r="A12" s="602"/>
      <c r="B12" s="602"/>
      <c r="C12" s="602"/>
      <c r="D12" s="602"/>
      <c r="E12" s="602"/>
      <c r="F12" s="92"/>
      <c r="G12" s="91"/>
    </row>
    <row r="13" spans="1:8">
      <c r="A13" s="2113" t="s">
        <v>1287</v>
      </c>
      <c r="B13" s="2113"/>
      <c r="C13" s="2113"/>
      <c r="D13" s="2113"/>
      <c r="E13" s="2113"/>
      <c r="F13" s="2113"/>
      <c r="G13" s="2113"/>
      <c r="H13" s="2515"/>
    </row>
    <row r="14" spans="1:8" ht="14.45" customHeight="1">
      <c r="A14" s="2117" t="s">
        <v>1286</v>
      </c>
      <c r="B14" s="2117"/>
      <c r="C14" s="2117"/>
      <c r="D14" s="2117"/>
      <c r="E14" s="2117"/>
      <c r="F14" s="2117"/>
      <c r="G14" s="2117"/>
      <c r="H14" s="2516"/>
    </row>
    <row r="15" spans="1:8" ht="14.45" customHeight="1">
      <c r="A15" s="1478" t="s">
        <v>1285</v>
      </c>
      <c r="B15" s="1479"/>
      <c r="C15" s="1449">
        <v>328192</v>
      </c>
      <c r="D15" s="1480">
        <v>536220.6</v>
      </c>
      <c r="E15" s="814">
        <v>656098.19999999995</v>
      </c>
      <c r="F15" s="817">
        <v>740973.3</v>
      </c>
      <c r="G15" s="817">
        <v>786470.1</v>
      </c>
    </row>
    <row r="16" spans="1:8" ht="14.45" customHeight="1">
      <c r="A16" s="1481" t="s">
        <v>1276</v>
      </c>
      <c r="B16" s="1482"/>
      <c r="C16" s="795"/>
      <c r="D16" s="1483"/>
      <c r="E16" s="795"/>
      <c r="F16" s="769"/>
      <c r="G16" s="769"/>
    </row>
    <row r="17" spans="1:7" ht="14.45" customHeight="1">
      <c r="A17" s="1137" t="s">
        <v>2882</v>
      </c>
      <c r="B17" s="1138"/>
      <c r="C17" s="795"/>
      <c r="D17" s="1483"/>
      <c r="E17" s="795"/>
      <c r="F17" s="769"/>
      <c r="G17" s="769"/>
    </row>
    <row r="18" spans="1:7" ht="14.45" customHeight="1">
      <c r="A18" s="1131" t="s">
        <v>34</v>
      </c>
      <c r="B18" s="1132"/>
      <c r="C18" s="795"/>
      <c r="D18" s="1483"/>
      <c r="E18" s="795"/>
      <c r="F18" s="769"/>
      <c r="G18" s="769"/>
    </row>
    <row r="19" spans="1:7" ht="14.45" customHeight="1">
      <c r="A19" s="1141" t="s">
        <v>1272</v>
      </c>
      <c r="B19" s="799"/>
      <c r="C19" s="1452">
        <v>9338.7999999999993</v>
      </c>
      <c r="D19" s="1483">
        <v>18141.5</v>
      </c>
      <c r="E19" s="795">
        <v>23688.799999999999</v>
      </c>
      <c r="F19" s="769">
        <v>28150.2</v>
      </c>
      <c r="G19" s="769">
        <v>30183.1</v>
      </c>
    </row>
    <row r="20" spans="1:7" ht="14.45" customHeight="1">
      <c r="A20" s="1135" t="s">
        <v>1271</v>
      </c>
      <c r="B20" s="1136"/>
      <c r="C20" s="795"/>
      <c r="D20" s="1140"/>
      <c r="E20" s="795"/>
      <c r="F20" s="769"/>
      <c r="G20" s="769"/>
    </row>
    <row r="21" spans="1:7" ht="14.45" customHeight="1">
      <c r="A21" s="1142" t="s">
        <v>1270</v>
      </c>
      <c r="B21" s="1302"/>
      <c r="C21" s="795"/>
      <c r="D21" s="1140"/>
      <c r="E21" s="795"/>
      <c r="F21" s="769"/>
      <c r="G21" s="769"/>
    </row>
    <row r="22" spans="1:7" ht="14.45" customHeight="1">
      <c r="A22" s="1141" t="s">
        <v>1269</v>
      </c>
      <c r="B22" s="799"/>
      <c r="C22" s="1452">
        <v>4960.8999999999996</v>
      </c>
      <c r="D22" s="1483">
        <v>11856</v>
      </c>
      <c r="E22" s="795">
        <v>18026.3</v>
      </c>
      <c r="F22" s="769">
        <v>18890.8</v>
      </c>
      <c r="G22" s="769">
        <v>22237.4</v>
      </c>
    </row>
    <row r="23" spans="1:7" ht="14.45" customHeight="1">
      <c r="A23" s="1135" t="s">
        <v>1268</v>
      </c>
      <c r="B23" s="1136"/>
      <c r="C23" s="795"/>
      <c r="D23" s="1140"/>
      <c r="E23" s="795"/>
      <c r="F23" s="769"/>
      <c r="G23" s="769"/>
    </row>
    <row r="24" spans="1:7" ht="14.45" customHeight="1">
      <c r="A24" s="1141" t="s">
        <v>2883</v>
      </c>
      <c r="B24" s="799"/>
      <c r="C24" s="1452">
        <v>6757.8</v>
      </c>
      <c r="D24" s="1483">
        <v>11647</v>
      </c>
      <c r="E24" s="795">
        <v>14885.6</v>
      </c>
      <c r="F24" s="769">
        <v>17105.7</v>
      </c>
      <c r="G24" s="769">
        <v>19120.8</v>
      </c>
    </row>
    <row r="25" spans="1:7" ht="14.45" customHeight="1">
      <c r="A25" s="1135" t="s">
        <v>1267</v>
      </c>
      <c r="B25" s="1136"/>
      <c r="C25" s="795"/>
      <c r="D25" s="1140"/>
      <c r="E25" s="795"/>
      <c r="F25" s="769"/>
      <c r="G25" s="769"/>
    </row>
    <row r="26" spans="1:7" ht="14.45" customHeight="1">
      <c r="A26" s="1141" t="s">
        <v>1266</v>
      </c>
      <c r="B26" s="799"/>
      <c r="C26" s="1452">
        <v>1095.8</v>
      </c>
      <c r="D26" s="1483">
        <v>2002</v>
      </c>
      <c r="E26" s="1484">
        <v>3203</v>
      </c>
      <c r="F26" s="769">
        <v>3068.8</v>
      </c>
      <c r="G26" s="769">
        <v>3629.2</v>
      </c>
    </row>
    <row r="27" spans="1:7" ht="11.25" customHeight="1">
      <c r="A27" s="120" t="s">
        <v>1265</v>
      </c>
      <c r="B27" s="798"/>
      <c r="C27" s="795"/>
      <c r="D27" s="769"/>
      <c r="E27" s="795"/>
      <c r="F27" s="769"/>
      <c r="G27" s="769"/>
    </row>
    <row r="28" spans="1:7" ht="14.45" customHeight="1">
      <c r="A28" s="1478" t="s">
        <v>1275</v>
      </c>
      <c r="B28" s="1479"/>
      <c r="C28" s="1449">
        <v>288780.79999999999</v>
      </c>
      <c r="D28" s="1480">
        <v>481058.2</v>
      </c>
      <c r="E28" s="814">
        <v>647878.80000000005</v>
      </c>
      <c r="F28" s="817">
        <v>750835.8</v>
      </c>
      <c r="G28" s="817">
        <v>803477.8</v>
      </c>
    </row>
    <row r="29" spans="1:7" ht="14.45" customHeight="1">
      <c r="A29" s="1481" t="s">
        <v>1274</v>
      </c>
      <c r="B29" s="1482"/>
      <c r="C29" s="795"/>
      <c r="D29" s="1483"/>
      <c r="E29" s="795"/>
      <c r="F29" s="769"/>
      <c r="G29" s="769"/>
    </row>
    <row r="30" spans="1:7" ht="14.45" customHeight="1">
      <c r="A30" s="1137" t="s">
        <v>1284</v>
      </c>
      <c r="B30" s="1138"/>
      <c r="C30" s="795"/>
      <c r="D30" s="1140"/>
      <c r="E30" s="795"/>
      <c r="F30" s="769"/>
      <c r="G30" s="769"/>
    </row>
    <row r="31" spans="1:7" ht="14.45" customHeight="1">
      <c r="A31" s="1131" t="s">
        <v>34</v>
      </c>
      <c r="B31" s="1132"/>
      <c r="C31" s="795"/>
      <c r="D31" s="1140"/>
      <c r="E31" s="795"/>
      <c r="F31" s="769"/>
      <c r="G31" s="769"/>
    </row>
    <row r="32" spans="1:7" ht="14.45" customHeight="1">
      <c r="A32" s="1141" t="s">
        <v>1272</v>
      </c>
      <c r="B32" s="799"/>
      <c r="C32" s="1452">
        <v>12036.6</v>
      </c>
      <c r="D32" s="1483">
        <v>24854.400000000001</v>
      </c>
      <c r="E32" s="795">
        <v>38003.1</v>
      </c>
      <c r="F32" s="1140">
        <v>46998</v>
      </c>
      <c r="G32" s="1140">
        <v>51023.4</v>
      </c>
    </row>
    <row r="33" spans="1:8" ht="14.45" customHeight="1">
      <c r="A33" s="1135" t="s">
        <v>1271</v>
      </c>
      <c r="B33" s="1136"/>
      <c r="C33" s="795"/>
      <c r="D33" s="1140"/>
      <c r="E33" s="795"/>
      <c r="F33" s="769"/>
      <c r="G33" s="769"/>
    </row>
    <row r="34" spans="1:8" ht="14.45" customHeight="1">
      <c r="A34" s="1142" t="s">
        <v>1270</v>
      </c>
      <c r="B34" s="1302"/>
      <c r="C34" s="795"/>
      <c r="D34" s="1140"/>
      <c r="E34" s="795"/>
      <c r="F34" s="769"/>
      <c r="G34" s="769"/>
    </row>
    <row r="35" spans="1:8" ht="14.45" customHeight="1">
      <c r="A35" s="1141" t="s">
        <v>1269</v>
      </c>
      <c r="B35" s="799"/>
      <c r="C35" s="1452">
        <v>10708.9</v>
      </c>
      <c r="D35" s="1483">
        <v>18033.099999999999</v>
      </c>
      <c r="E35" s="795">
        <v>27768.3</v>
      </c>
      <c r="F35" s="769">
        <v>30491.7</v>
      </c>
      <c r="G35" s="769">
        <v>32832.1</v>
      </c>
    </row>
    <row r="36" spans="1:8" ht="14.45" customHeight="1">
      <c r="A36" s="1135" t="s">
        <v>1268</v>
      </c>
      <c r="B36" s="1136"/>
      <c r="C36" s="795"/>
      <c r="D36" s="1140"/>
      <c r="E36" s="795"/>
      <c r="F36" s="769"/>
      <c r="G36" s="769"/>
    </row>
    <row r="37" spans="1:8" ht="14.45" customHeight="1">
      <c r="A37" s="1141" t="s">
        <v>2883</v>
      </c>
      <c r="B37" s="799"/>
      <c r="C37" s="1452">
        <v>5766.2</v>
      </c>
      <c r="D37" s="1483">
        <v>9803.6</v>
      </c>
      <c r="E37" s="795">
        <v>17288.900000000001</v>
      </c>
      <c r="F37" s="769">
        <v>19808.8</v>
      </c>
      <c r="G37" s="769">
        <v>19222.599999999999</v>
      </c>
    </row>
    <row r="38" spans="1:8" ht="14.45" customHeight="1">
      <c r="A38" s="1135" t="s">
        <v>1267</v>
      </c>
      <c r="B38" s="1136"/>
      <c r="C38" s="795"/>
      <c r="D38" s="1140"/>
      <c r="E38" s="795"/>
      <c r="F38" s="769"/>
      <c r="G38" s="769"/>
    </row>
    <row r="39" spans="1:8" ht="14.45" customHeight="1">
      <c r="A39" s="1141" t="s">
        <v>1266</v>
      </c>
      <c r="B39" s="799"/>
      <c r="C39" s="1452">
        <v>403.1</v>
      </c>
      <c r="D39" s="1483">
        <v>1288.5999999999999</v>
      </c>
      <c r="E39" s="795">
        <v>2342.6999999999998</v>
      </c>
      <c r="F39" s="769">
        <v>2567.1999999999998</v>
      </c>
      <c r="G39" s="769">
        <v>2703.3</v>
      </c>
    </row>
    <row r="40" spans="1:8" ht="12" customHeight="1">
      <c r="A40" s="120" t="s">
        <v>1265</v>
      </c>
      <c r="B40" s="798"/>
      <c r="C40" s="795"/>
      <c r="D40" s="124"/>
      <c r="E40" s="795"/>
      <c r="F40" s="769"/>
      <c r="G40" s="769"/>
    </row>
    <row r="41" spans="1:8" ht="6" customHeight="1">
      <c r="A41" s="120"/>
      <c r="B41" s="798"/>
      <c r="C41" s="795"/>
      <c r="D41" s="124"/>
      <c r="E41" s="795"/>
      <c r="F41" s="769"/>
      <c r="G41" s="769"/>
    </row>
    <row r="42" spans="1:8" ht="14.45" customHeight="1">
      <c r="A42" s="1478" t="s">
        <v>1283</v>
      </c>
      <c r="B42" s="1479"/>
      <c r="C42" s="1485">
        <f>C28-C15</f>
        <v>-39411.200000000012</v>
      </c>
      <c r="D42" s="1456">
        <v>-55162.400000000001</v>
      </c>
      <c r="E42" s="1430">
        <v>-8219.3999999999069</v>
      </c>
      <c r="F42" s="817">
        <v>9862.5</v>
      </c>
      <c r="G42" s="817">
        <v>17007.7</v>
      </c>
      <c r="H42" s="139"/>
    </row>
    <row r="43" spans="1:8" ht="14.45" customHeight="1">
      <c r="A43" s="1481" t="s">
        <v>1282</v>
      </c>
      <c r="B43" s="1482"/>
      <c r="C43" s="795"/>
      <c r="D43" s="1457"/>
      <c r="E43" s="795"/>
      <c r="F43" s="769"/>
      <c r="G43" s="769"/>
    </row>
    <row r="44" spans="1:8" ht="14.45" customHeight="1">
      <c r="A44" s="1137" t="s">
        <v>1281</v>
      </c>
      <c r="B44" s="1138"/>
      <c r="C44" s="795"/>
      <c r="D44" s="769"/>
      <c r="E44" s="795"/>
      <c r="F44" s="769"/>
      <c r="G44" s="769"/>
    </row>
    <row r="45" spans="1:8" ht="14.45" customHeight="1">
      <c r="A45" s="1131" t="s">
        <v>1280</v>
      </c>
      <c r="B45" s="1132"/>
      <c r="C45" s="795"/>
      <c r="D45" s="769"/>
      <c r="E45" s="795"/>
      <c r="F45" s="769"/>
      <c r="G45" s="769"/>
    </row>
    <row r="46" spans="1:8" ht="14.45" customHeight="1">
      <c r="A46" s="1141" t="s">
        <v>1272</v>
      </c>
      <c r="B46" s="799"/>
      <c r="C46" s="810">
        <f>C32-C19</f>
        <v>2697.8000000000011</v>
      </c>
      <c r="D46" s="1457">
        <v>6712.9</v>
      </c>
      <c r="E46" s="795">
        <v>14314.3</v>
      </c>
      <c r="F46" s="769">
        <v>18847.8</v>
      </c>
      <c r="G46" s="1140">
        <v>20840.300000000003</v>
      </c>
    </row>
    <row r="47" spans="1:8" ht="14.45" customHeight="1">
      <c r="A47" s="1135" t="s">
        <v>1271</v>
      </c>
      <c r="B47" s="1136"/>
      <c r="C47" s="795"/>
      <c r="D47" s="769"/>
      <c r="E47" s="795"/>
      <c r="F47" s="769"/>
      <c r="G47" s="1140"/>
    </row>
    <row r="48" spans="1:8" ht="14.45" customHeight="1">
      <c r="A48" s="1142" t="s">
        <v>1270</v>
      </c>
      <c r="B48" s="1302"/>
      <c r="C48" s="795"/>
      <c r="D48" s="769"/>
      <c r="E48" s="795"/>
      <c r="F48" s="769"/>
      <c r="G48" s="1140"/>
    </row>
    <row r="49" spans="1:8" ht="14.45" customHeight="1">
      <c r="A49" s="1141" t="s">
        <v>1279</v>
      </c>
      <c r="B49" s="799"/>
      <c r="C49" s="810">
        <f>C35-C22</f>
        <v>5748</v>
      </c>
      <c r="D49" s="1457">
        <v>6177.1</v>
      </c>
      <c r="E49" s="810">
        <v>9742</v>
      </c>
      <c r="F49" s="769">
        <v>11600.900000000001</v>
      </c>
      <c r="G49" s="1140">
        <v>10594.699999999997</v>
      </c>
    </row>
    <row r="50" spans="1:8" ht="14.45" customHeight="1">
      <c r="A50" s="1135" t="s">
        <v>1268</v>
      </c>
      <c r="B50" s="1136"/>
      <c r="C50" s="795"/>
      <c r="D50" s="769"/>
      <c r="E50" s="795"/>
      <c r="F50" s="769"/>
      <c r="G50" s="1140"/>
    </row>
    <row r="51" spans="1:8" ht="14.45" customHeight="1">
      <c r="A51" s="1141" t="s">
        <v>2883</v>
      </c>
      <c r="B51" s="799"/>
      <c r="C51" s="810">
        <f>C37-C24</f>
        <v>-991.60000000000036</v>
      </c>
      <c r="D51" s="1457">
        <v>-1843.4</v>
      </c>
      <c r="E51" s="795">
        <v>2403.3000000000011</v>
      </c>
      <c r="F51" s="769">
        <v>2703.0999999999985</v>
      </c>
      <c r="G51" s="1140">
        <v>101.8</v>
      </c>
    </row>
    <row r="52" spans="1:8" ht="14.45" customHeight="1">
      <c r="A52" s="1135" t="s">
        <v>1267</v>
      </c>
      <c r="B52" s="1136"/>
      <c r="C52" s="795"/>
      <c r="D52" s="769"/>
      <c r="E52" s="795"/>
      <c r="F52" s="769"/>
      <c r="G52" s="1140"/>
    </row>
    <row r="53" spans="1:8" ht="12.75" customHeight="1">
      <c r="A53" s="1141" t="s">
        <v>1266</v>
      </c>
      <c r="B53" s="799"/>
      <c r="C53" s="810">
        <f>C39-C26</f>
        <v>-692.69999999999993</v>
      </c>
      <c r="D53" s="1457">
        <v>-713.4</v>
      </c>
      <c r="E53" s="1484">
        <v>-860.30000000000018</v>
      </c>
      <c r="F53" s="769">
        <v>-501.60000000000036</v>
      </c>
      <c r="G53" s="1140">
        <v>-925.89999999999964</v>
      </c>
    </row>
    <row r="54" spans="1:8" ht="12.75" customHeight="1">
      <c r="A54" s="119" t="s">
        <v>1265</v>
      </c>
      <c r="B54" s="119"/>
      <c r="C54" s="92"/>
      <c r="D54" s="1486"/>
      <c r="E54" s="92"/>
      <c r="F54" s="91"/>
      <c r="G54" s="91"/>
    </row>
    <row r="55" spans="1:8">
      <c r="A55" s="2132" t="s">
        <v>2884</v>
      </c>
      <c r="B55" s="2132"/>
      <c r="C55" s="2132"/>
      <c r="D55" s="2132"/>
      <c r="E55" s="2132"/>
      <c r="F55" s="2132"/>
      <c r="G55" s="2132"/>
      <c r="H55" s="2513"/>
    </row>
    <row r="56" spans="1:8" ht="13.5">
      <c r="A56" s="2133" t="s">
        <v>1278</v>
      </c>
      <c r="B56" s="2133"/>
      <c r="C56" s="2133"/>
      <c r="D56" s="2133"/>
      <c r="E56" s="2133"/>
      <c r="F56" s="2133"/>
      <c r="G56" s="2133"/>
      <c r="H56" s="2514"/>
    </row>
    <row r="57" spans="1:8" ht="14.45" customHeight="1">
      <c r="A57" s="1478" t="s">
        <v>1277</v>
      </c>
      <c r="B57" s="1479"/>
      <c r="C57" s="1430">
        <v>100</v>
      </c>
      <c r="D57" s="796">
        <v>100</v>
      </c>
      <c r="E57" s="1430">
        <v>100</v>
      </c>
      <c r="F57" s="792">
        <v>100</v>
      </c>
      <c r="G57" s="796">
        <v>100</v>
      </c>
    </row>
    <row r="58" spans="1:8" ht="14.45" customHeight="1">
      <c r="A58" s="1481" t="s">
        <v>1276</v>
      </c>
      <c r="B58" s="1482"/>
      <c r="C58" s="795"/>
      <c r="D58" s="124"/>
      <c r="E58" s="795"/>
      <c r="F58" s="91"/>
      <c r="G58" s="769"/>
    </row>
    <row r="59" spans="1:8" ht="14.45" customHeight="1">
      <c r="A59" s="1137" t="s">
        <v>1273</v>
      </c>
      <c r="B59" s="1138"/>
      <c r="C59" s="810"/>
      <c r="D59" s="1140"/>
      <c r="E59" s="795"/>
      <c r="F59" s="91"/>
      <c r="G59" s="769"/>
    </row>
    <row r="60" spans="1:8" ht="14.45" customHeight="1">
      <c r="A60" s="1131" t="s">
        <v>34</v>
      </c>
      <c r="B60" s="1132"/>
      <c r="C60" s="810"/>
      <c r="D60" s="1140"/>
      <c r="E60" s="795"/>
      <c r="F60" s="769"/>
      <c r="G60" s="769"/>
    </row>
    <row r="61" spans="1:8" ht="14.45" customHeight="1">
      <c r="A61" s="1141" t="s">
        <v>1272</v>
      </c>
      <c r="B61" s="799"/>
      <c r="C61" s="810">
        <f>C19/C15*100</f>
        <v>2.8455294461778466</v>
      </c>
      <c r="D61" s="1457">
        <v>3.4</v>
      </c>
      <c r="E61" s="810">
        <v>3.6105570781934775</v>
      </c>
      <c r="F61" s="1140">
        <v>3.8</v>
      </c>
      <c r="G61" s="1140">
        <v>3.8</v>
      </c>
    </row>
    <row r="62" spans="1:8" ht="14.45" customHeight="1">
      <c r="A62" s="1135" t="s">
        <v>1271</v>
      </c>
      <c r="B62" s="1136"/>
      <c r="C62" s="810"/>
      <c r="D62" s="769"/>
      <c r="E62" s="810"/>
      <c r="F62" s="1140"/>
      <c r="G62" s="1140"/>
    </row>
    <row r="63" spans="1:8" ht="14.45" customHeight="1">
      <c r="A63" s="1142" t="s">
        <v>1270</v>
      </c>
      <c r="B63" s="1302"/>
      <c r="C63" s="810"/>
      <c r="D63" s="769"/>
      <c r="E63" s="810"/>
      <c r="F63" s="1140"/>
      <c r="G63" s="1140"/>
    </row>
    <row r="64" spans="1:8" ht="14.45" customHeight="1">
      <c r="A64" s="1141" t="s">
        <v>1269</v>
      </c>
      <c r="B64" s="799"/>
      <c r="C64" s="810">
        <f>C22/C15*100</f>
        <v>1.5115846821372854</v>
      </c>
      <c r="D64" s="1457">
        <v>2.2000000000000002</v>
      </c>
      <c r="E64" s="810">
        <v>2.7475002979736876</v>
      </c>
      <c r="F64" s="1140">
        <v>2.5</v>
      </c>
      <c r="G64" s="1140">
        <v>2.8</v>
      </c>
    </row>
    <row r="65" spans="1:7" ht="14.45" customHeight="1">
      <c r="A65" s="1135" t="s">
        <v>1268</v>
      </c>
      <c r="B65" s="1136"/>
      <c r="C65" s="810"/>
      <c r="D65" s="769"/>
      <c r="E65" s="810"/>
      <c r="F65" s="1140"/>
      <c r="G65" s="1140"/>
    </row>
    <row r="66" spans="1:7" ht="14.45" customHeight="1">
      <c r="A66" s="1141" t="s">
        <v>2883</v>
      </c>
      <c r="B66" s="799"/>
      <c r="C66" s="810">
        <f>C24/C15*100</f>
        <v>2.0590995514820594</v>
      </c>
      <c r="D66" s="1457">
        <v>2.2000000000000002</v>
      </c>
      <c r="E66" s="810">
        <v>2.2688067121659534</v>
      </c>
      <c r="F66" s="1140">
        <v>2.2999999999999998</v>
      </c>
      <c r="G66" s="1140">
        <v>2.4</v>
      </c>
    </row>
    <row r="67" spans="1:7" ht="14.45" customHeight="1">
      <c r="A67" s="1135" t="s">
        <v>1267</v>
      </c>
      <c r="B67" s="1136"/>
      <c r="C67" s="810"/>
      <c r="D67" s="769"/>
      <c r="E67" s="810"/>
      <c r="F67" s="1140"/>
      <c r="G67" s="1140"/>
    </row>
    <row r="68" spans="1:7" ht="14.45" customHeight="1">
      <c r="A68" s="1141" t="s">
        <v>1266</v>
      </c>
      <c r="B68" s="799"/>
      <c r="C68" s="810">
        <f>C26/C15*100</f>
        <v>0.33388991809672386</v>
      </c>
      <c r="D68" s="1457">
        <v>0.4</v>
      </c>
      <c r="E68" s="810">
        <v>0.48818911559275729</v>
      </c>
      <c r="F68" s="1140">
        <v>0.4</v>
      </c>
      <c r="G68" s="1140">
        <v>0.5</v>
      </c>
    </row>
    <row r="69" spans="1:7" ht="14.45" customHeight="1">
      <c r="A69" s="120" t="s">
        <v>1265</v>
      </c>
      <c r="B69" s="798"/>
      <c r="C69" s="810"/>
      <c r="D69" s="1140"/>
      <c r="E69" s="795"/>
      <c r="F69" s="91"/>
      <c r="G69" s="769"/>
    </row>
    <row r="70" spans="1:7" ht="8.25" customHeight="1">
      <c r="A70" s="811"/>
      <c r="B70" s="1487"/>
      <c r="C70" s="810"/>
      <c r="D70" s="124"/>
      <c r="E70" s="795"/>
      <c r="F70" s="91"/>
      <c r="G70" s="769"/>
    </row>
    <row r="71" spans="1:7" ht="14.45" customHeight="1">
      <c r="A71" s="1478" t="s">
        <v>1275</v>
      </c>
      <c r="B71" s="1479"/>
      <c r="C71" s="1430">
        <v>100</v>
      </c>
      <c r="D71" s="796">
        <v>100</v>
      </c>
      <c r="E71" s="791">
        <v>100</v>
      </c>
      <c r="F71" s="792">
        <v>100</v>
      </c>
      <c r="G71" s="796">
        <v>100</v>
      </c>
    </row>
    <row r="72" spans="1:7" ht="14.45" customHeight="1">
      <c r="A72" s="1481" t="s">
        <v>1274</v>
      </c>
      <c r="B72" s="1482"/>
      <c r="C72" s="810"/>
      <c r="D72" s="124"/>
      <c r="E72" s="795"/>
      <c r="F72" s="91"/>
      <c r="G72" s="769"/>
    </row>
    <row r="73" spans="1:7" ht="14.45" customHeight="1">
      <c r="A73" s="1137" t="s">
        <v>1273</v>
      </c>
      <c r="B73" s="1138"/>
      <c r="C73" s="810"/>
      <c r="D73" s="1140"/>
      <c r="E73" s="795"/>
      <c r="F73" s="91"/>
      <c r="G73" s="769"/>
    </row>
    <row r="74" spans="1:7" ht="14.45" customHeight="1">
      <c r="A74" s="1131" t="s">
        <v>34</v>
      </c>
      <c r="B74" s="1132"/>
      <c r="C74" s="810"/>
      <c r="D74" s="1140"/>
      <c r="E74" s="795"/>
      <c r="F74" s="91"/>
      <c r="G74" s="769"/>
    </row>
    <row r="75" spans="1:7" ht="14.45" customHeight="1">
      <c r="A75" s="1141" t="s">
        <v>1272</v>
      </c>
      <c r="B75" s="799"/>
      <c r="C75" s="810">
        <f>C32/C28*100</f>
        <v>4.1680748858649883</v>
      </c>
      <c r="D75" s="1483">
        <v>5.2</v>
      </c>
      <c r="E75" s="810">
        <v>5.8657730427357704</v>
      </c>
      <c r="F75" s="1140">
        <v>6.3</v>
      </c>
      <c r="G75" s="1140">
        <v>6.4</v>
      </c>
    </row>
    <row r="76" spans="1:7" ht="14.45" customHeight="1">
      <c r="A76" s="1135" t="s">
        <v>1271</v>
      </c>
      <c r="B76" s="1136"/>
      <c r="C76" s="810"/>
      <c r="D76" s="1140"/>
      <c r="E76" s="810"/>
      <c r="F76" s="1140"/>
      <c r="G76" s="1140"/>
    </row>
    <row r="77" spans="1:7" ht="14.45" customHeight="1">
      <c r="A77" s="1142" t="s">
        <v>1270</v>
      </c>
      <c r="B77" s="1302"/>
      <c r="C77" s="810"/>
      <c r="D77" s="1140"/>
      <c r="E77" s="810"/>
      <c r="F77" s="1140"/>
      <c r="G77" s="1140"/>
    </row>
    <row r="78" spans="1:7" ht="14.45" customHeight="1">
      <c r="A78" s="1141" t="s">
        <v>1269</v>
      </c>
      <c r="B78" s="799"/>
      <c r="C78" s="810">
        <f>C35/C28*100</f>
        <v>3.7083144031736182</v>
      </c>
      <c r="D78" s="1483">
        <v>3.7</v>
      </c>
      <c r="E78" s="810">
        <v>4.2860331284184632</v>
      </c>
      <c r="F78" s="1140">
        <v>4.0999999999999996</v>
      </c>
      <c r="G78" s="1140">
        <v>4.0999999999999996</v>
      </c>
    </row>
    <row r="79" spans="1:7" ht="14.45" customHeight="1">
      <c r="A79" s="1135" t="s">
        <v>1268</v>
      </c>
      <c r="B79" s="1136"/>
      <c r="C79" s="810"/>
      <c r="D79" s="1140"/>
      <c r="E79" s="810"/>
      <c r="F79" s="1140"/>
      <c r="G79" s="1140"/>
    </row>
    <row r="80" spans="1:7" ht="14.45" customHeight="1">
      <c r="A80" s="1141" t="s">
        <v>2883</v>
      </c>
      <c r="B80" s="799"/>
      <c r="C80" s="810">
        <f>C37/C28*100</f>
        <v>1.99673939541687</v>
      </c>
      <c r="D80" s="1483">
        <v>2</v>
      </c>
      <c r="E80" s="810">
        <v>2.6685392391292941</v>
      </c>
      <c r="F80" s="1140">
        <v>2.6</v>
      </c>
      <c r="G80" s="1140">
        <v>2.4</v>
      </c>
    </row>
    <row r="81" spans="1:7" ht="14.45" customHeight="1">
      <c r="A81" s="1135" t="s">
        <v>1267</v>
      </c>
      <c r="B81" s="1136"/>
      <c r="C81" s="810"/>
      <c r="D81" s="1140"/>
      <c r="E81" s="810"/>
      <c r="F81" s="1140"/>
      <c r="G81" s="1140"/>
    </row>
    <row r="82" spans="1:7">
      <c r="A82" s="1141" t="s">
        <v>1266</v>
      </c>
      <c r="B82" s="799"/>
      <c r="C82" s="810">
        <f>C39/C28*100</f>
        <v>0.13958684233854884</v>
      </c>
      <c r="D82" s="1483">
        <v>0.3</v>
      </c>
      <c r="E82" s="810">
        <v>0.36159540951177899</v>
      </c>
      <c r="F82" s="1140">
        <v>0.3</v>
      </c>
      <c r="G82" s="1140">
        <v>0.3</v>
      </c>
    </row>
    <row r="83" spans="1:7">
      <c r="A83" s="120" t="s">
        <v>1265</v>
      </c>
      <c r="B83" s="798"/>
      <c r="C83" s="810"/>
      <c r="D83" s="769"/>
      <c r="E83" s="795"/>
      <c r="F83" s="91"/>
      <c r="G83" s="769"/>
    </row>
    <row r="84" spans="1:7">
      <c r="A84" s="91"/>
      <c r="B84" s="91"/>
      <c r="C84" s="91"/>
      <c r="D84" s="91"/>
      <c r="E84" s="91"/>
      <c r="F84" s="92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9">
    <mergeCell ref="A55:H55"/>
    <mergeCell ref="A56:H56"/>
    <mergeCell ref="A13:H13"/>
    <mergeCell ref="E10:E11"/>
    <mergeCell ref="C10:C11"/>
    <mergeCell ref="D10:D11"/>
    <mergeCell ref="F10:F11"/>
    <mergeCell ref="A14:H14"/>
    <mergeCell ref="G10:G11"/>
  </mergeCells>
  <printOptions horizontalCentered="1"/>
  <pageMargins left="0.23622047244094491" right="0.31496062992125984" top="0" bottom="0" header="0.51181102362204722" footer="0.31496062992125984"/>
  <pageSetup paperSize="9" scale="92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5"/>
  <sheetViews>
    <sheetView zoomScaleNormal="100" workbookViewId="0">
      <selection activeCell="I16" sqref="I16"/>
    </sheetView>
  </sheetViews>
  <sheetFormatPr defaultRowHeight="12.75"/>
  <cols>
    <col min="1" max="1" width="47.140625" style="4" customWidth="1"/>
    <col min="2" max="2" width="8.7109375" style="4" customWidth="1"/>
    <col min="3" max="3" width="8.85546875" style="4" customWidth="1"/>
    <col min="4" max="6" width="9.140625" style="4"/>
    <col min="7" max="16384" width="9.140625" style="1"/>
  </cols>
  <sheetData>
    <row r="1" spans="1:7">
      <c r="A1" s="91" t="s">
        <v>2877</v>
      </c>
      <c r="B1" s="252"/>
      <c r="C1" s="252"/>
      <c r="D1" s="252"/>
      <c r="E1" s="252"/>
      <c r="F1" s="252"/>
      <c r="G1" s="252"/>
    </row>
    <row r="2" spans="1:7">
      <c r="A2" s="252" t="s">
        <v>1321</v>
      </c>
      <c r="B2" s="252"/>
      <c r="C2" s="252"/>
      <c r="D2" s="252"/>
      <c r="E2" s="252"/>
      <c r="F2" s="252"/>
      <c r="G2" s="252"/>
    </row>
    <row r="3" spans="1:7" ht="13.5">
      <c r="A3" s="1311" t="s">
        <v>1320</v>
      </c>
      <c r="B3" s="252"/>
      <c r="C3" s="252"/>
      <c r="D3" s="252"/>
      <c r="E3" s="252"/>
      <c r="F3" s="252"/>
      <c r="G3" s="252"/>
    </row>
    <row r="4" spans="1:7" ht="14.25" thickBot="1">
      <c r="A4" s="606" t="s">
        <v>1319</v>
      </c>
      <c r="B4" s="252"/>
      <c r="C4" s="252"/>
      <c r="D4" s="252"/>
      <c r="E4" s="252"/>
      <c r="F4" s="252"/>
      <c r="G4" s="252"/>
    </row>
    <row r="5" spans="1:7" ht="30" customHeight="1" thickBot="1">
      <c r="A5" s="1391" t="s">
        <v>2878</v>
      </c>
      <c r="B5" s="1393">
        <v>2005</v>
      </c>
      <c r="C5" s="1414">
        <v>2010</v>
      </c>
      <c r="D5" s="1414">
        <v>2013</v>
      </c>
      <c r="E5" s="1414">
        <v>2015</v>
      </c>
      <c r="F5" s="1414">
        <v>2016</v>
      </c>
      <c r="G5" s="91"/>
    </row>
    <row r="6" spans="1:7" ht="8.25" customHeight="1">
      <c r="A6" s="251"/>
      <c r="B6" s="251"/>
      <c r="C6" s="251"/>
      <c r="D6" s="251"/>
      <c r="E6" s="251"/>
      <c r="F6" s="251"/>
      <c r="G6" s="251"/>
    </row>
    <row r="7" spans="1:7">
      <c r="A7" s="2113" t="s">
        <v>1318</v>
      </c>
      <c r="B7" s="2113"/>
      <c r="C7" s="2113"/>
      <c r="D7" s="2113"/>
      <c r="E7" s="2113"/>
      <c r="F7" s="2113"/>
      <c r="G7" s="2113"/>
    </row>
    <row r="8" spans="1:7" ht="17.25" customHeight="1">
      <c r="A8" s="2517" t="s">
        <v>1317</v>
      </c>
      <c r="B8" s="2517"/>
      <c r="C8" s="2517"/>
      <c r="D8" s="2517"/>
      <c r="E8" s="2517"/>
      <c r="F8" s="2517"/>
      <c r="G8" s="2517"/>
    </row>
    <row r="9" spans="1:7" ht="15" customHeight="1">
      <c r="A9" s="1195" t="s">
        <v>1277</v>
      </c>
      <c r="B9" s="1458">
        <v>6757.8</v>
      </c>
      <c r="C9" s="1459">
        <v>11647.036</v>
      </c>
      <c r="D9" s="814">
        <v>14885.6</v>
      </c>
      <c r="E9" s="817">
        <v>17105.7</v>
      </c>
      <c r="F9" s="817">
        <v>19120.8</v>
      </c>
      <c r="G9" s="91"/>
    </row>
    <row r="10" spans="1:7" ht="15" customHeight="1">
      <c r="A10" s="1253" t="s">
        <v>1276</v>
      </c>
      <c r="B10" s="1460"/>
      <c r="C10" s="1461"/>
      <c r="D10" s="795"/>
      <c r="E10" s="769"/>
      <c r="F10" s="769"/>
      <c r="G10" s="1462"/>
    </row>
    <row r="11" spans="1:7" ht="15" customHeight="1">
      <c r="A11" s="1137" t="s">
        <v>2879</v>
      </c>
      <c r="B11" s="1460"/>
      <c r="C11" s="1461"/>
      <c r="D11" s="795"/>
      <c r="E11" s="769"/>
      <c r="F11" s="769"/>
      <c r="G11" s="91"/>
    </row>
    <row r="12" spans="1:7" ht="15" customHeight="1">
      <c r="A12" s="1137" t="s">
        <v>1312</v>
      </c>
      <c r="B12" s="1460"/>
      <c r="C12" s="92"/>
      <c r="D12" s="795"/>
      <c r="E12" s="769"/>
      <c r="F12" s="769"/>
      <c r="G12" s="91"/>
    </row>
    <row r="13" spans="1:7" ht="15" customHeight="1">
      <c r="A13" s="1141" t="s">
        <v>1311</v>
      </c>
      <c r="B13" s="1463">
        <v>572.20000000000005</v>
      </c>
      <c r="C13" s="1461">
        <v>939.20799999999997</v>
      </c>
      <c r="D13" s="1464">
        <v>1072.8</v>
      </c>
      <c r="E13" s="1140">
        <v>1151</v>
      </c>
      <c r="F13" s="1140">
        <v>1264.0999999999999</v>
      </c>
      <c r="G13" s="91"/>
    </row>
    <row r="14" spans="1:7" ht="15" customHeight="1">
      <c r="A14" s="1135" t="s">
        <v>1310</v>
      </c>
      <c r="B14" s="1460"/>
      <c r="C14" s="1461"/>
      <c r="D14" s="795"/>
      <c r="E14" s="769"/>
      <c r="F14" s="769"/>
      <c r="G14" s="91"/>
    </row>
    <row r="15" spans="1:7" ht="15" customHeight="1">
      <c r="A15" s="1336" t="s">
        <v>1309</v>
      </c>
      <c r="B15" s="1460"/>
      <c r="C15" s="92"/>
      <c r="D15" s="795"/>
      <c r="E15" s="769"/>
      <c r="F15" s="769"/>
      <c r="G15" s="91"/>
    </row>
    <row r="16" spans="1:7" ht="15" customHeight="1">
      <c r="A16" s="1141" t="s">
        <v>223</v>
      </c>
      <c r="B16" s="1463">
        <v>849</v>
      </c>
      <c r="C16" s="1461">
        <v>2023.8810000000001</v>
      </c>
      <c r="D16" s="795">
        <v>2375.6</v>
      </c>
      <c r="E16" s="1465">
        <v>2697.5</v>
      </c>
      <c r="F16" s="1465">
        <v>3103.7</v>
      </c>
      <c r="G16" s="91"/>
    </row>
    <row r="17" spans="1:7" ht="15" customHeight="1">
      <c r="A17" s="1135" t="s">
        <v>44</v>
      </c>
      <c r="B17" s="1460"/>
      <c r="C17" s="92"/>
      <c r="D17" s="795"/>
      <c r="E17" s="769"/>
      <c r="F17" s="769"/>
      <c r="G17" s="91"/>
    </row>
    <row r="18" spans="1:7" ht="15" customHeight="1">
      <c r="A18" s="1141" t="s">
        <v>1308</v>
      </c>
      <c r="B18" s="1463">
        <v>2776.7</v>
      </c>
      <c r="C18" s="1461">
        <v>3783.3919999999998</v>
      </c>
      <c r="D18" s="795">
        <v>4912.6000000000004</v>
      </c>
      <c r="E18" s="769">
        <v>5879.5</v>
      </c>
      <c r="F18" s="769">
        <v>6400.1</v>
      </c>
      <c r="G18" s="91"/>
    </row>
    <row r="19" spans="1:7" ht="15" customHeight="1">
      <c r="A19" s="1135" t="s">
        <v>1307</v>
      </c>
      <c r="B19" s="1460"/>
      <c r="C19" s="92"/>
      <c r="D19" s="795"/>
      <c r="E19" s="769"/>
      <c r="F19" s="769"/>
      <c r="G19" s="91"/>
    </row>
    <row r="20" spans="1:7" ht="15" customHeight="1">
      <c r="A20" s="1141" t="s">
        <v>1306</v>
      </c>
      <c r="B20" s="1463">
        <v>897.2</v>
      </c>
      <c r="C20" s="1461">
        <v>1717.671</v>
      </c>
      <c r="D20" s="795">
        <v>2052.1999999999998</v>
      </c>
      <c r="E20" s="1140">
        <v>2564</v>
      </c>
      <c r="F20" s="1140">
        <v>2643.1</v>
      </c>
      <c r="G20" s="91"/>
    </row>
    <row r="21" spans="1:7" ht="15" customHeight="1">
      <c r="A21" s="1135" t="s">
        <v>1305</v>
      </c>
      <c r="B21" s="1460"/>
      <c r="C21" s="92"/>
      <c r="D21" s="795"/>
      <c r="E21" s="769"/>
      <c r="F21" s="769"/>
      <c r="G21" s="91"/>
    </row>
    <row r="22" spans="1:7" ht="15" customHeight="1">
      <c r="A22" s="1141" t="s">
        <v>81</v>
      </c>
      <c r="B22" s="1463">
        <v>453.3</v>
      </c>
      <c r="C22" s="1461">
        <v>1043.6199999999999</v>
      </c>
      <c r="D22" s="795">
        <v>1412.7</v>
      </c>
      <c r="E22" s="769">
        <v>1396.3</v>
      </c>
      <c r="F22" s="769">
        <v>1632.2</v>
      </c>
      <c r="G22" s="91"/>
    </row>
    <row r="23" spans="1:7" ht="15" customHeight="1">
      <c r="A23" s="1135" t="s">
        <v>80</v>
      </c>
      <c r="B23" s="1460"/>
      <c r="C23" s="1461"/>
      <c r="D23" s="795"/>
      <c r="E23" s="769"/>
      <c r="F23" s="769"/>
      <c r="G23" s="91"/>
    </row>
    <row r="24" spans="1:7" ht="15" customHeight="1">
      <c r="A24" s="1141" t="s">
        <v>1304</v>
      </c>
      <c r="B24" s="1463">
        <v>395</v>
      </c>
      <c r="C24" s="1461">
        <v>650.721</v>
      </c>
      <c r="D24" s="795">
        <v>714.3</v>
      </c>
      <c r="E24" s="769">
        <v>875.3</v>
      </c>
      <c r="F24" s="769">
        <v>976.8</v>
      </c>
      <c r="G24" s="91"/>
    </row>
    <row r="25" spans="1:7" ht="15" customHeight="1">
      <c r="A25" s="1135" t="s">
        <v>1303</v>
      </c>
      <c r="B25" s="1460"/>
      <c r="C25" s="1461"/>
      <c r="D25" s="795"/>
      <c r="E25" s="769"/>
      <c r="F25" s="769"/>
      <c r="G25" s="91"/>
    </row>
    <row r="26" spans="1:7" ht="15" customHeight="1">
      <c r="A26" s="1137" t="s">
        <v>1302</v>
      </c>
      <c r="B26" s="1460"/>
      <c r="C26" s="1461"/>
      <c r="D26" s="795"/>
      <c r="E26" s="769"/>
      <c r="F26" s="769"/>
      <c r="G26" s="91"/>
    </row>
    <row r="27" spans="1:7" ht="15" customHeight="1">
      <c r="A27" s="1141" t="s">
        <v>1301</v>
      </c>
      <c r="B27" s="1463">
        <v>619.20000000000005</v>
      </c>
      <c r="C27" s="1461">
        <v>1095.7650000000001</v>
      </c>
      <c r="D27" s="795">
        <v>1663.6</v>
      </c>
      <c r="E27" s="769">
        <v>1836.1</v>
      </c>
      <c r="F27" s="1140">
        <v>2519</v>
      </c>
      <c r="G27" s="91"/>
    </row>
    <row r="28" spans="1:7" ht="15" customHeight="1">
      <c r="A28" s="1135" t="s">
        <v>1300</v>
      </c>
      <c r="B28" s="1460"/>
      <c r="C28" s="92"/>
      <c r="D28" s="795"/>
      <c r="E28" s="769"/>
      <c r="F28" s="769"/>
      <c r="G28" s="91"/>
    </row>
    <row r="29" spans="1:7" ht="15" customHeight="1">
      <c r="A29" s="1336" t="s">
        <v>1299</v>
      </c>
      <c r="B29" s="1460"/>
      <c r="C29" s="92"/>
      <c r="D29" s="795"/>
      <c r="E29" s="769"/>
      <c r="F29" s="769"/>
      <c r="G29" s="91"/>
    </row>
    <row r="30" spans="1:7">
      <c r="A30" s="1336" t="s">
        <v>1298</v>
      </c>
      <c r="B30" s="1460"/>
      <c r="C30" s="92"/>
      <c r="D30" s="795"/>
      <c r="E30" s="769"/>
      <c r="F30" s="769"/>
      <c r="G30" s="91"/>
    </row>
    <row r="31" spans="1:7" ht="15" customHeight="1">
      <c r="A31" s="1195" t="s">
        <v>1275</v>
      </c>
      <c r="B31" s="1458">
        <v>5766.2</v>
      </c>
      <c r="C31" s="1459">
        <v>9803.5939999999991</v>
      </c>
      <c r="D31" s="1466">
        <v>17288.900000000001</v>
      </c>
      <c r="E31" s="817">
        <v>19808.8</v>
      </c>
      <c r="F31" s="817">
        <v>19222.599999999999</v>
      </c>
      <c r="G31" s="91"/>
    </row>
    <row r="32" spans="1:7" ht="15" customHeight="1">
      <c r="A32" s="1253" t="s">
        <v>1316</v>
      </c>
      <c r="B32" s="1255"/>
      <c r="C32" s="1461"/>
      <c r="D32" s="795"/>
      <c r="E32" s="769"/>
      <c r="F32" s="769"/>
      <c r="G32" s="91"/>
    </row>
    <row r="33" spans="1:7" ht="15" customHeight="1">
      <c r="A33" s="1137" t="s">
        <v>2879</v>
      </c>
      <c r="B33" s="1255"/>
      <c r="C33" s="1461"/>
      <c r="D33" s="795"/>
      <c r="E33" s="769"/>
      <c r="F33" s="769"/>
      <c r="G33" s="91"/>
    </row>
    <row r="34" spans="1:7" ht="15" customHeight="1">
      <c r="A34" s="1137" t="s">
        <v>1312</v>
      </c>
      <c r="B34" s="1255"/>
      <c r="C34" s="92"/>
      <c r="D34" s="795"/>
      <c r="E34" s="769"/>
      <c r="F34" s="769"/>
      <c r="G34" s="91"/>
    </row>
    <row r="35" spans="1:7" ht="15" customHeight="1">
      <c r="A35" s="1141" t="s">
        <v>1311</v>
      </c>
      <c r="B35" s="1463">
        <v>293.3</v>
      </c>
      <c r="C35" s="1461">
        <v>430.79</v>
      </c>
      <c r="D35" s="795">
        <v>588.4</v>
      </c>
      <c r="E35" s="769">
        <v>599.9</v>
      </c>
      <c r="F35" s="769">
        <v>632.79999999999995</v>
      </c>
      <c r="G35" s="91"/>
    </row>
    <row r="36" spans="1:7" ht="15" customHeight="1">
      <c r="A36" s="1135" t="s">
        <v>1310</v>
      </c>
      <c r="B36" s="1255"/>
      <c r="C36" s="92"/>
      <c r="D36" s="795"/>
      <c r="E36" s="769"/>
      <c r="F36" s="769"/>
      <c r="G36" s="91"/>
    </row>
    <row r="37" spans="1:7" ht="15" customHeight="1">
      <c r="A37" s="1336" t="s">
        <v>1309</v>
      </c>
      <c r="B37" s="1255"/>
      <c r="C37" s="92"/>
      <c r="D37" s="795"/>
      <c r="E37" s="769"/>
      <c r="F37" s="769"/>
      <c r="G37" s="91"/>
    </row>
    <row r="38" spans="1:7" ht="15" customHeight="1">
      <c r="A38" s="1141" t="s">
        <v>223</v>
      </c>
      <c r="B38" s="1463">
        <v>2014.2</v>
      </c>
      <c r="C38" s="1461">
        <v>3032.8429999999998</v>
      </c>
      <c r="D38" s="795">
        <v>3979.7</v>
      </c>
      <c r="E38" s="769">
        <v>4065.8</v>
      </c>
      <c r="F38" s="769">
        <v>4385.1000000000004</v>
      </c>
      <c r="G38" s="91"/>
    </row>
    <row r="39" spans="1:7" ht="15" customHeight="1">
      <c r="A39" s="1135" t="s">
        <v>44</v>
      </c>
      <c r="B39" s="1255"/>
      <c r="C39" s="92"/>
      <c r="D39" s="795"/>
      <c r="E39" s="769"/>
      <c r="F39" s="769"/>
      <c r="G39" s="91"/>
    </row>
    <row r="40" spans="1:7" ht="15" customHeight="1">
      <c r="A40" s="1141" t="s">
        <v>1308</v>
      </c>
      <c r="B40" s="1463">
        <v>1864</v>
      </c>
      <c r="C40" s="1461">
        <v>2817.2159999999999</v>
      </c>
      <c r="D40" s="795">
        <v>4845.5</v>
      </c>
      <c r="E40" s="769">
        <v>4345.8</v>
      </c>
      <c r="F40" s="769">
        <v>4683.1000000000004</v>
      </c>
      <c r="G40" s="91"/>
    </row>
    <row r="41" spans="1:7" ht="15" customHeight="1">
      <c r="A41" s="1135" t="s">
        <v>1307</v>
      </c>
      <c r="B41" s="1255"/>
      <c r="C41" s="92"/>
      <c r="D41" s="795"/>
      <c r="E41" s="769"/>
      <c r="F41" s="769"/>
      <c r="G41" s="91"/>
    </row>
    <row r="42" spans="1:7" ht="15" customHeight="1">
      <c r="A42" s="1141" t="s">
        <v>1306</v>
      </c>
      <c r="B42" s="1463">
        <v>309.89999999999998</v>
      </c>
      <c r="C42" s="1461">
        <v>906.73599999999999</v>
      </c>
      <c r="D42" s="795">
        <v>1768.7</v>
      </c>
      <c r="E42" s="1140">
        <v>2882</v>
      </c>
      <c r="F42" s="1140">
        <v>2432.8000000000002</v>
      </c>
      <c r="G42" s="91"/>
    </row>
    <row r="43" spans="1:7" ht="15" customHeight="1">
      <c r="A43" s="1135" t="s">
        <v>1305</v>
      </c>
      <c r="B43" s="1255"/>
      <c r="C43" s="92"/>
      <c r="D43" s="795"/>
      <c r="E43" s="769"/>
      <c r="F43" s="769"/>
      <c r="G43" s="91"/>
    </row>
    <row r="44" spans="1:7" ht="15" customHeight="1">
      <c r="A44" s="1141" t="s">
        <v>81</v>
      </c>
      <c r="B44" s="1463">
        <v>615.6</v>
      </c>
      <c r="C44" s="1461">
        <v>1272.8979999999999</v>
      </c>
      <c r="D44" s="795">
        <v>3521.9</v>
      </c>
      <c r="E44" s="769">
        <v>4840.8</v>
      </c>
      <c r="F44" s="1140">
        <v>4784</v>
      </c>
      <c r="G44" s="91"/>
    </row>
    <row r="45" spans="1:7" ht="15" customHeight="1">
      <c r="A45" s="1135" t="s">
        <v>80</v>
      </c>
      <c r="B45" s="1255"/>
      <c r="C45" s="1461"/>
      <c r="D45" s="795"/>
      <c r="E45" s="769"/>
      <c r="F45" s="769"/>
      <c r="G45" s="91"/>
    </row>
    <row r="46" spans="1:7" ht="15" customHeight="1">
      <c r="A46" s="1141" t="s">
        <v>1304</v>
      </c>
      <c r="B46" s="1463">
        <v>223.8</v>
      </c>
      <c r="C46" s="1461">
        <v>471.69</v>
      </c>
      <c r="D46" s="795">
        <v>730.4</v>
      </c>
      <c r="E46" s="769">
        <v>779.4</v>
      </c>
      <c r="F46" s="769">
        <v>1070.5</v>
      </c>
      <c r="G46" s="91"/>
    </row>
    <row r="47" spans="1:7" ht="15" customHeight="1">
      <c r="A47" s="1135" t="s">
        <v>1303</v>
      </c>
      <c r="B47" s="1255"/>
      <c r="C47" s="1461"/>
      <c r="D47" s="795"/>
      <c r="E47" s="769"/>
      <c r="F47" s="769"/>
      <c r="G47" s="91"/>
    </row>
    <row r="48" spans="1:7" ht="15" customHeight="1">
      <c r="A48" s="1137" t="s">
        <v>1302</v>
      </c>
      <c r="B48" s="1255"/>
      <c r="C48" s="92"/>
      <c r="D48" s="795"/>
      <c r="E48" s="769"/>
      <c r="F48" s="769"/>
      <c r="G48" s="91"/>
    </row>
    <row r="49" spans="1:7" ht="15" customHeight="1">
      <c r="A49" s="1141" t="s">
        <v>1301</v>
      </c>
      <c r="B49" s="1463">
        <v>418.4</v>
      </c>
      <c r="C49" s="1461">
        <v>833.92499999999995</v>
      </c>
      <c r="D49" s="795">
        <v>1787.7</v>
      </c>
      <c r="E49" s="769">
        <v>2228.5</v>
      </c>
      <c r="F49" s="769">
        <v>1150.7</v>
      </c>
      <c r="G49" s="91"/>
    </row>
    <row r="50" spans="1:7" ht="15" customHeight="1">
      <c r="A50" s="1135" t="s">
        <v>1300</v>
      </c>
      <c r="B50" s="1255"/>
      <c r="C50" s="92"/>
      <c r="D50" s="795"/>
      <c r="E50" s="769"/>
      <c r="F50" s="769"/>
      <c r="G50" s="91"/>
    </row>
    <row r="51" spans="1:7" ht="15" customHeight="1">
      <c r="A51" s="1336" t="s">
        <v>1299</v>
      </c>
      <c r="B51" s="795"/>
      <c r="C51" s="92"/>
      <c r="D51" s="795"/>
      <c r="E51" s="769"/>
      <c r="F51" s="769"/>
      <c r="G51" s="91"/>
    </row>
    <row r="52" spans="1:7" ht="10.5" customHeight="1">
      <c r="A52" s="1336" t="s">
        <v>1298</v>
      </c>
      <c r="B52" s="795"/>
      <c r="C52" s="92"/>
      <c r="D52" s="795"/>
      <c r="E52" s="769"/>
      <c r="F52" s="769"/>
      <c r="G52" s="91"/>
    </row>
    <row r="53" spans="1:7" ht="10.5" customHeight="1">
      <c r="A53" s="1336"/>
      <c r="B53" s="92"/>
      <c r="C53" s="92"/>
      <c r="D53" s="92"/>
      <c r="E53" s="92"/>
      <c r="F53" s="92"/>
      <c r="G53" s="92"/>
    </row>
    <row r="54" spans="1:7">
      <c r="A54" s="92" t="s">
        <v>2880</v>
      </c>
      <c r="B54" s="1245"/>
      <c r="C54" s="1245"/>
      <c r="D54" s="1245"/>
      <c r="E54" s="1245"/>
      <c r="F54" s="1245"/>
      <c r="G54" s="1245"/>
    </row>
    <row r="55" spans="1:7" ht="14.25" thickBot="1">
      <c r="A55" s="1467" t="s">
        <v>1315</v>
      </c>
      <c r="B55" s="1245"/>
      <c r="C55" s="1245"/>
      <c r="D55" s="1245"/>
      <c r="E55" s="1245"/>
      <c r="F55" s="1245"/>
      <c r="G55" s="1245"/>
    </row>
    <row r="56" spans="1:7" ht="31.5" customHeight="1" thickBot="1">
      <c r="A56" s="1391" t="s">
        <v>2878</v>
      </c>
      <c r="B56" s="1393">
        <v>2005</v>
      </c>
      <c r="C56" s="1414">
        <v>2010</v>
      </c>
      <c r="D56" s="1414">
        <v>2013</v>
      </c>
      <c r="E56" s="1414">
        <v>2015</v>
      </c>
      <c r="F56" s="1414">
        <v>2016</v>
      </c>
      <c r="G56" s="91"/>
    </row>
    <row r="57" spans="1:7" ht="9" customHeight="1">
      <c r="A57" s="1468"/>
      <c r="B57" s="92"/>
      <c r="C57" s="92"/>
      <c r="D57" s="92"/>
      <c r="E57" s="92"/>
      <c r="F57" s="92"/>
      <c r="G57" s="92"/>
    </row>
    <row r="58" spans="1:7">
      <c r="A58" s="2113" t="s">
        <v>1314</v>
      </c>
      <c r="B58" s="2113"/>
      <c r="C58" s="2113"/>
      <c r="D58" s="2113"/>
      <c r="E58" s="2113"/>
      <c r="F58" s="2113"/>
      <c r="G58" s="1469"/>
    </row>
    <row r="59" spans="1:7" ht="13.5">
      <c r="A59" s="2117" t="s">
        <v>1313</v>
      </c>
      <c r="B59" s="2117"/>
      <c r="C59" s="2117"/>
      <c r="D59" s="2117"/>
      <c r="E59" s="2117"/>
      <c r="F59" s="2117"/>
      <c r="G59" s="1469"/>
    </row>
    <row r="60" spans="1:7" ht="15" customHeight="1">
      <c r="A60" s="1195" t="s">
        <v>1277</v>
      </c>
      <c r="B60" s="1470">
        <v>102.4</v>
      </c>
      <c r="C60" s="1440">
        <v>108.4</v>
      </c>
      <c r="D60" s="814">
        <v>99.1</v>
      </c>
      <c r="E60" s="817">
        <v>103.5</v>
      </c>
      <c r="F60" s="817">
        <v>113.6</v>
      </c>
      <c r="G60" s="91"/>
    </row>
    <row r="61" spans="1:7" ht="15" customHeight="1">
      <c r="A61" s="1253" t="s">
        <v>1276</v>
      </c>
      <c r="B61" s="1423"/>
      <c r="C61" s="1471"/>
      <c r="D61" s="795"/>
      <c r="E61" s="769"/>
      <c r="F61" s="769"/>
      <c r="G61" s="91"/>
    </row>
    <row r="62" spans="1:7" ht="15" customHeight="1">
      <c r="A62" s="1137" t="s">
        <v>2879</v>
      </c>
      <c r="B62" s="1423"/>
      <c r="C62" s="1471"/>
      <c r="D62" s="795"/>
      <c r="E62" s="769"/>
      <c r="F62" s="769"/>
      <c r="G62" s="91"/>
    </row>
    <row r="63" spans="1:7" ht="15" customHeight="1">
      <c r="A63" s="1137" t="s">
        <v>1312</v>
      </c>
      <c r="B63" s="1423"/>
      <c r="C63" s="810"/>
      <c r="D63" s="795"/>
      <c r="E63" s="769"/>
      <c r="F63" s="769"/>
      <c r="G63" s="91"/>
    </row>
    <row r="64" spans="1:7" ht="15" customHeight="1">
      <c r="A64" s="1141" t="s">
        <v>1311</v>
      </c>
      <c r="B64" s="1423">
        <v>106.5</v>
      </c>
      <c r="C64" s="1398">
        <v>109.9</v>
      </c>
      <c r="D64" s="795">
        <v>108.4</v>
      </c>
      <c r="E64" s="769">
        <v>96.8</v>
      </c>
      <c r="F64" s="769">
        <v>141.69999999999999</v>
      </c>
      <c r="G64" s="91"/>
    </row>
    <row r="65" spans="1:7" ht="15" customHeight="1">
      <c r="A65" s="1135" t="s">
        <v>1310</v>
      </c>
      <c r="B65" s="1423"/>
      <c r="C65" s="1398"/>
      <c r="D65" s="795"/>
      <c r="E65" s="769"/>
      <c r="F65" s="769"/>
      <c r="G65" s="91"/>
    </row>
    <row r="66" spans="1:7" ht="15" customHeight="1">
      <c r="A66" s="1336" t="s">
        <v>1309</v>
      </c>
      <c r="B66" s="1423"/>
      <c r="C66" s="810"/>
      <c r="D66" s="795"/>
      <c r="E66" s="769"/>
      <c r="F66" s="769"/>
      <c r="G66" s="91"/>
    </row>
    <row r="67" spans="1:7" ht="15" customHeight="1">
      <c r="A67" s="1141" t="s">
        <v>223</v>
      </c>
      <c r="B67" s="1423">
        <v>117.5</v>
      </c>
      <c r="C67" s="1398">
        <v>116.8</v>
      </c>
      <c r="D67" s="801">
        <v>115.5</v>
      </c>
      <c r="E67" s="769">
        <v>97.7</v>
      </c>
      <c r="F67" s="1140">
        <v>110</v>
      </c>
      <c r="G67" s="91"/>
    </row>
    <row r="68" spans="1:7" ht="15" customHeight="1">
      <c r="A68" s="1135" t="s">
        <v>44</v>
      </c>
      <c r="B68" s="1423"/>
      <c r="C68" s="810"/>
      <c r="D68" s="795"/>
      <c r="E68" s="769"/>
      <c r="F68" s="769"/>
      <c r="G68" s="91"/>
    </row>
    <row r="69" spans="1:7" ht="15" customHeight="1">
      <c r="A69" s="1141" t="s">
        <v>1308</v>
      </c>
      <c r="B69" s="1423">
        <v>108.1</v>
      </c>
      <c r="C69" s="1398">
        <v>109.4</v>
      </c>
      <c r="D69" s="795">
        <v>108.4</v>
      </c>
      <c r="E69" s="769">
        <v>105.7</v>
      </c>
      <c r="F69" s="769">
        <v>107.2</v>
      </c>
      <c r="G69" s="91"/>
    </row>
    <row r="70" spans="1:7" ht="15" customHeight="1">
      <c r="A70" s="1135" t="s">
        <v>1307</v>
      </c>
      <c r="B70" s="1423"/>
      <c r="C70" s="810"/>
      <c r="D70" s="795"/>
      <c r="E70" s="769"/>
      <c r="F70" s="769"/>
      <c r="G70" s="91"/>
    </row>
    <row r="71" spans="1:7" ht="15" customHeight="1">
      <c r="A71" s="1141" t="s">
        <v>1306</v>
      </c>
      <c r="B71" s="1423">
        <v>95.3</v>
      </c>
      <c r="C71" s="1398">
        <v>109.4</v>
      </c>
      <c r="D71" s="795">
        <v>94.2</v>
      </c>
      <c r="E71" s="769">
        <v>108.7</v>
      </c>
      <c r="F71" s="769">
        <v>106.1</v>
      </c>
      <c r="G71" s="91"/>
    </row>
    <row r="72" spans="1:7" ht="15" customHeight="1">
      <c r="A72" s="1135" t="s">
        <v>1305</v>
      </c>
      <c r="B72" s="1423"/>
      <c r="C72" s="810"/>
      <c r="D72" s="795"/>
      <c r="E72" s="769"/>
      <c r="F72" s="769"/>
      <c r="G72" s="91"/>
    </row>
    <row r="73" spans="1:7" ht="15" customHeight="1">
      <c r="A73" s="1141" t="s">
        <v>81</v>
      </c>
      <c r="B73" s="1423">
        <v>67.8</v>
      </c>
      <c r="C73" s="1398">
        <v>105.8</v>
      </c>
      <c r="D73" s="795">
        <v>79.900000000000006</v>
      </c>
      <c r="E73" s="769">
        <v>91.7</v>
      </c>
      <c r="F73" s="769">
        <v>125.4</v>
      </c>
      <c r="G73" s="91"/>
    </row>
    <row r="74" spans="1:7">
      <c r="A74" s="1135" t="s">
        <v>80</v>
      </c>
      <c r="B74" s="1423"/>
      <c r="C74" s="1398"/>
      <c r="D74" s="795"/>
      <c r="E74" s="769"/>
      <c r="F74" s="769"/>
      <c r="G74" s="91"/>
    </row>
    <row r="75" spans="1:7" ht="15" customHeight="1">
      <c r="A75" s="1141" t="s">
        <v>1304</v>
      </c>
      <c r="B75" s="1423">
        <v>113.2</v>
      </c>
      <c r="C75" s="1398">
        <v>114.6</v>
      </c>
      <c r="D75" s="795">
        <v>88.9</v>
      </c>
      <c r="E75" s="769">
        <v>136.19999999999999</v>
      </c>
      <c r="F75" s="769">
        <v>110.5</v>
      </c>
      <c r="G75" s="91"/>
    </row>
    <row r="76" spans="1:7" ht="15" customHeight="1">
      <c r="A76" s="1135" t="s">
        <v>1303</v>
      </c>
      <c r="B76" s="1423"/>
      <c r="C76" s="1398"/>
      <c r="D76" s="795"/>
      <c r="E76" s="769"/>
      <c r="F76" s="769"/>
      <c r="G76" s="91"/>
    </row>
    <row r="77" spans="1:7" ht="15" customHeight="1">
      <c r="A77" s="1137" t="s">
        <v>1302</v>
      </c>
      <c r="B77" s="1423"/>
      <c r="C77" s="1398"/>
      <c r="D77" s="795"/>
      <c r="E77" s="769"/>
      <c r="F77" s="769"/>
      <c r="G77" s="91"/>
    </row>
    <row r="78" spans="1:7" ht="15" customHeight="1">
      <c r="A78" s="1141" t="s">
        <v>1301</v>
      </c>
      <c r="B78" s="1423">
        <v>109.7</v>
      </c>
      <c r="C78" s="801">
        <v>91.5</v>
      </c>
      <c r="D78" s="795">
        <v>79.3</v>
      </c>
      <c r="E78" s="769">
        <v>106.5</v>
      </c>
      <c r="F78" s="769">
        <v>132.4</v>
      </c>
      <c r="G78" s="91"/>
    </row>
    <row r="79" spans="1:7" ht="15" customHeight="1">
      <c r="A79" s="1135" t="s">
        <v>1300</v>
      </c>
      <c r="B79" s="1423"/>
      <c r="C79" s="810"/>
      <c r="D79" s="795"/>
      <c r="E79" s="769"/>
      <c r="F79" s="769"/>
      <c r="G79" s="91"/>
    </row>
    <row r="80" spans="1:7" ht="15" customHeight="1">
      <c r="A80" s="1336" t="s">
        <v>1299</v>
      </c>
      <c r="B80" s="1423"/>
      <c r="C80" s="810"/>
      <c r="D80" s="795"/>
      <c r="E80" s="769"/>
      <c r="F80" s="769"/>
      <c r="G80" s="91"/>
    </row>
    <row r="81" spans="1:7" ht="15" customHeight="1">
      <c r="A81" s="1336" t="s">
        <v>1298</v>
      </c>
      <c r="B81" s="1423"/>
      <c r="C81" s="810"/>
      <c r="D81" s="795"/>
      <c r="E81" s="769"/>
      <c r="F81" s="769"/>
      <c r="G81" s="91"/>
    </row>
    <row r="82" spans="1:7" ht="15" customHeight="1">
      <c r="A82" s="1195" t="s">
        <v>1275</v>
      </c>
      <c r="B82" s="1470">
        <v>119.6</v>
      </c>
      <c r="C82" s="1440">
        <v>98.3</v>
      </c>
      <c r="D82" s="814">
        <v>120.2</v>
      </c>
      <c r="E82" s="817">
        <v>107.2</v>
      </c>
      <c r="F82" s="817">
        <v>97.9</v>
      </c>
      <c r="G82" s="91"/>
    </row>
    <row r="83" spans="1:7" ht="15" customHeight="1">
      <c r="A83" s="1253" t="s">
        <v>1274</v>
      </c>
      <c r="B83" s="1423"/>
      <c r="C83" s="1398"/>
      <c r="D83" s="795"/>
      <c r="E83" s="769"/>
      <c r="F83" s="769"/>
      <c r="G83" s="91"/>
    </row>
    <row r="84" spans="1:7" ht="15" customHeight="1">
      <c r="A84" s="1137" t="s">
        <v>2879</v>
      </c>
      <c r="B84" s="1423"/>
      <c r="C84" s="1398"/>
      <c r="D84" s="795"/>
      <c r="E84" s="769"/>
      <c r="F84" s="769"/>
      <c r="G84" s="91"/>
    </row>
    <row r="85" spans="1:7" ht="15" customHeight="1">
      <c r="A85" s="1137" t="s">
        <v>1312</v>
      </c>
      <c r="B85" s="1423"/>
      <c r="C85" s="810"/>
      <c r="D85" s="795"/>
      <c r="E85" s="769"/>
      <c r="F85" s="769"/>
      <c r="G85" s="91"/>
    </row>
    <row r="86" spans="1:7" ht="15" customHeight="1">
      <c r="A86" s="1141" t="s">
        <v>1311</v>
      </c>
      <c r="B86" s="1423">
        <v>97.4</v>
      </c>
      <c r="C86" s="1398">
        <v>93.4</v>
      </c>
      <c r="D86" s="795">
        <v>107.5</v>
      </c>
      <c r="E86" s="769">
        <v>95.8</v>
      </c>
      <c r="F86" s="1140">
        <v>128</v>
      </c>
      <c r="G86" s="91"/>
    </row>
    <row r="87" spans="1:7" ht="15" customHeight="1">
      <c r="A87" s="1135" t="s">
        <v>1310</v>
      </c>
      <c r="B87" s="1423"/>
      <c r="C87" s="810"/>
      <c r="D87" s="795"/>
      <c r="E87" s="769"/>
      <c r="F87" s="769"/>
      <c r="G87" s="91"/>
    </row>
    <row r="88" spans="1:7" ht="15" customHeight="1">
      <c r="A88" s="1336" t="s">
        <v>1309</v>
      </c>
      <c r="B88" s="1423"/>
      <c r="C88" s="810"/>
      <c r="D88" s="795"/>
      <c r="E88" s="769"/>
      <c r="F88" s="769"/>
      <c r="G88" s="91"/>
    </row>
    <row r="89" spans="1:7" ht="15" customHeight="1">
      <c r="A89" s="1141" t="s">
        <v>223</v>
      </c>
      <c r="B89" s="1423">
        <v>109.4</v>
      </c>
      <c r="C89" s="1398">
        <v>108.9</v>
      </c>
      <c r="D89" s="801">
        <v>105.2</v>
      </c>
      <c r="E89" s="769">
        <v>104.7</v>
      </c>
      <c r="F89" s="769">
        <v>106.6</v>
      </c>
      <c r="G89" s="91"/>
    </row>
    <row r="90" spans="1:7">
      <c r="A90" s="1135" t="s">
        <v>44</v>
      </c>
      <c r="B90" s="1423"/>
      <c r="C90" s="810"/>
      <c r="D90" s="795"/>
      <c r="E90" s="769"/>
      <c r="F90" s="769"/>
      <c r="G90" s="91"/>
    </row>
    <row r="91" spans="1:7">
      <c r="A91" s="1141" t="s">
        <v>1308</v>
      </c>
      <c r="B91" s="1423">
        <v>113.1</v>
      </c>
      <c r="C91" s="1398">
        <v>104.5</v>
      </c>
      <c r="D91" s="795">
        <v>109.2</v>
      </c>
      <c r="E91" s="769">
        <v>100.3</v>
      </c>
      <c r="F91" s="769">
        <v>106.3</v>
      </c>
      <c r="G91" s="91"/>
    </row>
    <row r="92" spans="1:7">
      <c r="A92" s="1135" t="s">
        <v>1307</v>
      </c>
      <c r="B92" s="1423"/>
      <c r="C92" s="810"/>
      <c r="D92" s="795"/>
      <c r="E92" s="769"/>
      <c r="F92" s="769"/>
      <c r="G92" s="91"/>
    </row>
    <row r="93" spans="1:7">
      <c r="A93" s="1141" t="s">
        <v>1306</v>
      </c>
      <c r="B93" s="1423">
        <v>128</v>
      </c>
      <c r="C93" s="1398">
        <v>103.6</v>
      </c>
      <c r="D93" s="795">
        <v>105.2</v>
      </c>
      <c r="E93" s="769">
        <v>104.8</v>
      </c>
      <c r="F93" s="769">
        <v>83.1</v>
      </c>
      <c r="G93" s="91"/>
    </row>
    <row r="94" spans="1:7">
      <c r="A94" s="1135" t="s">
        <v>1305</v>
      </c>
      <c r="B94" s="1423"/>
      <c r="C94" s="810"/>
      <c r="D94" s="795"/>
      <c r="E94" s="769"/>
      <c r="F94" s="769"/>
      <c r="G94" s="91"/>
    </row>
    <row r="95" spans="1:7">
      <c r="A95" s="1141" t="s">
        <v>81</v>
      </c>
      <c r="B95" s="1423">
        <v>492.9</v>
      </c>
      <c r="C95" s="1398">
        <v>64</v>
      </c>
      <c r="D95" s="795">
        <v>140.9</v>
      </c>
      <c r="E95" s="769">
        <v>111.6</v>
      </c>
      <c r="F95" s="769">
        <v>105.1</v>
      </c>
      <c r="G95" s="91"/>
    </row>
    <row r="96" spans="1:7">
      <c r="A96" s="1135" t="s">
        <v>80</v>
      </c>
      <c r="B96" s="1423"/>
      <c r="C96" s="1398"/>
      <c r="D96" s="795"/>
      <c r="E96" s="769"/>
      <c r="F96" s="769"/>
      <c r="G96" s="91"/>
    </row>
    <row r="97" spans="1:7">
      <c r="A97" s="1141" t="s">
        <v>1304</v>
      </c>
      <c r="B97" s="1423">
        <v>107</v>
      </c>
      <c r="C97" s="1398">
        <v>101.4</v>
      </c>
      <c r="D97" s="801">
        <v>100.3</v>
      </c>
      <c r="E97" s="769">
        <v>117.5</v>
      </c>
      <c r="F97" s="769">
        <v>127.1</v>
      </c>
      <c r="G97" s="91"/>
    </row>
    <row r="98" spans="1:7">
      <c r="A98" s="1135" t="s">
        <v>1303</v>
      </c>
      <c r="B98" s="1423"/>
      <c r="C98" s="1440"/>
      <c r="D98" s="795"/>
      <c r="E98" s="769"/>
      <c r="F98" s="769"/>
      <c r="G98" s="91"/>
    </row>
    <row r="99" spans="1:7">
      <c r="A99" s="1137" t="s">
        <v>1302</v>
      </c>
      <c r="B99" s="1423"/>
      <c r="C99" s="810"/>
      <c r="D99" s="795"/>
      <c r="E99" s="769"/>
      <c r="F99" s="769"/>
      <c r="G99" s="91"/>
    </row>
    <row r="100" spans="1:7">
      <c r="A100" s="1141" t="s">
        <v>1301</v>
      </c>
      <c r="B100" s="1423">
        <v>83.5</v>
      </c>
      <c r="C100" s="1398">
        <v>115.2</v>
      </c>
      <c r="D100" s="801">
        <v>224.2</v>
      </c>
      <c r="E100" s="769">
        <v>123.7</v>
      </c>
      <c r="F100" s="1140">
        <v>50</v>
      </c>
      <c r="G100" s="91"/>
    </row>
    <row r="101" spans="1:7">
      <c r="A101" s="1135" t="s">
        <v>1300</v>
      </c>
      <c r="B101" s="1423"/>
      <c r="C101" s="810"/>
      <c r="D101" s="795"/>
      <c r="E101" s="769"/>
      <c r="F101" s="769"/>
      <c r="G101" s="91"/>
    </row>
    <row r="102" spans="1:7">
      <c r="A102" s="1336" t="s">
        <v>1299</v>
      </c>
      <c r="B102" s="1423"/>
      <c r="C102" s="810"/>
      <c r="D102" s="795"/>
      <c r="E102" s="769"/>
      <c r="F102" s="769"/>
      <c r="G102" s="91"/>
    </row>
    <row r="103" spans="1:7">
      <c r="A103" s="1336" t="s">
        <v>1298</v>
      </c>
      <c r="B103" s="1423"/>
      <c r="C103" s="810"/>
      <c r="D103" s="795"/>
      <c r="E103" s="769"/>
      <c r="F103" s="769"/>
      <c r="G103" s="91"/>
    </row>
    <row r="104" spans="1:7">
      <c r="A104" s="91"/>
      <c r="B104" s="91"/>
      <c r="C104" s="91"/>
      <c r="D104" s="91"/>
      <c r="E104" s="92"/>
      <c r="F104" s="91"/>
      <c r="G104" s="91"/>
    </row>
    <row r="105" spans="1:7">
      <c r="A105" s="91"/>
      <c r="B105" s="91"/>
      <c r="C105" s="91"/>
      <c r="D105" s="91"/>
      <c r="E105" s="92"/>
      <c r="F105" s="91"/>
      <c r="G105" s="91"/>
    </row>
    <row r="106" spans="1:7">
      <c r="A106" s="91"/>
      <c r="B106" s="91"/>
      <c r="C106" s="91"/>
      <c r="D106" s="91"/>
      <c r="E106" s="92"/>
      <c r="F106" s="91"/>
      <c r="G106" s="91"/>
    </row>
    <row r="107" spans="1:7">
      <c r="A107" s="91"/>
      <c r="B107" s="91"/>
      <c r="C107" s="91"/>
      <c r="D107" s="91"/>
      <c r="E107" s="92"/>
      <c r="F107" s="91"/>
      <c r="G107" s="91"/>
    </row>
    <row r="108" spans="1:7">
      <c r="A108" s="91"/>
      <c r="B108" s="91"/>
      <c r="C108" s="91"/>
      <c r="D108" s="91"/>
      <c r="E108" s="92"/>
      <c r="F108" s="91"/>
      <c r="G108" s="91"/>
    </row>
    <row r="109" spans="1:7">
      <c r="A109" s="91"/>
      <c r="B109" s="91"/>
      <c r="C109" s="91"/>
      <c r="D109" s="91"/>
      <c r="E109" s="92"/>
      <c r="F109" s="91"/>
      <c r="G109" s="91"/>
    </row>
    <row r="110" spans="1:7">
      <c r="A110" s="91"/>
      <c r="B110" s="91"/>
      <c r="C110" s="91"/>
      <c r="D110" s="91"/>
      <c r="E110" s="92"/>
      <c r="F110" s="91"/>
      <c r="G110" s="91"/>
    </row>
    <row r="111" spans="1:7">
      <c r="A111" s="91"/>
      <c r="B111" s="91"/>
      <c r="C111" s="91"/>
      <c r="D111" s="91"/>
      <c r="E111" s="92"/>
      <c r="F111" s="91"/>
      <c r="G111" s="91"/>
    </row>
    <row r="112" spans="1:7">
      <c r="A112" s="91"/>
      <c r="B112" s="91"/>
      <c r="C112" s="91"/>
      <c r="D112" s="91"/>
      <c r="E112" s="92"/>
      <c r="F112" s="91"/>
      <c r="G112" s="91"/>
    </row>
    <row r="113" spans="1:7">
      <c r="A113" s="91"/>
      <c r="B113" s="91"/>
      <c r="C113" s="91"/>
      <c r="D113" s="91"/>
      <c r="E113" s="92"/>
      <c r="F113" s="91"/>
      <c r="G113" s="91"/>
    </row>
    <row r="114" spans="1:7">
      <c r="A114" s="91"/>
      <c r="B114" s="91"/>
      <c r="C114" s="91"/>
      <c r="D114" s="91"/>
      <c r="E114" s="92"/>
      <c r="F114" s="91"/>
      <c r="G114" s="91"/>
    </row>
    <row r="115" spans="1:7">
      <c r="A115" s="91"/>
      <c r="B115" s="91"/>
      <c r="C115" s="91"/>
      <c r="D115" s="91"/>
      <c r="E115" s="92"/>
      <c r="F115" s="91"/>
      <c r="G115" s="91"/>
    </row>
    <row r="116" spans="1:7">
      <c r="A116" s="91"/>
      <c r="B116" s="91"/>
      <c r="C116" s="91"/>
      <c r="D116" s="91"/>
      <c r="E116" s="92"/>
      <c r="F116" s="91"/>
      <c r="G116" s="91"/>
    </row>
    <row r="117" spans="1:7">
      <c r="A117" s="1"/>
      <c r="B117" s="1"/>
      <c r="C117" s="1"/>
      <c r="D117" s="1"/>
      <c r="E117" s="2"/>
      <c r="F117" s="1"/>
    </row>
    <row r="118" spans="1:7">
      <c r="A118" s="1"/>
      <c r="B118" s="1"/>
      <c r="C118" s="1"/>
      <c r="D118" s="1"/>
      <c r="E118" s="2"/>
      <c r="F118" s="1"/>
    </row>
    <row r="119" spans="1:7">
      <c r="A119" s="1"/>
      <c r="B119" s="1"/>
      <c r="C119" s="1"/>
      <c r="D119" s="1"/>
      <c r="E119" s="2"/>
      <c r="F119" s="1"/>
    </row>
    <row r="120" spans="1:7">
      <c r="A120" s="1"/>
      <c r="B120" s="1"/>
      <c r="C120" s="1"/>
      <c r="D120" s="1"/>
      <c r="E120" s="2"/>
      <c r="F120" s="1"/>
    </row>
    <row r="121" spans="1:7">
      <c r="A121" s="1"/>
      <c r="B121" s="1"/>
      <c r="C121" s="1"/>
      <c r="D121" s="1"/>
      <c r="E121" s="2"/>
      <c r="F121" s="1"/>
    </row>
    <row r="122" spans="1:7">
      <c r="A122" s="1"/>
      <c r="B122" s="1"/>
      <c r="C122" s="1"/>
      <c r="D122" s="1"/>
      <c r="E122" s="2"/>
      <c r="F122" s="1"/>
    </row>
    <row r="123" spans="1:7">
      <c r="A123" s="1"/>
      <c r="B123" s="1"/>
      <c r="C123" s="1"/>
      <c r="D123" s="1"/>
      <c r="E123" s="2"/>
      <c r="F123" s="1"/>
    </row>
    <row r="124" spans="1:7">
      <c r="A124" s="1"/>
      <c r="B124" s="1"/>
      <c r="C124" s="1"/>
      <c r="D124" s="1"/>
      <c r="E124" s="2"/>
      <c r="F124" s="1"/>
    </row>
    <row r="125" spans="1:7">
      <c r="A125" s="1"/>
      <c r="B125" s="1"/>
      <c r="C125" s="1"/>
      <c r="D125" s="1"/>
      <c r="E125" s="2"/>
      <c r="F125" s="1"/>
    </row>
    <row r="126" spans="1:7">
      <c r="A126" s="1"/>
      <c r="B126" s="1"/>
      <c r="C126" s="1"/>
      <c r="D126" s="1"/>
      <c r="E126" s="2"/>
      <c r="F126" s="1"/>
    </row>
    <row r="127" spans="1:7">
      <c r="A127" s="1"/>
      <c r="B127" s="1"/>
      <c r="C127" s="1"/>
      <c r="D127" s="1"/>
      <c r="E127" s="2"/>
      <c r="F127" s="1"/>
    </row>
    <row r="128" spans="1:7">
      <c r="A128" s="1"/>
      <c r="B128" s="1"/>
      <c r="C128" s="1"/>
      <c r="D128" s="1"/>
      <c r="E128" s="2"/>
      <c r="F128" s="1"/>
    </row>
    <row r="129" spans="1:5" s="1" customFormat="1">
      <c r="A129" s="4"/>
      <c r="B129" s="4"/>
      <c r="C129" s="4"/>
      <c r="D129" s="4"/>
      <c r="E129" s="2"/>
    </row>
    <row r="130" spans="1:5" s="1" customFormat="1">
      <c r="A130" s="4"/>
      <c r="B130" s="4"/>
      <c r="C130" s="4"/>
      <c r="D130" s="4"/>
      <c r="E130" s="2"/>
    </row>
    <row r="131" spans="1:5" s="1" customFormat="1">
      <c r="A131" s="4"/>
      <c r="B131" s="4"/>
      <c r="C131" s="4"/>
      <c r="D131" s="4"/>
      <c r="E131" s="2"/>
    </row>
    <row r="132" spans="1:5" s="1" customFormat="1">
      <c r="A132" s="4"/>
      <c r="B132" s="4"/>
      <c r="C132" s="4"/>
      <c r="D132" s="4"/>
      <c r="E132" s="2"/>
    </row>
    <row r="133" spans="1:5" s="1" customFormat="1">
      <c r="A133" s="221"/>
      <c r="B133" s="4"/>
      <c r="C133" s="4"/>
      <c r="D133" s="4"/>
      <c r="E133" s="2"/>
    </row>
    <row r="134" spans="1:5" s="1" customFormat="1">
      <c r="A134" s="221"/>
      <c r="B134" s="4"/>
      <c r="C134" s="4"/>
      <c r="D134" s="4"/>
      <c r="E134" s="2"/>
    </row>
    <row r="135" spans="1:5" s="1" customFormat="1">
      <c r="A135" s="220"/>
      <c r="B135" s="4"/>
      <c r="C135" s="4"/>
      <c r="D135" s="4"/>
      <c r="E135" s="2"/>
    </row>
    <row r="136" spans="1:5" s="1" customFormat="1">
      <c r="A136" s="2"/>
      <c r="B136" s="4"/>
      <c r="C136" s="4"/>
      <c r="D136" s="4"/>
      <c r="E136" s="2"/>
    </row>
    <row r="137" spans="1:5" s="1" customFormat="1">
      <c r="A137" s="4"/>
      <c r="B137" s="4"/>
      <c r="C137" s="4"/>
      <c r="D137" s="4"/>
      <c r="E137" s="2"/>
    </row>
    <row r="138" spans="1:5" s="1" customFormat="1">
      <c r="A138" s="4"/>
      <c r="B138" s="4"/>
      <c r="C138" s="4"/>
      <c r="D138" s="4"/>
      <c r="E138" s="2"/>
    </row>
    <row r="139" spans="1:5" s="1" customFormat="1">
      <c r="A139" s="4"/>
      <c r="B139" s="4"/>
      <c r="C139" s="4"/>
      <c r="D139" s="4"/>
      <c r="E139" s="2"/>
    </row>
    <row r="140" spans="1:5" s="1" customFormat="1">
      <c r="A140" s="4"/>
      <c r="B140" s="4"/>
      <c r="C140" s="4"/>
      <c r="D140" s="4"/>
      <c r="E140" s="2"/>
    </row>
    <row r="141" spans="1:5" s="1" customFormat="1">
      <c r="A141" s="4"/>
      <c r="B141" s="4"/>
      <c r="C141" s="4"/>
      <c r="D141" s="4"/>
      <c r="E141" s="2"/>
    </row>
    <row r="142" spans="1:5" s="1" customFormat="1">
      <c r="A142" s="4"/>
      <c r="B142" s="4"/>
      <c r="C142" s="4"/>
      <c r="D142" s="4"/>
      <c r="E142" s="2"/>
    </row>
    <row r="143" spans="1:5" s="1" customFormat="1">
      <c r="A143" s="4"/>
      <c r="B143" s="4"/>
      <c r="C143" s="4"/>
      <c r="D143" s="4"/>
      <c r="E143" s="2"/>
    </row>
    <row r="144" spans="1:5" s="1" customFormat="1">
      <c r="A144" s="4"/>
      <c r="B144" s="4"/>
      <c r="C144" s="4"/>
      <c r="D144" s="4"/>
      <c r="E144" s="2"/>
    </row>
    <row r="145" spans="5:5" s="1" customFormat="1">
      <c r="E145" s="2"/>
    </row>
    <row r="146" spans="5:5" s="1" customFormat="1">
      <c r="E146" s="2"/>
    </row>
    <row r="147" spans="5:5" s="1" customFormat="1">
      <c r="E147" s="2"/>
    </row>
    <row r="148" spans="5:5" s="1" customFormat="1">
      <c r="E148" s="2"/>
    </row>
    <row r="149" spans="5:5" s="1" customFormat="1">
      <c r="E149" s="2"/>
    </row>
    <row r="150" spans="5:5" s="1" customFormat="1">
      <c r="E150" s="2"/>
    </row>
    <row r="151" spans="5:5" s="1" customFormat="1">
      <c r="E151" s="2"/>
    </row>
    <row r="152" spans="5:5" s="1" customFormat="1">
      <c r="E152" s="2"/>
    </row>
    <row r="153" spans="5:5" s="1" customFormat="1">
      <c r="E153" s="2"/>
    </row>
    <row r="154" spans="5:5" s="1" customFormat="1">
      <c r="E154" s="2"/>
    </row>
    <row r="155" spans="5:5" s="1" customFormat="1">
      <c r="E155" s="2"/>
    </row>
    <row r="156" spans="5:5" s="1" customFormat="1">
      <c r="E156" s="2"/>
    </row>
    <row r="157" spans="5:5" s="1" customFormat="1">
      <c r="E157" s="2"/>
    </row>
    <row r="158" spans="5:5" s="1" customFormat="1">
      <c r="E158" s="2"/>
    </row>
    <row r="159" spans="5:5" s="1" customFormat="1">
      <c r="E159" s="2"/>
    </row>
    <row r="160" spans="5:5" s="1" customFormat="1">
      <c r="E160" s="2"/>
    </row>
    <row r="161" spans="5:5" s="1" customFormat="1">
      <c r="E161" s="2"/>
    </row>
    <row r="162" spans="5:5" s="1" customFormat="1">
      <c r="E162" s="2"/>
    </row>
    <row r="163" spans="5:5" s="1" customFormat="1">
      <c r="E163" s="2"/>
    </row>
    <row r="164" spans="5:5" s="1" customFormat="1">
      <c r="E164" s="2"/>
    </row>
    <row r="165" spans="5:5" s="1" customFormat="1">
      <c r="E165" s="2"/>
    </row>
    <row r="166" spans="5:5" s="1" customFormat="1">
      <c r="E166" s="2"/>
    </row>
    <row r="167" spans="5:5" s="1" customFormat="1">
      <c r="E167" s="2"/>
    </row>
    <row r="168" spans="5:5" s="1" customFormat="1">
      <c r="E168" s="2"/>
    </row>
    <row r="169" spans="5:5" s="1" customFormat="1">
      <c r="E169" s="2"/>
    </row>
    <row r="170" spans="5:5" s="1" customFormat="1">
      <c r="E170" s="2"/>
    </row>
    <row r="171" spans="5:5" s="1" customFormat="1">
      <c r="E171" s="2"/>
    </row>
    <row r="172" spans="5:5" s="1" customFormat="1">
      <c r="E172" s="2"/>
    </row>
    <row r="173" spans="5:5" s="1" customFormat="1">
      <c r="E173" s="2"/>
    </row>
    <row r="174" spans="5:5" s="1" customFormat="1">
      <c r="E174" s="2"/>
    </row>
    <row r="175" spans="5:5" s="1" customFormat="1">
      <c r="E175" s="2"/>
    </row>
    <row r="176" spans="5:5" s="1" customFormat="1">
      <c r="E176" s="2"/>
    </row>
    <row r="177" spans="5:5" s="1" customFormat="1">
      <c r="E177" s="2"/>
    </row>
    <row r="178" spans="5:5" s="1" customFormat="1">
      <c r="E178" s="2"/>
    </row>
    <row r="179" spans="5:5" s="1" customFormat="1">
      <c r="E179" s="2"/>
    </row>
    <row r="180" spans="5:5" s="1" customFormat="1">
      <c r="E180" s="2"/>
    </row>
    <row r="181" spans="5:5" s="1" customFormat="1">
      <c r="E181" s="2"/>
    </row>
    <row r="182" spans="5:5" s="1" customFormat="1">
      <c r="E182" s="2"/>
    </row>
    <row r="183" spans="5:5" s="1" customFormat="1">
      <c r="E183" s="2"/>
    </row>
    <row r="184" spans="5:5" s="1" customFormat="1">
      <c r="E184" s="2"/>
    </row>
    <row r="185" spans="5:5" s="1" customFormat="1">
      <c r="E185" s="2"/>
    </row>
    <row r="186" spans="5:5" s="1" customFormat="1">
      <c r="E186" s="2"/>
    </row>
    <row r="187" spans="5:5" s="1" customFormat="1">
      <c r="E187" s="2"/>
    </row>
    <row r="188" spans="5:5" s="1" customFormat="1">
      <c r="E188" s="2"/>
    </row>
    <row r="189" spans="5:5" s="1" customFormat="1">
      <c r="E189" s="2"/>
    </row>
    <row r="190" spans="5:5" s="1" customFormat="1">
      <c r="E190" s="2"/>
    </row>
    <row r="191" spans="5:5" s="1" customFormat="1">
      <c r="E191" s="2"/>
    </row>
    <row r="192" spans="5:5" s="1" customFormat="1">
      <c r="E192" s="2"/>
    </row>
    <row r="193" spans="5:5" s="1" customFormat="1">
      <c r="E193" s="2"/>
    </row>
    <row r="194" spans="5:5" s="1" customFormat="1">
      <c r="E194" s="2"/>
    </row>
    <row r="195" spans="5:5" s="1" customFormat="1">
      <c r="E195" s="2"/>
    </row>
    <row r="196" spans="5:5" s="1" customFormat="1">
      <c r="E196" s="2"/>
    </row>
    <row r="197" spans="5:5" s="1" customFormat="1">
      <c r="E197" s="2"/>
    </row>
    <row r="198" spans="5:5" s="1" customFormat="1">
      <c r="E198" s="2"/>
    </row>
    <row r="199" spans="5:5" s="1" customFormat="1">
      <c r="E199" s="2"/>
    </row>
    <row r="200" spans="5:5" s="1" customFormat="1">
      <c r="E200" s="2"/>
    </row>
    <row r="201" spans="5:5" s="1" customFormat="1">
      <c r="E201" s="2"/>
    </row>
    <row r="202" spans="5:5" s="1" customFormat="1">
      <c r="E202" s="2"/>
    </row>
    <row r="203" spans="5:5" s="1" customFormat="1">
      <c r="E203" s="2"/>
    </row>
    <row r="204" spans="5:5" s="1" customFormat="1">
      <c r="E204" s="2"/>
    </row>
    <row r="205" spans="5:5" s="1" customFormat="1">
      <c r="E205" s="2"/>
    </row>
    <row r="206" spans="5:5" s="1" customFormat="1">
      <c r="E206" s="2"/>
    </row>
    <row r="207" spans="5:5" s="1" customFormat="1">
      <c r="E207" s="2"/>
    </row>
    <row r="208" spans="5:5" s="1" customFormat="1">
      <c r="E208" s="2"/>
    </row>
    <row r="209" spans="5:5" s="1" customFormat="1">
      <c r="E209" s="2"/>
    </row>
    <row r="210" spans="5:5" s="1" customFormat="1">
      <c r="E210" s="2"/>
    </row>
    <row r="211" spans="5:5" s="1" customFormat="1">
      <c r="E211" s="2"/>
    </row>
    <row r="212" spans="5:5" s="1" customFormat="1">
      <c r="E212" s="2"/>
    </row>
    <row r="213" spans="5:5" s="1" customFormat="1">
      <c r="E213" s="2"/>
    </row>
    <row r="214" spans="5:5" s="1" customFormat="1">
      <c r="E214" s="2"/>
    </row>
    <row r="215" spans="5:5" s="1" customFormat="1">
      <c r="E215" s="2"/>
    </row>
    <row r="216" spans="5:5" s="1" customFormat="1">
      <c r="E216" s="2"/>
    </row>
    <row r="217" spans="5:5" s="1" customFormat="1">
      <c r="E217" s="2"/>
    </row>
    <row r="218" spans="5:5" s="1" customFormat="1">
      <c r="E218" s="2"/>
    </row>
    <row r="219" spans="5:5" s="1" customFormat="1">
      <c r="E219" s="2"/>
    </row>
    <row r="220" spans="5:5" s="1" customFormat="1">
      <c r="E220" s="2"/>
    </row>
    <row r="221" spans="5:5" s="1" customFormat="1">
      <c r="E221" s="2"/>
    </row>
    <row r="222" spans="5:5" s="1" customFormat="1">
      <c r="E222" s="2"/>
    </row>
    <row r="223" spans="5:5" s="1" customFormat="1">
      <c r="E223" s="2"/>
    </row>
    <row r="224" spans="5:5" s="1" customFormat="1">
      <c r="E224" s="2"/>
    </row>
    <row r="225" spans="5:5" s="1" customFormat="1">
      <c r="E225" s="2"/>
    </row>
    <row r="226" spans="5:5" s="1" customFormat="1">
      <c r="E226" s="2"/>
    </row>
    <row r="227" spans="5:5" s="1" customFormat="1">
      <c r="E227" s="2"/>
    </row>
    <row r="228" spans="5:5" s="1" customFormat="1">
      <c r="E228" s="2"/>
    </row>
    <row r="229" spans="5:5" s="1" customFormat="1">
      <c r="E229" s="2"/>
    </row>
    <row r="230" spans="5:5" s="1" customFormat="1">
      <c r="E230" s="2"/>
    </row>
    <row r="231" spans="5:5" s="1" customFormat="1">
      <c r="E231" s="2"/>
    </row>
    <row r="232" spans="5:5" s="1" customFormat="1">
      <c r="E232" s="2"/>
    </row>
    <row r="233" spans="5:5" s="1" customFormat="1">
      <c r="E233" s="2"/>
    </row>
    <row r="234" spans="5:5" s="1" customFormat="1">
      <c r="E234" s="2"/>
    </row>
    <row r="235" spans="5:5" s="1" customFormat="1">
      <c r="E235" s="2"/>
    </row>
    <row r="236" spans="5:5" s="1" customFormat="1">
      <c r="E236" s="2"/>
    </row>
    <row r="237" spans="5:5" s="1" customFormat="1">
      <c r="E237" s="2"/>
    </row>
    <row r="238" spans="5:5" s="1" customFormat="1">
      <c r="E238" s="2"/>
    </row>
    <row r="239" spans="5:5" s="1" customFormat="1">
      <c r="E239" s="2"/>
    </row>
    <row r="240" spans="5:5" s="1" customFormat="1">
      <c r="E240" s="2"/>
    </row>
    <row r="241" spans="5:5" s="1" customFormat="1">
      <c r="E241" s="2"/>
    </row>
    <row r="242" spans="5:5" s="1" customFormat="1">
      <c r="E242" s="2"/>
    </row>
    <row r="243" spans="5:5" s="1" customFormat="1">
      <c r="E243" s="2"/>
    </row>
    <row r="244" spans="5:5" s="1" customFormat="1">
      <c r="E244" s="2"/>
    </row>
    <row r="245" spans="5:5" s="1" customFormat="1">
      <c r="E245" s="2"/>
    </row>
    <row r="246" spans="5:5" s="1" customFormat="1">
      <c r="E246" s="2"/>
    </row>
    <row r="247" spans="5:5" s="1" customFormat="1">
      <c r="E247" s="2"/>
    </row>
    <row r="248" spans="5:5" s="1" customFormat="1">
      <c r="E248" s="2"/>
    </row>
    <row r="249" spans="5:5" s="1" customFormat="1">
      <c r="E249" s="2"/>
    </row>
    <row r="250" spans="5:5" s="1" customFormat="1">
      <c r="E250" s="2"/>
    </row>
    <row r="251" spans="5:5" s="1" customFormat="1">
      <c r="E251" s="2"/>
    </row>
    <row r="252" spans="5:5" s="1" customFormat="1">
      <c r="E252" s="2"/>
    </row>
    <row r="253" spans="5:5" s="1" customFormat="1">
      <c r="E253" s="2"/>
    </row>
    <row r="254" spans="5:5" s="1" customFormat="1">
      <c r="E254" s="2"/>
    </row>
    <row r="255" spans="5:5" s="1" customFormat="1">
      <c r="E255" s="2"/>
    </row>
  </sheetData>
  <mergeCells count="4">
    <mergeCell ref="A7:G7"/>
    <mergeCell ref="A8:G8"/>
    <mergeCell ref="A58:F58"/>
    <mergeCell ref="A59:F59"/>
  </mergeCells>
  <printOptions horizontalCentered="1"/>
  <pageMargins left="0.19685039370078741" right="0" top="0.39370078740157483" bottom="0" header="0.51181102362204722" footer="0.51181102362204722"/>
  <pageSetup paperSize="9" scale="95" orientation="portrait" horizontalDpi="300" verticalDpi="300" r:id="rId1"/>
  <headerFooter alignWithMargins="0"/>
  <rowBreaks count="1" manualBreakCount="1">
    <brk id="52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>
      <selection activeCell="I16" sqref="I16"/>
    </sheetView>
  </sheetViews>
  <sheetFormatPr defaultRowHeight="12.75"/>
  <cols>
    <col min="1" max="1" width="38.5703125" style="1" customWidth="1"/>
    <col min="2" max="2" width="1.42578125" style="1" customWidth="1"/>
    <col min="3" max="3" width="8.5703125" style="1" customWidth="1"/>
    <col min="4" max="4" width="8.140625" style="1" customWidth="1"/>
    <col min="5" max="5" width="9" style="1" customWidth="1"/>
    <col min="6" max="6" width="10.28515625" style="1" customWidth="1"/>
    <col min="7" max="7" width="8.7109375" style="1" customWidth="1"/>
    <col min="8" max="8" width="8.42578125" style="1" customWidth="1"/>
    <col min="9" max="16384" width="9.140625" style="1"/>
  </cols>
  <sheetData>
    <row r="1" spans="1:8">
      <c r="A1" s="91" t="s">
        <v>2874</v>
      </c>
      <c r="B1" s="91"/>
      <c r="C1" s="252"/>
      <c r="D1" s="252"/>
      <c r="E1" s="252"/>
      <c r="F1" s="252"/>
      <c r="G1" s="92"/>
      <c r="H1" s="173"/>
    </row>
    <row r="2" spans="1:8">
      <c r="A2" s="252" t="s">
        <v>1339</v>
      </c>
      <c r="B2" s="252"/>
      <c r="C2" s="252"/>
      <c r="D2" s="252"/>
      <c r="E2" s="252"/>
      <c r="F2" s="1245"/>
      <c r="G2" s="92"/>
      <c r="H2" s="173"/>
    </row>
    <row r="3" spans="1:8" ht="13.5">
      <c r="A3" s="252" t="s">
        <v>2875</v>
      </c>
      <c r="B3" s="252"/>
      <c r="C3" s="252"/>
      <c r="D3" s="252"/>
      <c r="E3" s="252"/>
      <c r="F3" s="1245"/>
      <c r="G3" s="92"/>
      <c r="H3" s="173"/>
    </row>
    <row r="4" spans="1:8" ht="13.5">
      <c r="A4" s="606" t="s">
        <v>1338</v>
      </c>
      <c r="B4" s="606"/>
      <c r="C4" s="252"/>
      <c r="D4" s="252"/>
      <c r="E4" s="252"/>
      <c r="F4" s="1245"/>
      <c r="G4" s="92"/>
      <c r="H4" s="173"/>
    </row>
    <row r="5" spans="1:8" ht="6" customHeight="1" thickBot="1">
      <c r="A5" s="1444"/>
      <c r="B5" s="1444"/>
      <c r="C5" s="252"/>
      <c r="D5" s="252"/>
      <c r="E5" s="252"/>
      <c r="F5" s="1245"/>
      <c r="G5" s="92"/>
      <c r="H5" s="173"/>
    </row>
    <row r="6" spans="1:8">
      <c r="A6" s="1445" t="s">
        <v>561</v>
      </c>
      <c r="B6" s="1446"/>
      <c r="C6" s="2118">
        <v>2005</v>
      </c>
      <c r="D6" s="2118">
        <v>2010</v>
      </c>
      <c r="E6" s="2115">
        <v>2013</v>
      </c>
      <c r="F6" s="2115">
        <v>2015</v>
      </c>
      <c r="G6" s="2115">
        <v>2016</v>
      </c>
    </row>
    <row r="7" spans="1:8" ht="18" customHeight="1" thickBot="1">
      <c r="A7" s="1447" t="s">
        <v>560</v>
      </c>
      <c r="B7" s="1448"/>
      <c r="C7" s="2119"/>
      <c r="D7" s="2119"/>
      <c r="E7" s="2116"/>
      <c r="F7" s="2116"/>
      <c r="G7" s="2116"/>
    </row>
    <row r="8" spans="1:8" ht="7.5" customHeight="1">
      <c r="A8" s="788"/>
      <c r="B8" s="788"/>
      <c r="C8" s="92"/>
      <c r="D8" s="92"/>
      <c r="E8" s="92"/>
      <c r="F8" s="92"/>
      <c r="G8" s="92"/>
      <c r="H8" s="173"/>
    </row>
    <row r="9" spans="1:8">
      <c r="A9" s="2113" t="s">
        <v>1337</v>
      </c>
      <c r="B9" s="2113"/>
      <c r="C9" s="2113"/>
      <c r="D9" s="2113"/>
      <c r="E9" s="2113"/>
      <c r="F9" s="2113"/>
      <c r="G9" s="2113"/>
      <c r="H9" s="2515"/>
    </row>
    <row r="10" spans="1:8" ht="14.25" customHeight="1">
      <c r="A10" s="2117" t="s">
        <v>1336</v>
      </c>
      <c r="B10" s="2117"/>
      <c r="C10" s="2117"/>
      <c r="D10" s="2117"/>
      <c r="E10" s="2117"/>
      <c r="F10" s="2117"/>
      <c r="G10" s="2117"/>
      <c r="H10" s="2516"/>
    </row>
    <row r="11" spans="1:8">
      <c r="A11" s="1195" t="s">
        <v>1277</v>
      </c>
      <c r="B11" s="790"/>
      <c r="C11" s="1449">
        <v>4960.8999999999996</v>
      </c>
      <c r="D11" s="1450">
        <v>11856.031999999999</v>
      </c>
      <c r="E11" s="814">
        <v>18026.3</v>
      </c>
      <c r="F11" s="817">
        <v>18890.8</v>
      </c>
      <c r="G11" s="817">
        <v>22237.4</v>
      </c>
    </row>
    <row r="12" spans="1:8" ht="13.5">
      <c r="A12" s="1253" t="s">
        <v>1276</v>
      </c>
      <c r="B12" s="1265"/>
      <c r="C12" s="795"/>
      <c r="D12" s="1451"/>
      <c r="E12" s="795"/>
      <c r="F12" s="769"/>
      <c r="G12" s="769"/>
    </row>
    <row r="13" spans="1:8" ht="10.5" customHeight="1">
      <c r="A13" s="1137" t="s">
        <v>2876</v>
      </c>
      <c r="B13" s="1138"/>
      <c r="C13" s="795"/>
      <c r="D13" s="92"/>
      <c r="E13" s="795"/>
      <c r="F13" s="769"/>
      <c r="G13" s="769"/>
    </row>
    <row r="14" spans="1:8">
      <c r="A14" s="1141" t="s">
        <v>1334</v>
      </c>
      <c r="B14" s="799"/>
      <c r="C14" s="1452">
        <v>399</v>
      </c>
      <c r="D14" s="1451">
        <v>890.01599999999996</v>
      </c>
      <c r="E14" s="795">
        <v>2551.9</v>
      </c>
      <c r="F14" s="769">
        <v>2358.9</v>
      </c>
      <c r="G14" s="769">
        <v>2755.9</v>
      </c>
    </row>
    <row r="15" spans="1:8">
      <c r="A15" s="1135" t="s">
        <v>1333</v>
      </c>
      <c r="B15" s="1136"/>
      <c r="C15" s="795"/>
      <c r="D15" s="92"/>
      <c r="E15" s="795"/>
      <c r="F15" s="769"/>
      <c r="G15" s="769"/>
    </row>
    <row r="16" spans="1:8">
      <c r="A16" s="1141" t="s">
        <v>1332</v>
      </c>
      <c r="B16" s="799"/>
      <c r="C16" s="1452">
        <v>1508.9</v>
      </c>
      <c r="D16" s="1451">
        <v>4363.1940000000004</v>
      </c>
      <c r="E16" s="795">
        <v>5973.4</v>
      </c>
      <c r="F16" s="1140">
        <v>5925</v>
      </c>
      <c r="G16" s="1140">
        <v>6654.1</v>
      </c>
    </row>
    <row r="17" spans="1:7">
      <c r="A17" s="1401" t="s">
        <v>1331</v>
      </c>
      <c r="B17" s="1402"/>
      <c r="C17" s="795"/>
      <c r="D17" s="92"/>
      <c r="E17" s="795"/>
      <c r="F17" s="769"/>
      <c r="G17" s="769"/>
    </row>
    <row r="18" spans="1:7">
      <c r="A18" s="1141" t="s">
        <v>1330</v>
      </c>
      <c r="B18" s="799"/>
      <c r="C18" s="1452">
        <v>1954.4</v>
      </c>
      <c r="D18" s="1451">
        <v>4078.9609999999998</v>
      </c>
      <c r="E18" s="1453">
        <v>5607</v>
      </c>
      <c r="F18" s="769">
        <v>6360.7</v>
      </c>
      <c r="G18" s="769">
        <v>8024.2</v>
      </c>
    </row>
    <row r="19" spans="1:7">
      <c r="A19" s="1401" t="s">
        <v>1329</v>
      </c>
      <c r="B19" s="1402"/>
      <c r="C19" s="795"/>
      <c r="D19" s="1451"/>
      <c r="E19" s="795"/>
      <c r="F19" s="769"/>
      <c r="G19" s="769"/>
    </row>
    <row r="20" spans="1:7">
      <c r="A20" s="1137" t="s">
        <v>1328</v>
      </c>
      <c r="B20" s="1138"/>
      <c r="C20" s="795"/>
      <c r="D20" s="1451"/>
      <c r="E20" s="795"/>
      <c r="F20" s="769"/>
      <c r="G20" s="769"/>
    </row>
    <row r="21" spans="1:7">
      <c r="A21" s="1137" t="s">
        <v>1327</v>
      </c>
      <c r="B21" s="1138"/>
      <c r="C21" s="795"/>
      <c r="D21" s="92"/>
      <c r="E21" s="795"/>
      <c r="F21" s="769"/>
      <c r="G21" s="769"/>
    </row>
    <row r="22" spans="1:7">
      <c r="A22" s="1141" t="s">
        <v>1326</v>
      </c>
      <c r="B22" s="799"/>
      <c r="C22" s="1452">
        <v>484.1</v>
      </c>
      <c r="D22" s="1451">
        <v>1746.1880000000001</v>
      </c>
      <c r="E22" s="795">
        <v>3045.7</v>
      </c>
      <c r="F22" s="769">
        <v>3413.4</v>
      </c>
      <c r="G22" s="769">
        <v>3941.9</v>
      </c>
    </row>
    <row r="23" spans="1:7">
      <c r="A23" s="1401" t="s">
        <v>1325</v>
      </c>
      <c r="B23" s="1402"/>
      <c r="C23" s="795"/>
      <c r="D23" s="92"/>
      <c r="E23" s="795"/>
      <c r="F23" s="769"/>
      <c r="G23" s="769"/>
    </row>
    <row r="24" spans="1:7">
      <c r="A24" s="1407" t="s">
        <v>1324</v>
      </c>
      <c r="B24" s="1408"/>
      <c r="C24" s="795"/>
      <c r="D24" s="92"/>
      <c r="E24" s="795"/>
      <c r="F24" s="769"/>
      <c r="G24" s="769"/>
    </row>
    <row r="25" spans="1:7">
      <c r="A25" s="1454"/>
      <c r="B25" s="1299"/>
      <c r="C25" s="795"/>
      <c r="D25" s="92"/>
      <c r="E25" s="795"/>
      <c r="F25" s="769"/>
      <c r="G25" s="769"/>
    </row>
    <row r="26" spans="1:7">
      <c r="A26" s="1195" t="s">
        <v>1275</v>
      </c>
      <c r="B26" s="790"/>
      <c r="C26" s="1449">
        <v>10708.9</v>
      </c>
      <c r="D26" s="1450">
        <v>18033.133000000002</v>
      </c>
      <c r="E26" s="814">
        <v>27768.3</v>
      </c>
      <c r="F26" s="817">
        <v>30491.7</v>
      </c>
      <c r="G26" s="817">
        <v>32832.1</v>
      </c>
    </row>
    <row r="27" spans="1:7" ht="13.5">
      <c r="A27" s="1253" t="s">
        <v>1274</v>
      </c>
      <c r="B27" s="1265"/>
      <c r="C27" s="795"/>
      <c r="D27" s="1451"/>
      <c r="E27" s="795"/>
      <c r="F27" s="769"/>
      <c r="G27" s="769"/>
    </row>
    <row r="28" spans="1:7">
      <c r="A28" s="1137" t="s">
        <v>2876</v>
      </c>
      <c r="B28" s="1138"/>
      <c r="C28" s="795"/>
      <c r="D28" s="92"/>
      <c r="E28" s="795"/>
      <c r="F28" s="769"/>
      <c r="G28" s="769"/>
    </row>
    <row r="29" spans="1:7">
      <c r="A29" s="1141" t="s">
        <v>1334</v>
      </c>
      <c r="B29" s="799"/>
      <c r="C29" s="1452">
        <v>1171.2</v>
      </c>
      <c r="D29" s="1451">
        <v>836.00800000000004</v>
      </c>
      <c r="E29" s="795">
        <v>781.1</v>
      </c>
      <c r="F29" s="769">
        <v>682.3</v>
      </c>
      <c r="G29" s="769">
        <v>723.4</v>
      </c>
    </row>
    <row r="30" spans="1:7">
      <c r="A30" s="1135" t="s">
        <v>1333</v>
      </c>
      <c r="B30" s="1136"/>
      <c r="C30" s="795"/>
      <c r="D30" s="92"/>
      <c r="E30" s="795"/>
      <c r="F30" s="769"/>
      <c r="G30" s="769"/>
    </row>
    <row r="31" spans="1:7">
      <c r="A31" s="1141" t="s">
        <v>1332</v>
      </c>
      <c r="B31" s="799"/>
      <c r="C31" s="1452">
        <v>4083.2</v>
      </c>
      <c r="D31" s="1451">
        <v>8539.8410000000003</v>
      </c>
      <c r="E31" s="795">
        <v>14071.4</v>
      </c>
      <c r="F31" s="769">
        <v>16391.900000000001</v>
      </c>
      <c r="G31" s="769">
        <v>17806.7</v>
      </c>
    </row>
    <row r="32" spans="1:7">
      <c r="A32" s="1401" t="s">
        <v>1331</v>
      </c>
      <c r="B32" s="1402"/>
      <c r="C32" s="795"/>
      <c r="D32" s="92"/>
      <c r="E32" s="795"/>
      <c r="F32" s="769"/>
      <c r="G32" s="769"/>
    </row>
    <row r="33" spans="1:8">
      <c r="A33" s="1141" t="s">
        <v>1330</v>
      </c>
      <c r="B33" s="799"/>
      <c r="C33" s="1452">
        <v>1357.4</v>
      </c>
      <c r="D33" s="1451">
        <v>2883.3580000000002</v>
      </c>
      <c r="E33" s="795">
        <v>4046.6</v>
      </c>
      <c r="F33" s="769">
        <v>4682.8999999999996</v>
      </c>
      <c r="G33" s="769">
        <v>5493.7</v>
      </c>
    </row>
    <row r="34" spans="1:8">
      <c r="A34" s="1401" t="s">
        <v>1329</v>
      </c>
      <c r="B34" s="1402"/>
      <c r="C34" s="795"/>
      <c r="D34" s="1451"/>
      <c r="E34" s="795"/>
      <c r="F34" s="769"/>
      <c r="G34" s="769"/>
    </row>
    <row r="35" spans="1:8">
      <c r="A35" s="1137" t="s">
        <v>1328</v>
      </c>
      <c r="B35" s="1138"/>
      <c r="C35" s="795"/>
      <c r="D35" s="1451"/>
      <c r="E35" s="795"/>
      <c r="F35" s="769"/>
      <c r="G35" s="769"/>
    </row>
    <row r="36" spans="1:8">
      <c r="A36" s="1137" t="s">
        <v>1327</v>
      </c>
      <c r="B36" s="1138"/>
      <c r="C36" s="795"/>
      <c r="D36" s="92"/>
      <c r="E36" s="795"/>
      <c r="F36" s="769"/>
      <c r="G36" s="769"/>
    </row>
    <row r="37" spans="1:8">
      <c r="A37" s="1141" t="s">
        <v>1326</v>
      </c>
      <c r="B37" s="799"/>
      <c r="C37" s="1452">
        <v>3658.6</v>
      </c>
      <c r="D37" s="1451">
        <v>5232.5479999999998</v>
      </c>
      <c r="E37" s="795">
        <v>7955.3</v>
      </c>
      <c r="F37" s="1140">
        <v>7816</v>
      </c>
      <c r="G37" s="1140">
        <v>7697.3</v>
      </c>
    </row>
    <row r="38" spans="1:8">
      <c r="A38" s="1401" t="s">
        <v>1325</v>
      </c>
      <c r="B38" s="1402"/>
      <c r="C38" s="795"/>
      <c r="D38" s="92"/>
      <c r="E38" s="795"/>
      <c r="F38" s="769"/>
      <c r="G38" s="769"/>
    </row>
    <row r="39" spans="1:8">
      <c r="A39" s="1407" t="s">
        <v>1324</v>
      </c>
      <c r="B39" s="1408"/>
      <c r="C39" s="795"/>
      <c r="D39" s="92"/>
      <c r="E39" s="795"/>
      <c r="F39" s="769"/>
      <c r="G39" s="769"/>
    </row>
    <row r="40" spans="1:8" ht="6" customHeight="1">
      <c r="A40" s="91"/>
      <c r="B40" s="91"/>
      <c r="C40" s="91"/>
      <c r="D40" s="91"/>
      <c r="E40" s="91"/>
      <c r="F40" s="91"/>
      <c r="G40" s="91"/>
    </row>
    <row r="41" spans="1:8">
      <c r="A41" s="2132" t="s">
        <v>1335</v>
      </c>
      <c r="B41" s="2132"/>
      <c r="C41" s="2132"/>
      <c r="D41" s="2132"/>
      <c r="E41" s="2132"/>
      <c r="F41" s="2132"/>
      <c r="G41" s="2132"/>
      <c r="H41" s="2513"/>
    </row>
    <row r="42" spans="1:8" ht="13.5">
      <c r="A42" s="2133" t="s">
        <v>1313</v>
      </c>
      <c r="B42" s="2133"/>
      <c r="C42" s="2133"/>
      <c r="D42" s="2133"/>
      <c r="E42" s="2133"/>
      <c r="F42" s="2133"/>
      <c r="G42" s="2133"/>
      <c r="H42" s="2514"/>
    </row>
    <row r="43" spans="1:8" ht="6.75" customHeight="1">
      <c r="A43" s="1455"/>
      <c r="B43" s="1455"/>
      <c r="C43" s="1455"/>
      <c r="D43" s="1455"/>
      <c r="E43" s="1455"/>
      <c r="F43" s="1455"/>
      <c r="G43" s="1455"/>
    </row>
    <row r="44" spans="1:8">
      <c r="A44" s="1195" t="s">
        <v>1277</v>
      </c>
      <c r="B44" s="790"/>
      <c r="C44" s="1430">
        <v>126.9</v>
      </c>
      <c r="D44" s="1456">
        <v>109.1</v>
      </c>
      <c r="E44" s="791">
        <v>113.3</v>
      </c>
      <c r="F44" s="814">
        <v>106.1</v>
      </c>
      <c r="G44" s="252">
        <v>108.2</v>
      </c>
    </row>
    <row r="45" spans="1:8" ht="13.5">
      <c r="A45" s="1253" t="s">
        <v>1276</v>
      </c>
      <c r="B45" s="1265"/>
      <c r="C45" s="810"/>
      <c r="D45" s="1457"/>
      <c r="E45" s="795"/>
      <c r="F45" s="795"/>
      <c r="G45" s="91"/>
    </row>
    <row r="46" spans="1:8">
      <c r="A46" s="1137" t="s">
        <v>2876</v>
      </c>
      <c r="B46" s="1138"/>
      <c r="C46" s="810"/>
      <c r="D46" s="769"/>
      <c r="E46" s="795"/>
      <c r="F46" s="795"/>
      <c r="G46" s="91"/>
    </row>
    <row r="47" spans="1:8">
      <c r="A47" s="1141" t="s">
        <v>1334</v>
      </c>
      <c r="B47" s="799"/>
      <c r="C47" s="810">
        <v>146.6</v>
      </c>
      <c r="D47" s="1457">
        <v>108.4</v>
      </c>
      <c r="E47" s="795">
        <v>141.80000000000001</v>
      </c>
      <c r="F47" s="795">
        <v>102.3</v>
      </c>
      <c r="G47" s="91">
        <v>108.7</v>
      </c>
    </row>
    <row r="48" spans="1:8">
      <c r="A48" s="1135" t="s">
        <v>1333</v>
      </c>
      <c r="B48" s="1136"/>
      <c r="C48" s="810"/>
      <c r="D48" s="769"/>
      <c r="E48" s="795"/>
      <c r="F48" s="795"/>
      <c r="G48" s="91"/>
    </row>
    <row r="49" spans="1:7">
      <c r="A49" s="1141" t="s">
        <v>1332</v>
      </c>
      <c r="B49" s="799"/>
      <c r="C49" s="810">
        <v>146.1</v>
      </c>
      <c r="D49" s="1457">
        <v>102.7</v>
      </c>
      <c r="E49" s="795">
        <v>101.8</v>
      </c>
      <c r="F49" s="795">
        <v>111.8</v>
      </c>
      <c r="G49" s="208">
        <v>105</v>
      </c>
    </row>
    <row r="50" spans="1:7">
      <c r="A50" s="1401" t="s">
        <v>1331</v>
      </c>
      <c r="B50" s="1402"/>
      <c r="C50" s="810"/>
      <c r="D50" s="769"/>
      <c r="E50" s="795"/>
      <c r="F50" s="795"/>
      <c r="G50" s="91"/>
    </row>
    <row r="51" spans="1:7">
      <c r="A51" s="1141" t="s">
        <v>1330</v>
      </c>
      <c r="B51" s="799"/>
      <c r="C51" s="810">
        <v>121.8</v>
      </c>
      <c r="D51" s="1457">
        <v>111.7</v>
      </c>
      <c r="E51" s="810">
        <v>108</v>
      </c>
      <c r="F51" s="795">
        <v>101.5</v>
      </c>
      <c r="G51" s="91">
        <v>104.5</v>
      </c>
    </row>
    <row r="52" spans="1:7">
      <c r="A52" s="1401" t="s">
        <v>1329</v>
      </c>
      <c r="B52" s="1402"/>
      <c r="C52" s="810"/>
      <c r="D52" s="1457"/>
      <c r="E52" s="795"/>
      <c r="F52" s="795"/>
      <c r="G52" s="91"/>
    </row>
    <row r="53" spans="1:7">
      <c r="A53" s="1137" t="s">
        <v>1328</v>
      </c>
      <c r="B53" s="1138"/>
      <c r="C53" s="810"/>
      <c r="D53" s="1457"/>
      <c r="E53" s="795"/>
      <c r="F53" s="795"/>
      <c r="G53" s="91"/>
    </row>
    <row r="54" spans="1:7">
      <c r="A54" s="1137" t="s">
        <v>1327</v>
      </c>
      <c r="B54" s="1138"/>
      <c r="C54" s="810"/>
      <c r="D54" s="769"/>
      <c r="E54" s="795"/>
      <c r="F54" s="795"/>
      <c r="G54" s="91"/>
    </row>
    <row r="55" spans="1:7">
      <c r="A55" s="1141" t="s">
        <v>1326</v>
      </c>
      <c r="B55" s="799"/>
      <c r="C55" s="810">
        <v>158.4</v>
      </c>
      <c r="D55" s="1457">
        <v>129.30000000000001</v>
      </c>
      <c r="E55" s="810">
        <v>134</v>
      </c>
      <c r="F55" s="795">
        <v>109.5</v>
      </c>
      <c r="G55" s="91">
        <v>124.3</v>
      </c>
    </row>
    <row r="56" spans="1:7">
      <c r="A56" s="1401" t="s">
        <v>1325</v>
      </c>
      <c r="B56" s="1402"/>
      <c r="C56" s="810"/>
      <c r="D56" s="769"/>
      <c r="E56" s="795"/>
      <c r="F56" s="795"/>
      <c r="G56" s="91"/>
    </row>
    <row r="57" spans="1:7">
      <c r="A57" s="1407" t="s">
        <v>1324</v>
      </c>
      <c r="B57" s="1408"/>
      <c r="C57" s="810"/>
      <c r="D57" s="92"/>
      <c r="E57" s="795"/>
      <c r="F57" s="795"/>
      <c r="G57" s="91"/>
    </row>
    <row r="58" spans="1:7" ht="8.25" customHeight="1">
      <c r="A58" s="1454"/>
      <c r="B58" s="1299"/>
      <c r="C58" s="810"/>
      <c r="D58" s="92"/>
      <c r="E58" s="795"/>
      <c r="F58" s="795"/>
      <c r="G58" s="91"/>
    </row>
    <row r="59" spans="1:7">
      <c r="A59" s="1195" t="s">
        <v>1275</v>
      </c>
      <c r="B59" s="790"/>
      <c r="C59" s="1430">
        <v>129.80000000000001</v>
      </c>
      <c r="D59" s="1456">
        <v>115.2</v>
      </c>
      <c r="E59" s="791">
        <v>109.4</v>
      </c>
      <c r="F59" s="814">
        <v>110.1</v>
      </c>
      <c r="G59" s="252">
        <v>106.5</v>
      </c>
    </row>
    <row r="60" spans="1:7" ht="13.5">
      <c r="A60" s="1253" t="s">
        <v>1274</v>
      </c>
      <c r="B60" s="1265"/>
      <c r="C60" s="810"/>
      <c r="D60" s="1457"/>
      <c r="E60" s="795"/>
      <c r="F60" s="795"/>
      <c r="G60" s="91"/>
    </row>
    <row r="61" spans="1:7">
      <c r="A61" s="1137" t="s">
        <v>2876</v>
      </c>
      <c r="B61" s="1138"/>
      <c r="C61" s="810"/>
      <c r="D61" s="769"/>
      <c r="E61" s="795"/>
      <c r="F61" s="795"/>
      <c r="G61" s="91"/>
    </row>
    <row r="62" spans="1:7">
      <c r="A62" s="1141" t="s">
        <v>1334</v>
      </c>
      <c r="B62" s="799"/>
      <c r="C62" s="810">
        <v>86.5</v>
      </c>
      <c r="D62" s="1457">
        <v>77.099999999999994</v>
      </c>
      <c r="E62" s="795">
        <v>91.9</v>
      </c>
      <c r="F62" s="795">
        <v>93.9</v>
      </c>
      <c r="G62" s="91">
        <v>101.8</v>
      </c>
    </row>
    <row r="63" spans="1:7">
      <c r="A63" s="1135" t="s">
        <v>1333</v>
      </c>
      <c r="B63" s="1136"/>
      <c r="C63" s="810"/>
      <c r="D63" s="769"/>
      <c r="E63" s="795"/>
      <c r="F63" s="795"/>
      <c r="G63" s="91"/>
    </row>
    <row r="64" spans="1:7">
      <c r="A64" s="1141" t="s">
        <v>1332</v>
      </c>
      <c r="B64" s="799"/>
      <c r="C64" s="810">
        <v>140.6</v>
      </c>
      <c r="D64" s="1457">
        <v>128.19999999999999</v>
      </c>
      <c r="E64" s="795">
        <v>112.6</v>
      </c>
      <c r="F64" s="795">
        <v>115.7</v>
      </c>
      <c r="G64" s="91">
        <v>107.7</v>
      </c>
    </row>
    <row r="65" spans="1:7">
      <c r="A65" s="1401" t="s">
        <v>1331</v>
      </c>
      <c r="B65" s="1402"/>
      <c r="C65" s="810"/>
      <c r="D65" s="769"/>
      <c r="E65" s="795"/>
      <c r="F65" s="795"/>
      <c r="G65" s="91"/>
    </row>
    <row r="66" spans="1:7">
      <c r="A66" s="1141" t="s">
        <v>1330</v>
      </c>
      <c r="B66" s="799"/>
      <c r="C66" s="810">
        <v>117.7</v>
      </c>
      <c r="D66" s="1457">
        <v>121.7</v>
      </c>
      <c r="E66" s="795">
        <v>112.1</v>
      </c>
      <c r="F66" s="795">
        <v>104.9</v>
      </c>
      <c r="G66" s="91">
        <v>106.9</v>
      </c>
    </row>
    <row r="67" spans="1:7">
      <c r="A67" s="1401" t="s">
        <v>1329</v>
      </c>
      <c r="B67" s="1402"/>
      <c r="C67" s="810"/>
      <c r="D67" s="1457"/>
      <c r="E67" s="795"/>
      <c r="F67" s="795"/>
      <c r="G67" s="91"/>
    </row>
    <row r="68" spans="1:7">
      <c r="A68" s="1137" t="s">
        <v>1328</v>
      </c>
      <c r="B68" s="1138"/>
      <c r="C68" s="810"/>
      <c r="D68" s="1457"/>
      <c r="E68" s="795"/>
      <c r="F68" s="795"/>
      <c r="G68" s="91"/>
    </row>
    <row r="69" spans="1:7">
      <c r="A69" s="1137" t="s">
        <v>1327</v>
      </c>
      <c r="B69" s="1138"/>
      <c r="C69" s="810"/>
      <c r="D69" s="769"/>
      <c r="E69" s="795"/>
      <c r="F69" s="795"/>
      <c r="G69" s="91"/>
    </row>
    <row r="70" spans="1:7">
      <c r="A70" s="1141" t="s">
        <v>1326</v>
      </c>
      <c r="B70" s="799"/>
      <c r="C70" s="810">
        <v>141.69999999999999</v>
      </c>
      <c r="D70" s="1457">
        <v>102.4</v>
      </c>
      <c r="E70" s="795">
        <v>102.8</v>
      </c>
      <c r="F70" s="795">
        <v>104.5</v>
      </c>
      <c r="G70" s="91">
        <v>102.7</v>
      </c>
    </row>
    <row r="71" spans="1:7">
      <c r="A71" s="1401" t="s">
        <v>1325</v>
      </c>
      <c r="B71" s="1402"/>
      <c r="C71" s="810"/>
      <c r="D71" s="769"/>
      <c r="E71" s="795"/>
      <c r="F71" s="795"/>
      <c r="G71" s="91"/>
    </row>
    <row r="72" spans="1:7">
      <c r="A72" s="1407" t="s">
        <v>1324</v>
      </c>
      <c r="B72" s="1408"/>
      <c r="C72" s="795"/>
      <c r="D72" s="92"/>
      <c r="E72" s="795"/>
      <c r="F72" s="91"/>
      <c r="G72" s="769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9">
    <mergeCell ref="A41:H41"/>
    <mergeCell ref="A42:H42"/>
    <mergeCell ref="A10:H10"/>
    <mergeCell ref="A9:H9"/>
    <mergeCell ref="C6:C7"/>
    <mergeCell ref="D6:D7"/>
    <mergeCell ref="E6:E7"/>
    <mergeCell ref="F6:F7"/>
    <mergeCell ref="G6:G7"/>
  </mergeCells>
  <printOptions horizontalCentered="1"/>
  <pageMargins left="0.39370078740157483" right="0.39370078740157483" top="0.39370078740157483" bottom="0" header="0.51181102362204722" footer="0.51181102362204722"/>
  <pageSetup paperSize="9" scale="90" orientation="portrait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zoomScaleNormal="100" workbookViewId="0">
      <selection activeCell="I16" sqref="I16"/>
    </sheetView>
  </sheetViews>
  <sheetFormatPr defaultRowHeight="12.75"/>
  <cols>
    <col min="1" max="1" width="42.140625" style="1" customWidth="1"/>
    <col min="2" max="2" width="1.42578125" style="1" customWidth="1"/>
    <col min="3" max="3" width="9.5703125" style="1" customWidth="1"/>
    <col min="4" max="4" width="9" style="1" customWidth="1"/>
    <col min="5" max="5" width="8.7109375" style="1" customWidth="1"/>
    <col min="6" max="6" width="9.42578125" style="1" customWidth="1"/>
    <col min="7" max="16384" width="9.140625" style="1"/>
  </cols>
  <sheetData>
    <row r="1" spans="1:8">
      <c r="A1" s="91" t="s">
        <v>2866</v>
      </c>
      <c r="B1" s="91"/>
      <c r="C1" s="252"/>
      <c r="D1" s="252"/>
      <c r="E1" s="252"/>
      <c r="F1" s="252"/>
      <c r="G1" s="252"/>
      <c r="H1" s="470"/>
    </row>
    <row r="2" spans="1:8">
      <c r="A2" s="1245" t="s">
        <v>1369</v>
      </c>
      <c r="B2" s="1245"/>
      <c r="C2" s="252"/>
      <c r="D2" s="252"/>
      <c r="E2" s="91"/>
      <c r="F2" s="91"/>
      <c r="G2" s="91"/>
      <c r="H2" s="43"/>
    </row>
    <row r="3" spans="1:8" ht="13.5" customHeight="1">
      <c r="A3" s="1197" t="s">
        <v>1368</v>
      </c>
      <c r="B3" s="1197"/>
      <c r="C3" s="252"/>
      <c r="D3" s="252"/>
      <c r="E3" s="252"/>
      <c r="F3" s="252"/>
      <c r="G3" s="91"/>
      <c r="H3" s="43"/>
    </row>
    <row r="4" spans="1:8" ht="12" customHeight="1" thickBot="1">
      <c r="A4" s="1380" t="s">
        <v>1367</v>
      </c>
      <c r="B4" s="1380"/>
      <c r="C4" s="252"/>
      <c r="D4" s="252"/>
      <c r="E4" s="252"/>
      <c r="F4" s="252"/>
      <c r="G4" s="91"/>
      <c r="H4" s="43"/>
    </row>
    <row r="5" spans="1:8" ht="27" customHeight="1" thickBot="1">
      <c r="A5" s="1391" t="s">
        <v>2867</v>
      </c>
      <c r="B5" s="1392"/>
      <c r="C5" s="1393">
        <v>2005</v>
      </c>
      <c r="D5" s="1414">
        <v>2010</v>
      </c>
      <c r="E5" s="1414">
        <v>2013</v>
      </c>
      <c r="F5" s="1414">
        <v>2015</v>
      </c>
      <c r="G5" s="1414">
        <v>2016</v>
      </c>
    </row>
    <row r="6" spans="1:8" ht="6.75" customHeight="1">
      <c r="A6" s="92"/>
      <c r="B6" s="1203"/>
      <c r="C6" s="92"/>
      <c r="D6" s="92"/>
      <c r="E6" s="789"/>
      <c r="F6" s="789"/>
      <c r="G6" s="789"/>
      <c r="H6" s="500"/>
    </row>
    <row r="7" spans="1:8" ht="14.25" customHeight="1">
      <c r="A7" s="2113" t="s">
        <v>1366</v>
      </c>
      <c r="B7" s="2113"/>
      <c r="C7" s="2113"/>
      <c r="D7" s="2113"/>
      <c r="E7" s="2113"/>
      <c r="F7" s="2113"/>
      <c r="G7" s="2113"/>
      <c r="H7" s="2515"/>
    </row>
    <row r="8" spans="1:8" ht="13.5" customHeight="1">
      <c r="A8" s="2117" t="s">
        <v>1365</v>
      </c>
      <c r="B8" s="2117"/>
      <c r="C8" s="2117"/>
      <c r="D8" s="2117"/>
      <c r="E8" s="2117"/>
      <c r="F8" s="2117"/>
      <c r="G8" s="2117"/>
      <c r="H8" s="2516"/>
    </row>
    <row r="9" spans="1:8" ht="24.75" customHeight="1">
      <c r="A9" s="1425" t="s">
        <v>2868</v>
      </c>
      <c r="B9" s="1426"/>
      <c r="C9" s="1427"/>
      <c r="D9" s="795"/>
      <c r="E9" s="795"/>
      <c r="F9" s="769"/>
      <c r="G9" s="769"/>
    </row>
    <row r="10" spans="1:8" ht="11.45" customHeight="1">
      <c r="A10" s="1245"/>
      <c r="B10" s="1397"/>
      <c r="C10" s="1427"/>
      <c r="D10" s="795"/>
      <c r="E10" s="795"/>
      <c r="F10" s="769"/>
      <c r="G10" s="769"/>
    </row>
    <row r="11" spans="1:8" ht="11.45" customHeight="1">
      <c r="A11" s="1195" t="s">
        <v>1266</v>
      </c>
      <c r="B11" s="790"/>
      <c r="C11" s="1428">
        <v>1095.8</v>
      </c>
      <c r="D11" s="1429">
        <v>2002.0419999999999</v>
      </c>
      <c r="E11" s="1430">
        <v>3203</v>
      </c>
      <c r="F11" s="817">
        <v>3068.8</v>
      </c>
      <c r="G11" s="817">
        <v>3629.2</v>
      </c>
    </row>
    <row r="12" spans="1:8" ht="15" customHeight="1">
      <c r="A12" s="1253" t="s">
        <v>1265</v>
      </c>
      <c r="B12" s="1265"/>
      <c r="C12" s="1198"/>
      <c r="D12" s="795"/>
      <c r="E12" s="795"/>
      <c r="F12" s="769"/>
      <c r="G12" s="769"/>
    </row>
    <row r="13" spans="1:8" ht="11.45" customHeight="1">
      <c r="A13" s="1195" t="s">
        <v>1272</v>
      </c>
      <c r="B13" s="790"/>
      <c r="C13" s="1428">
        <v>9338.7999999999993</v>
      </c>
      <c r="D13" s="1429">
        <v>18141.524000000001</v>
      </c>
      <c r="E13" s="814">
        <v>23688.799999999999</v>
      </c>
      <c r="F13" s="817">
        <v>28150.2</v>
      </c>
      <c r="G13" s="817">
        <v>30183.1</v>
      </c>
    </row>
    <row r="14" spans="1:8" ht="12.6" customHeight="1">
      <c r="A14" s="1431" t="s">
        <v>1271</v>
      </c>
      <c r="B14" s="1432"/>
      <c r="C14" s="1198"/>
      <c r="D14" s="1433"/>
      <c r="E14" s="795"/>
      <c r="F14" s="769"/>
      <c r="G14" s="769"/>
    </row>
    <row r="15" spans="1:8" ht="12.6" customHeight="1">
      <c r="A15" s="1137" t="s">
        <v>2869</v>
      </c>
      <c r="B15" s="1138"/>
      <c r="C15" s="1198"/>
      <c r="D15" s="795"/>
      <c r="E15" s="795"/>
      <c r="F15" s="769"/>
      <c r="G15" s="769"/>
    </row>
    <row r="16" spans="1:8" ht="12.6" customHeight="1">
      <c r="A16" s="1141" t="s">
        <v>1361</v>
      </c>
      <c r="B16" s="799"/>
      <c r="C16" s="1434">
        <v>526.70000000000005</v>
      </c>
      <c r="D16" s="1433">
        <v>1161.6379999999999</v>
      </c>
      <c r="E16" s="795">
        <v>1691.1</v>
      </c>
      <c r="F16" s="769">
        <v>1389.9</v>
      </c>
      <c r="G16" s="769">
        <v>1737.4</v>
      </c>
    </row>
    <row r="17" spans="1:7" ht="12.6" customHeight="1">
      <c r="A17" s="1401" t="s">
        <v>1360</v>
      </c>
      <c r="B17" s="1402"/>
      <c r="C17" s="1198"/>
      <c r="D17" s="795"/>
      <c r="E17" s="795"/>
      <c r="F17" s="769"/>
      <c r="G17" s="769"/>
    </row>
    <row r="18" spans="1:7" ht="12.6" customHeight="1">
      <c r="A18" s="1141" t="s">
        <v>1359</v>
      </c>
      <c r="B18" s="799"/>
      <c r="C18" s="1434">
        <v>1161.8</v>
      </c>
      <c r="D18" s="1433">
        <v>2371.0630000000001</v>
      </c>
      <c r="E18" s="795">
        <v>2892.4</v>
      </c>
      <c r="F18" s="769">
        <v>4221.6000000000004</v>
      </c>
      <c r="G18" s="769">
        <v>4647.6000000000004</v>
      </c>
    </row>
    <row r="19" spans="1:7" ht="12.6" customHeight="1">
      <c r="A19" s="1401" t="s">
        <v>1358</v>
      </c>
      <c r="B19" s="1402"/>
      <c r="C19" s="1198"/>
      <c r="D19" s="1433"/>
      <c r="E19" s="795"/>
      <c r="F19" s="769"/>
      <c r="G19" s="769"/>
    </row>
    <row r="20" spans="1:7" ht="12.6" customHeight="1">
      <c r="A20" s="1137" t="s">
        <v>1357</v>
      </c>
      <c r="B20" s="1138"/>
      <c r="C20" s="1198"/>
      <c r="D20" s="795"/>
      <c r="E20" s="795"/>
      <c r="F20" s="769"/>
      <c r="G20" s="769"/>
    </row>
    <row r="21" spans="1:7" ht="12.6" customHeight="1">
      <c r="A21" s="1141" t="s">
        <v>1356</v>
      </c>
      <c r="B21" s="799"/>
      <c r="C21" s="1434">
        <v>760.5</v>
      </c>
      <c r="D21" s="1433">
        <v>1684.962</v>
      </c>
      <c r="E21" s="795">
        <v>2451.1999999999998</v>
      </c>
      <c r="F21" s="769">
        <v>2719.1</v>
      </c>
      <c r="G21" s="769">
        <v>2927.6</v>
      </c>
    </row>
    <row r="22" spans="1:7" ht="12.6" customHeight="1">
      <c r="A22" s="1401" t="s">
        <v>1355</v>
      </c>
      <c r="B22" s="1402"/>
      <c r="C22" s="1198"/>
      <c r="D22" s="1433"/>
      <c r="E22" s="795"/>
      <c r="F22" s="769"/>
      <c r="G22" s="769"/>
    </row>
    <row r="23" spans="1:7" ht="12.6" customHeight="1">
      <c r="A23" s="1407" t="s">
        <v>1354</v>
      </c>
      <c r="B23" s="1408"/>
      <c r="C23" s="1198"/>
      <c r="D23" s="795"/>
      <c r="E23" s="795"/>
      <c r="F23" s="769"/>
      <c r="G23" s="769"/>
    </row>
    <row r="24" spans="1:7" ht="12.6" customHeight="1">
      <c r="A24" s="1137" t="s">
        <v>1353</v>
      </c>
      <c r="B24" s="1138"/>
      <c r="C24" s="1198"/>
      <c r="D24" s="795"/>
      <c r="E24" s="795"/>
      <c r="F24" s="769"/>
      <c r="G24" s="769"/>
    </row>
    <row r="25" spans="1:7" ht="12.6" customHeight="1">
      <c r="A25" s="1141" t="s">
        <v>1352</v>
      </c>
      <c r="B25" s="799"/>
      <c r="C25" s="1434">
        <v>1099.0999999999999</v>
      </c>
      <c r="D25" s="1433">
        <v>1958.2349999999999</v>
      </c>
      <c r="E25" s="795">
        <v>2419.6999999999998</v>
      </c>
      <c r="F25" s="769">
        <v>3013.1</v>
      </c>
      <c r="G25" s="769">
        <v>2824.1</v>
      </c>
    </row>
    <row r="26" spans="1:7" ht="12.6" customHeight="1">
      <c r="A26" s="1401" t="s">
        <v>1351</v>
      </c>
      <c r="B26" s="1402"/>
      <c r="C26" s="1198"/>
      <c r="D26" s="795"/>
      <c r="E26" s="795"/>
      <c r="F26" s="769"/>
      <c r="G26" s="769"/>
    </row>
    <row r="27" spans="1:7" ht="12.6" customHeight="1">
      <c r="A27" s="1407" t="s">
        <v>1350</v>
      </c>
      <c r="B27" s="1408"/>
      <c r="C27" s="1198"/>
      <c r="D27" s="795"/>
      <c r="E27" s="795"/>
      <c r="F27" s="769"/>
      <c r="G27" s="769"/>
    </row>
    <row r="28" spans="1:7" ht="12.6" customHeight="1">
      <c r="A28" s="1141" t="s">
        <v>1349</v>
      </c>
      <c r="B28" s="799"/>
      <c r="C28" s="1434">
        <v>920.7</v>
      </c>
      <c r="D28" s="1433">
        <v>1975.144</v>
      </c>
      <c r="E28" s="810">
        <v>2550</v>
      </c>
      <c r="F28" s="1140">
        <v>2927</v>
      </c>
      <c r="G28" s="1140">
        <v>3344.3</v>
      </c>
    </row>
    <row r="29" spans="1:7" ht="12.6" customHeight="1">
      <c r="A29" s="1401" t="s">
        <v>1348</v>
      </c>
      <c r="B29" s="1402"/>
      <c r="C29" s="1198"/>
      <c r="D29" s="795"/>
      <c r="E29" s="795"/>
      <c r="F29" s="769"/>
      <c r="G29" s="769"/>
    </row>
    <row r="30" spans="1:7" ht="12.6" customHeight="1">
      <c r="A30" s="1133" t="s">
        <v>1347</v>
      </c>
      <c r="B30" s="1134"/>
      <c r="C30" s="1434">
        <v>806.3</v>
      </c>
      <c r="D30" s="1433">
        <v>1700.0909999999999</v>
      </c>
      <c r="E30" s="795">
        <v>1982.8</v>
      </c>
      <c r="F30" s="769">
        <v>2993.2</v>
      </c>
      <c r="G30" s="769">
        <v>3164.2</v>
      </c>
    </row>
    <row r="31" spans="1:7" ht="12.6" customHeight="1">
      <c r="A31" s="1401" t="s">
        <v>1346</v>
      </c>
      <c r="B31" s="1402"/>
      <c r="C31" s="1198"/>
      <c r="D31" s="1433"/>
      <c r="E31" s="795"/>
      <c r="F31" s="769"/>
      <c r="G31" s="769"/>
    </row>
    <row r="32" spans="1:7" ht="12.6" customHeight="1">
      <c r="A32" s="1137" t="s">
        <v>1345</v>
      </c>
      <c r="B32" s="1138"/>
      <c r="C32" s="1198"/>
      <c r="D32" s="795"/>
      <c r="E32" s="795"/>
      <c r="F32" s="769"/>
      <c r="G32" s="769"/>
    </row>
    <row r="33" spans="1:7" ht="12.6" customHeight="1">
      <c r="A33" s="1141" t="s">
        <v>1344</v>
      </c>
      <c r="B33" s="799"/>
      <c r="C33" s="1434">
        <v>295.3</v>
      </c>
      <c r="D33" s="1433">
        <v>653.69799999999998</v>
      </c>
      <c r="E33" s="795">
        <v>943.4</v>
      </c>
      <c r="F33" s="769">
        <v>909.9</v>
      </c>
      <c r="G33" s="769">
        <v>976.3</v>
      </c>
    </row>
    <row r="34" spans="1:7" ht="12.6" customHeight="1">
      <c r="A34" s="1401" t="s">
        <v>1343</v>
      </c>
      <c r="B34" s="1402"/>
      <c r="C34" s="1198"/>
      <c r="D34" s="795"/>
      <c r="E34" s="795"/>
      <c r="F34" s="1112"/>
      <c r="G34" s="769"/>
    </row>
    <row r="35" spans="1:7" ht="12" customHeight="1">
      <c r="A35" s="1407" t="s">
        <v>1342</v>
      </c>
      <c r="B35" s="1408"/>
      <c r="C35" s="1198"/>
      <c r="D35" s="795"/>
      <c r="E35" s="795"/>
      <c r="F35" s="1112"/>
      <c r="G35" s="769"/>
    </row>
    <row r="36" spans="1:7" ht="13.5" customHeight="1">
      <c r="A36" s="1435"/>
      <c r="B36" s="1436"/>
      <c r="C36" s="1198"/>
      <c r="D36" s="795"/>
      <c r="E36" s="795"/>
      <c r="F36" s="1112"/>
      <c r="G36" s="769"/>
    </row>
    <row r="37" spans="1:7" ht="24.75" customHeight="1">
      <c r="A37" s="1425" t="s">
        <v>2870</v>
      </c>
      <c r="B37" s="1426"/>
      <c r="C37" s="1198"/>
      <c r="D37" s="795"/>
      <c r="E37" s="795"/>
      <c r="F37" s="1112"/>
      <c r="G37" s="769"/>
    </row>
    <row r="38" spans="1:7" ht="11.45" customHeight="1">
      <c r="A38" s="1245"/>
      <c r="B38" s="1397"/>
      <c r="C38" s="1198"/>
      <c r="D38" s="795"/>
      <c r="E38" s="795"/>
      <c r="F38" s="1437"/>
      <c r="G38" s="769"/>
    </row>
    <row r="39" spans="1:7" ht="11.45" customHeight="1">
      <c r="A39" s="1195" t="s">
        <v>1266</v>
      </c>
      <c r="B39" s="790"/>
      <c r="C39" s="1428">
        <v>403.1</v>
      </c>
      <c r="D39" s="1429">
        <v>1288.5630000000001</v>
      </c>
      <c r="E39" s="814">
        <v>2342.6999999999998</v>
      </c>
      <c r="F39" s="817">
        <v>2567.1999999999998</v>
      </c>
      <c r="G39" s="817">
        <v>2703.3</v>
      </c>
    </row>
    <row r="40" spans="1:7" ht="15.75" customHeight="1">
      <c r="A40" s="1253" t="s">
        <v>1265</v>
      </c>
      <c r="B40" s="1265"/>
      <c r="C40" s="1198"/>
      <c r="D40" s="795"/>
      <c r="E40" s="795"/>
      <c r="F40" s="769"/>
      <c r="G40" s="769"/>
    </row>
    <row r="41" spans="1:7" ht="11.45" customHeight="1">
      <c r="A41" s="1195" t="s">
        <v>1272</v>
      </c>
      <c r="B41" s="790"/>
      <c r="C41" s="1438">
        <v>12036.6</v>
      </c>
      <c r="D41" s="1429">
        <v>24854.353999999999</v>
      </c>
      <c r="E41" s="814">
        <v>38003.1</v>
      </c>
      <c r="F41" s="1378">
        <v>46998</v>
      </c>
      <c r="G41" s="817">
        <v>51023.4</v>
      </c>
    </row>
    <row r="42" spans="1:7" ht="12.6" customHeight="1">
      <c r="A42" s="1431" t="s">
        <v>1271</v>
      </c>
      <c r="B42" s="1432"/>
      <c r="C42" s="1198"/>
      <c r="D42" s="1433"/>
      <c r="E42" s="795"/>
      <c r="F42" s="769"/>
      <c r="G42" s="769"/>
    </row>
    <row r="43" spans="1:7" ht="12.6" customHeight="1">
      <c r="A43" s="1137" t="s">
        <v>2869</v>
      </c>
      <c r="B43" s="1138"/>
      <c r="C43" s="1198"/>
      <c r="D43" s="795"/>
      <c r="E43" s="795"/>
      <c r="F43" s="769"/>
      <c r="G43" s="769"/>
    </row>
    <row r="44" spans="1:7" ht="12.6" customHeight="1">
      <c r="A44" s="1141" t="s">
        <v>1361</v>
      </c>
      <c r="B44" s="799"/>
      <c r="C44" s="1434">
        <v>1318.9</v>
      </c>
      <c r="D44" s="1433">
        <v>1554.9090000000001</v>
      </c>
      <c r="E44" s="795">
        <v>2469.1999999999998</v>
      </c>
      <c r="F44" s="769">
        <v>2341.6</v>
      </c>
      <c r="G44" s="769">
        <v>2669.9</v>
      </c>
    </row>
    <row r="45" spans="1:7" ht="12.6" customHeight="1">
      <c r="A45" s="1401" t="s">
        <v>1360</v>
      </c>
      <c r="B45" s="1402"/>
      <c r="C45" s="1198"/>
      <c r="D45" s="795"/>
      <c r="E45" s="795"/>
      <c r="F45" s="769"/>
      <c r="G45" s="769"/>
    </row>
    <row r="46" spans="1:7" ht="12.6" customHeight="1">
      <c r="A46" s="1141" t="s">
        <v>1359</v>
      </c>
      <c r="B46" s="799"/>
      <c r="C46" s="1434">
        <v>1186.8</v>
      </c>
      <c r="D46" s="1433">
        <v>2831.9859999999999</v>
      </c>
      <c r="E46" s="795">
        <v>4727.3999999999996</v>
      </c>
      <c r="F46" s="769">
        <v>6184.6</v>
      </c>
      <c r="G46" s="769">
        <v>6529.1</v>
      </c>
    </row>
    <row r="47" spans="1:7" ht="12.6" customHeight="1">
      <c r="A47" s="1401" t="s">
        <v>1358</v>
      </c>
      <c r="B47" s="1402"/>
      <c r="C47" s="1198"/>
      <c r="D47" s="1433"/>
      <c r="E47" s="795"/>
      <c r="F47" s="769"/>
      <c r="G47" s="769"/>
    </row>
    <row r="48" spans="1:7" ht="12.6" customHeight="1">
      <c r="A48" s="1137" t="s">
        <v>1357</v>
      </c>
      <c r="B48" s="1138"/>
      <c r="C48" s="1198"/>
      <c r="D48" s="795"/>
      <c r="E48" s="795"/>
      <c r="F48" s="769"/>
      <c r="G48" s="769"/>
    </row>
    <row r="49" spans="1:8" ht="12.6" customHeight="1">
      <c r="A49" s="1141" t="s">
        <v>1356</v>
      </c>
      <c r="B49" s="799"/>
      <c r="C49" s="1434">
        <v>1824.6</v>
      </c>
      <c r="D49" s="1433">
        <v>3112.098</v>
      </c>
      <c r="E49" s="795">
        <v>4835.7</v>
      </c>
      <c r="F49" s="769">
        <v>7445.8</v>
      </c>
      <c r="G49" s="769">
        <v>8849.7000000000007</v>
      </c>
    </row>
    <row r="50" spans="1:8" ht="12.6" customHeight="1">
      <c r="A50" s="1401" t="s">
        <v>1355</v>
      </c>
      <c r="B50" s="1402"/>
      <c r="C50" s="1198"/>
      <c r="D50" s="1433"/>
      <c r="E50" s="795"/>
      <c r="F50" s="769"/>
      <c r="G50" s="769"/>
    </row>
    <row r="51" spans="1:8" ht="12.6" customHeight="1">
      <c r="A51" s="1407" t="s">
        <v>1354</v>
      </c>
      <c r="B51" s="1408"/>
      <c r="C51" s="1198"/>
      <c r="D51" s="795"/>
      <c r="E51" s="795"/>
      <c r="F51" s="769"/>
      <c r="G51" s="769"/>
    </row>
    <row r="52" spans="1:8" ht="12.6" customHeight="1">
      <c r="A52" s="1137" t="s">
        <v>1353</v>
      </c>
      <c r="B52" s="1138"/>
      <c r="C52" s="1198"/>
      <c r="D52" s="795"/>
      <c r="E52" s="795"/>
      <c r="F52" s="769"/>
      <c r="G52" s="769"/>
    </row>
    <row r="53" spans="1:8" ht="12.6" customHeight="1">
      <c r="A53" s="1141" t="s">
        <v>1352</v>
      </c>
      <c r="B53" s="799"/>
      <c r="C53" s="1434">
        <v>2205.6999999999998</v>
      </c>
      <c r="D53" s="1433">
        <v>2856.556</v>
      </c>
      <c r="E53" s="795">
        <v>4625.3999999999996</v>
      </c>
      <c r="F53" s="769">
        <v>4421.6000000000004</v>
      </c>
      <c r="G53" s="769">
        <v>5173.8</v>
      </c>
    </row>
    <row r="54" spans="1:8" ht="12.6" customHeight="1">
      <c r="A54" s="1401" t="s">
        <v>1351</v>
      </c>
      <c r="B54" s="1402"/>
      <c r="C54" s="1198"/>
      <c r="D54" s="795"/>
      <c r="E54" s="795"/>
      <c r="F54" s="769"/>
      <c r="G54" s="769"/>
    </row>
    <row r="55" spans="1:8" ht="12.6" customHeight="1">
      <c r="A55" s="1407" t="s">
        <v>1350</v>
      </c>
      <c r="B55" s="1408"/>
      <c r="C55" s="1198"/>
      <c r="D55" s="795"/>
      <c r="E55" s="795"/>
      <c r="F55" s="769"/>
      <c r="G55" s="769"/>
    </row>
    <row r="56" spans="1:8" ht="12.6" customHeight="1">
      <c r="A56" s="1141" t="s">
        <v>1349</v>
      </c>
      <c r="B56" s="799"/>
      <c r="C56" s="1434">
        <v>1041.5</v>
      </c>
      <c r="D56" s="1433">
        <v>1802.6669999999999</v>
      </c>
      <c r="E56" s="795">
        <v>2348.8000000000002</v>
      </c>
      <c r="F56" s="769">
        <v>3158.1</v>
      </c>
      <c r="G56" s="769">
        <v>3411.6</v>
      </c>
    </row>
    <row r="57" spans="1:8" ht="12.6" customHeight="1">
      <c r="A57" s="1401" t="s">
        <v>1348</v>
      </c>
      <c r="B57" s="1402"/>
      <c r="C57" s="1198"/>
      <c r="D57" s="795"/>
      <c r="E57" s="795"/>
      <c r="F57" s="769"/>
      <c r="G57" s="769"/>
    </row>
    <row r="58" spans="1:8" ht="12.6" customHeight="1">
      <c r="A58" s="1133" t="s">
        <v>1347</v>
      </c>
      <c r="B58" s="1134"/>
      <c r="C58" s="1434">
        <v>863.2</v>
      </c>
      <c r="D58" s="1433">
        <v>4763.9979999999996</v>
      </c>
      <c r="E58" s="795">
        <v>6413.5</v>
      </c>
      <c r="F58" s="769">
        <v>9222.7000000000007</v>
      </c>
      <c r="G58" s="769">
        <v>8932.2000000000007</v>
      </c>
    </row>
    <row r="59" spans="1:8" ht="12.6" customHeight="1">
      <c r="A59" s="1401" t="s">
        <v>1346</v>
      </c>
      <c r="B59" s="1402"/>
      <c r="C59" s="1198"/>
      <c r="D59" s="1433"/>
      <c r="E59" s="795"/>
      <c r="F59" s="769"/>
      <c r="G59" s="769"/>
    </row>
    <row r="60" spans="1:8" ht="12.6" customHeight="1">
      <c r="A60" s="1137" t="s">
        <v>1345</v>
      </c>
      <c r="B60" s="1138"/>
      <c r="C60" s="1198"/>
      <c r="D60" s="795"/>
      <c r="E60" s="795"/>
      <c r="F60" s="769"/>
      <c r="G60" s="769"/>
    </row>
    <row r="61" spans="1:8" ht="12.6" customHeight="1">
      <c r="A61" s="1141" t="s">
        <v>1344</v>
      </c>
      <c r="B61" s="799"/>
      <c r="C61" s="1434">
        <v>1167.4000000000001</v>
      </c>
      <c r="D61" s="1433">
        <v>2684.1170000000002</v>
      </c>
      <c r="E61" s="795">
        <v>4424.8999999999996</v>
      </c>
      <c r="F61" s="769">
        <v>5037.6000000000004</v>
      </c>
      <c r="G61" s="769">
        <v>5712.1</v>
      </c>
    </row>
    <row r="62" spans="1:8" ht="12.6" customHeight="1">
      <c r="A62" s="1401" t="s">
        <v>1343</v>
      </c>
      <c r="B62" s="1402"/>
      <c r="C62" s="1198"/>
      <c r="D62" s="810"/>
      <c r="E62" s="795"/>
      <c r="F62" s="769"/>
      <c r="G62" s="769"/>
    </row>
    <row r="63" spans="1:8" ht="12.6" customHeight="1">
      <c r="A63" s="1407" t="s">
        <v>1342</v>
      </c>
      <c r="B63" s="1408"/>
      <c r="C63" s="1198"/>
      <c r="D63" s="795"/>
      <c r="E63" s="810"/>
      <c r="F63" s="1140"/>
      <c r="G63" s="769"/>
    </row>
    <row r="64" spans="1:8">
      <c r="A64" s="1407"/>
      <c r="B64" s="1407"/>
      <c r="C64" s="92"/>
      <c r="D64" s="92"/>
      <c r="E64" s="92"/>
      <c r="F64" s="92"/>
      <c r="G64" s="92"/>
      <c r="H64" s="3"/>
    </row>
    <row r="65" spans="1:8" ht="13.5" customHeight="1">
      <c r="A65" s="92" t="s">
        <v>2871</v>
      </c>
      <c r="B65" s="92"/>
      <c r="C65" s="1245"/>
      <c r="D65" s="1245"/>
      <c r="E65" s="1245"/>
      <c r="F65" s="1245"/>
      <c r="G65" s="92"/>
      <c r="H65" s="3"/>
    </row>
    <row r="66" spans="1:8" ht="12.75" customHeight="1">
      <c r="A66" s="1197" t="s">
        <v>1364</v>
      </c>
      <c r="B66" s="1197"/>
      <c r="C66" s="1245"/>
      <c r="D66" s="1245"/>
      <c r="E66" s="92"/>
      <c r="F66" s="92"/>
      <c r="G66" s="1245"/>
      <c r="H66" s="490"/>
    </row>
    <row r="67" spans="1:8" ht="24" customHeight="1" thickBot="1">
      <c r="A67" s="1439"/>
      <c r="B67" s="1439"/>
      <c r="C67" s="1245"/>
      <c r="D67" s="1245"/>
      <c r="E67" s="92"/>
      <c r="F67" s="92"/>
      <c r="G67" s="92"/>
      <c r="H67" s="173"/>
    </row>
    <row r="68" spans="1:8" ht="27.75" customHeight="1" thickBot="1">
      <c r="A68" s="1391" t="s">
        <v>2867</v>
      </c>
      <c r="B68" s="1392"/>
      <c r="C68" s="1393">
        <v>2005</v>
      </c>
      <c r="D68" s="1414">
        <v>2010</v>
      </c>
      <c r="E68" s="1414">
        <v>2013</v>
      </c>
      <c r="F68" s="1414">
        <v>2015</v>
      </c>
      <c r="G68" s="1414">
        <v>2016</v>
      </c>
    </row>
    <row r="69" spans="1:8" ht="9" customHeight="1">
      <c r="A69" s="92"/>
      <c r="B69" s="92"/>
      <c r="C69" s="92"/>
      <c r="D69" s="92"/>
      <c r="E69" s="92"/>
      <c r="F69" s="92"/>
      <c r="G69" s="92"/>
      <c r="H69" s="3"/>
    </row>
    <row r="70" spans="1:8" ht="15" customHeight="1">
      <c r="A70" s="2113" t="s">
        <v>1363</v>
      </c>
      <c r="B70" s="2113"/>
      <c r="C70" s="2113"/>
      <c r="D70" s="2113"/>
      <c r="E70" s="2113"/>
      <c r="F70" s="2113"/>
      <c r="G70" s="2113"/>
      <c r="H70" s="2515"/>
    </row>
    <row r="71" spans="1:8" ht="12.75" customHeight="1">
      <c r="A71" s="2117" t="s">
        <v>1362</v>
      </c>
      <c r="B71" s="2117"/>
      <c r="C71" s="2117"/>
      <c r="D71" s="2117"/>
      <c r="E71" s="2117"/>
      <c r="F71" s="2117"/>
      <c r="G71" s="2117"/>
      <c r="H71" s="2516"/>
    </row>
    <row r="72" spans="1:8" ht="24.75" customHeight="1">
      <c r="A72" s="1425" t="s">
        <v>2872</v>
      </c>
      <c r="B72" s="1426"/>
      <c r="C72" s="1198"/>
      <c r="D72" s="795"/>
      <c r="E72" s="795"/>
      <c r="F72" s="795"/>
      <c r="G72" s="769"/>
    </row>
    <row r="73" spans="1:8" ht="11.45" customHeight="1">
      <c r="A73" s="1245"/>
      <c r="B73" s="1397"/>
      <c r="C73" s="1198"/>
      <c r="D73" s="795"/>
      <c r="E73" s="795"/>
      <c r="F73" s="795"/>
      <c r="G73" s="769"/>
    </row>
    <row r="74" spans="1:8" ht="15" customHeight="1">
      <c r="A74" s="1195" t="s">
        <v>1266</v>
      </c>
      <c r="B74" s="790"/>
      <c r="C74" s="1206">
        <v>110.8</v>
      </c>
      <c r="D74" s="1440">
        <v>109.9</v>
      </c>
      <c r="E74" s="815">
        <v>97.2</v>
      </c>
      <c r="F74" s="817">
        <v>100.1</v>
      </c>
      <c r="G74" s="796">
        <v>110</v>
      </c>
    </row>
    <row r="75" spans="1:8" ht="11.45" customHeight="1">
      <c r="A75" s="1253" t="s">
        <v>1265</v>
      </c>
      <c r="B75" s="1265"/>
      <c r="C75" s="1198"/>
      <c r="D75" s="810"/>
      <c r="E75" s="795"/>
      <c r="F75" s="769"/>
      <c r="G75" s="769"/>
    </row>
    <row r="76" spans="1:8" ht="12" customHeight="1">
      <c r="A76" s="1195" t="s">
        <v>1272</v>
      </c>
      <c r="B76" s="790"/>
      <c r="C76" s="1441">
        <v>128.80000000000001</v>
      </c>
      <c r="D76" s="1440">
        <v>113.5</v>
      </c>
      <c r="E76" s="791">
        <v>102.1</v>
      </c>
      <c r="F76" s="817">
        <v>105.9</v>
      </c>
      <c r="G76" s="817">
        <v>105.1</v>
      </c>
    </row>
    <row r="77" spans="1:8" ht="12" customHeight="1">
      <c r="A77" s="1431" t="s">
        <v>1271</v>
      </c>
      <c r="B77" s="1432"/>
      <c r="C77" s="1198"/>
      <c r="D77" s="810"/>
      <c r="E77" s="795"/>
      <c r="F77" s="769"/>
      <c r="G77" s="769"/>
    </row>
    <row r="78" spans="1:8" ht="12" customHeight="1">
      <c r="A78" s="1137" t="s">
        <v>2869</v>
      </c>
      <c r="B78" s="1138"/>
      <c r="C78" s="1198"/>
      <c r="D78" s="795"/>
      <c r="E78" s="795"/>
      <c r="F78" s="769"/>
      <c r="G78" s="769"/>
    </row>
    <row r="79" spans="1:8" ht="12" customHeight="1">
      <c r="A79" s="1141" t="s">
        <v>1361</v>
      </c>
      <c r="B79" s="799"/>
      <c r="C79" s="1208">
        <v>131.1</v>
      </c>
      <c r="D79" s="1398">
        <v>102.2</v>
      </c>
      <c r="E79" s="794">
        <v>89.8</v>
      </c>
      <c r="F79" s="769">
        <v>88.9</v>
      </c>
      <c r="G79" s="766">
        <v>120.9</v>
      </c>
    </row>
    <row r="80" spans="1:8" ht="12" customHeight="1">
      <c r="A80" s="1401" t="s">
        <v>1360</v>
      </c>
      <c r="B80" s="1402"/>
      <c r="C80" s="1198"/>
      <c r="D80" s="810"/>
      <c r="E80" s="795"/>
      <c r="F80" s="769"/>
      <c r="G80" s="769"/>
    </row>
    <row r="81" spans="1:7" ht="12" customHeight="1">
      <c r="A81" s="1141" t="s">
        <v>1359</v>
      </c>
      <c r="B81" s="799"/>
      <c r="C81" s="1208">
        <v>121.5</v>
      </c>
      <c r="D81" s="1398">
        <v>117.8</v>
      </c>
      <c r="E81" s="794">
        <v>110.9</v>
      </c>
      <c r="F81" s="769">
        <v>111.4</v>
      </c>
      <c r="G81" s="766">
        <v>104.2</v>
      </c>
    </row>
    <row r="82" spans="1:7" ht="12" customHeight="1">
      <c r="A82" s="1401" t="s">
        <v>1358</v>
      </c>
      <c r="B82" s="1402"/>
      <c r="C82" s="1198"/>
      <c r="D82" s="1398"/>
      <c r="E82" s="795"/>
      <c r="F82" s="769"/>
      <c r="G82" s="769"/>
    </row>
    <row r="83" spans="1:7" ht="12" customHeight="1">
      <c r="A83" s="1137" t="s">
        <v>1357</v>
      </c>
      <c r="B83" s="1138"/>
      <c r="C83" s="1198"/>
      <c r="D83" s="810"/>
      <c r="E83" s="795"/>
      <c r="F83" s="769"/>
      <c r="G83" s="769"/>
    </row>
    <row r="84" spans="1:7" ht="12" customHeight="1">
      <c r="A84" s="1141" t="s">
        <v>1356</v>
      </c>
      <c r="B84" s="799"/>
      <c r="C84" s="1208">
        <v>125.9</v>
      </c>
      <c r="D84" s="1398">
        <v>111.5</v>
      </c>
      <c r="E84" s="794">
        <v>106.6</v>
      </c>
      <c r="F84" s="769">
        <v>105.3</v>
      </c>
      <c r="G84" s="766">
        <v>105.1</v>
      </c>
    </row>
    <row r="85" spans="1:7" ht="12" customHeight="1">
      <c r="A85" s="1401" t="s">
        <v>1355</v>
      </c>
      <c r="B85" s="1402"/>
      <c r="C85" s="1198"/>
      <c r="D85" s="810"/>
      <c r="E85" s="795"/>
      <c r="F85" s="769"/>
      <c r="G85" s="769"/>
    </row>
    <row r="86" spans="1:7" ht="12" customHeight="1">
      <c r="A86" s="1407" t="s">
        <v>1354</v>
      </c>
      <c r="B86" s="1408"/>
      <c r="C86" s="1198"/>
      <c r="D86" s="810"/>
      <c r="E86" s="795"/>
      <c r="F86" s="769"/>
      <c r="G86" s="769"/>
    </row>
    <row r="87" spans="1:7" ht="12" customHeight="1">
      <c r="A87" s="1137" t="s">
        <v>1353</v>
      </c>
      <c r="B87" s="1138"/>
      <c r="C87" s="1198"/>
      <c r="D87" s="795"/>
      <c r="E87" s="795"/>
      <c r="F87" s="769"/>
      <c r="G87" s="769"/>
    </row>
    <row r="88" spans="1:7" ht="12" customHeight="1">
      <c r="A88" s="1141" t="s">
        <v>1352</v>
      </c>
      <c r="B88" s="799"/>
      <c r="C88" s="1208">
        <v>153.30000000000001</v>
      </c>
      <c r="D88" s="1398">
        <v>121.8</v>
      </c>
      <c r="E88" s="795">
        <v>113.9</v>
      </c>
      <c r="F88" s="769">
        <v>106.8</v>
      </c>
      <c r="G88" s="766">
        <v>95.7</v>
      </c>
    </row>
    <row r="89" spans="1:7" ht="12" customHeight="1">
      <c r="A89" s="1401" t="s">
        <v>1351</v>
      </c>
      <c r="B89" s="1402"/>
      <c r="C89" s="1198"/>
      <c r="D89" s="810"/>
      <c r="E89" s="795"/>
      <c r="F89" s="769"/>
      <c r="G89" s="769"/>
    </row>
    <row r="90" spans="1:7" ht="12" customHeight="1">
      <c r="A90" s="1407" t="s">
        <v>1350</v>
      </c>
      <c r="B90" s="1408"/>
      <c r="C90" s="1198"/>
      <c r="D90" s="795"/>
      <c r="E90" s="795"/>
      <c r="F90" s="769"/>
      <c r="G90" s="769"/>
    </row>
    <row r="91" spans="1:7" ht="12" customHeight="1">
      <c r="A91" s="1141" t="s">
        <v>1349</v>
      </c>
      <c r="B91" s="799"/>
      <c r="C91" s="1208">
        <v>122.9</v>
      </c>
      <c r="D91" s="1398">
        <v>112.2</v>
      </c>
      <c r="E91" s="794">
        <v>115.2</v>
      </c>
      <c r="F91" s="769">
        <v>112.2</v>
      </c>
      <c r="G91" s="766">
        <v>109.8</v>
      </c>
    </row>
    <row r="92" spans="1:7" ht="12" customHeight="1">
      <c r="A92" s="1401" t="s">
        <v>1348</v>
      </c>
      <c r="B92" s="1402"/>
      <c r="C92" s="1198"/>
      <c r="D92" s="810"/>
      <c r="E92" s="795"/>
      <c r="F92" s="769"/>
      <c r="G92" s="769"/>
    </row>
    <row r="93" spans="1:7" ht="12" customHeight="1">
      <c r="A93" s="1133" t="s">
        <v>1347</v>
      </c>
      <c r="B93" s="1134"/>
      <c r="C93" s="1208">
        <v>142.80000000000001</v>
      </c>
      <c r="D93" s="1398">
        <v>124</v>
      </c>
      <c r="E93" s="795">
        <v>95.2</v>
      </c>
      <c r="F93" s="769">
        <v>116.7</v>
      </c>
      <c r="G93" s="766">
        <v>99.8</v>
      </c>
    </row>
    <row r="94" spans="1:7" ht="12" customHeight="1">
      <c r="A94" s="1401" t="s">
        <v>1346</v>
      </c>
      <c r="B94" s="1402"/>
      <c r="C94" s="1198"/>
      <c r="D94" s="810"/>
      <c r="E94" s="795"/>
      <c r="F94" s="769"/>
      <c r="G94" s="769"/>
    </row>
    <row r="95" spans="1:7" ht="12" customHeight="1">
      <c r="A95" s="1137" t="s">
        <v>1345</v>
      </c>
      <c r="B95" s="1138"/>
      <c r="C95" s="1198"/>
      <c r="D95" s="795"/>
      <c r="E95" s="795"/>
      <c r="F95" s="769"/>
      <c r="G95" s="769"/>
    </row>
    <row r="96" spans="1:7" ht="12" customHeight="1">
      <c r="A96" s="1141" t="s">
        <v>1344</v>
      </c>
      <c r="B96" s="799"/>
      <c r="C96" s="1208">
        <v>126.4</v>
      </c>
      <c r="D96" s="1398">
        <v>113.4</v>
      </c>
      <c r="E96" s="794">
        <v>108.8</v>
      </c>
      <c r="F96" s="769">
        <v>100.9</v>
      </c>
      <c r="G96" s="766">
        <v>96.3</v>
      </c>
    </row>
    <row r="97" spans="1:7" ht="12.75" customHeight="1">
      <c r="A97" s="1401" t="s">
        <v>1343</v>
      </c>
      <c r="B97" s="1402"/>
      <c r="C97" s="1198"/>
      <c r="D97" s="795"/>
      <c r="E97" s="795"/>
      <c r="F97" s="769"/>
      <c r="G97" s="769"/>
    </row>
    <row r="98" spans="1:7" ht="17.25" customHeight="1">
      <c r="A98" s="1407" t="s">
        <v>1342</v>
      </c>
      <c r="B98" s="1408"/>
      <c r="C98" s="1198"/>
      <c r="D98" s="795"/>
      <c r="E98" s="795"/>
      <c r="F98" s="769"/>
      <c r="G98" s="769"/>
    </row>
    <row r="99" spans="1:7" ht="12.75" customHeight="1">
      <c r="A99" s="1442"/>
      <c r="B99" s="1443"/>
      <c r="C99" s="1198"/>
      <c r="D99" s="795"/>
      <c r="E99" s="795"/>
      <c r="F99" s="769"/>
      <c r="G99" s="769"/>
    </row>
    <row r="100" spans="1:7" ht="25.5" customHeight="1">
      <c r="A100" s="1425" t="s">
        <v>2873</v>
      </c>
      <c r="B100" s="1426"/>
      <c r="C100" s="1198"/>
      <c r="D100" s="795"/>
      <c r="E100" s="795"/>
      <c r="F100" s="769"/>
      <c r="G100" s="769"/>
    </row>
    <row r="101" spans="1:7" ht="11.45" customHeight="1">
      <c r="A101" s="1245"/>
      <c r="B101" s="1397"/>
      <c r="C101" s="1198"/>
      <c r="D101" s="795"/>
      <c r="E101" s="795"/>
      <c r="F101" s="769"/>
      <c r="G101" s="769"/>
    </row>
    <row r="102" spans="1:7" ht="15.75" customHeight="1">
      <c r="A102" s="1195" t="s">
        <v>1266</v>
      </c>
      <c r="B102" s="790"/>
      <c r="C102" s="1206">
        <v>252.2</v>
      </c>
      <c r="D102" s="1440">
        <v>121.3</v>
      </c>
      <c r="E102" s="815">
        <v>151.4</v>
      </c>
      <c r="F102" s="817">
        <v>107.5</v>
      </c>
      <c r="G102" s="796">
        <v>96</v>
      </c>
    </row>
    <row r="103" spans="1:7" ht="11.45" customHeight="1">
      <c r="A103" s="1253" t="s">
        <v>1265</v>
      </c>
      <c r="B103" s="1265"/>
      <c r="C103" s="1198"/>
      <c r="D103" s="810"/>
      <c r="E103" s="795"/>
      <c r="F103" s="769"/>
      <c r="G103" s="769"/>
    </row>
    <row r="104" spans="1:7" ht="12" customHeight="1">
      <c r="A104" s="1195" t="s">
        <v>1272</v>
      </c>
      <c r="B104" s="790"/>
      <c r="C104" s="1206">
        <v>120.9</v>
      </c>
      <c r="D104" s="1440">
        <v>114</v>
      </c>
      <c r="E104" s="815">
        <v>109.7</v>
      </c>
      <c r="F104" s="817">
        <v>110.8</v>
      </c>
      <c r="G104" s="813">
        <v>107.7</v>
      </c>
    </row>
    <row r="105" spans="1:7" ht="12" customHeight="1">
      <c r="A105" s="1431" t="s">
        <v>1271</v>
      </c>
      <c r="B105" s="1432"/>
      <c r="C105" s="1198"/>
      <c r="D105" s="810"/>
      <c r="E105" s="795"/>
      <c r="F105" s="769"/>
      <c r="G105" s="769"/>
    </row>
    <row r="106" spans="1:7" ht="12" customHeight="1">
      <c r="A106" s="1137" t="s">
        <v>2869</v>
      </c>
      <c r="B106" s="1138"/>
      <c r="C106" s="1198"/>
      <c r="D106" s="795"/>
      <c r="E106" s="795"/>
      <c r="F106" s="769"/>
      <c r="G106" s="769"/>
    </row>
    <row r="107" spans="1:7" ht="12" customHeight="1">
      <c r="A107" s="1141" t="s">
        <v>1361</v>
      </c>
      <c r="B107" s="799"/>
      <c r="C107" s="1208">
        <v>107.8</v>
      </c>
      <c r="D107" s="1398">
        <v>122.1</v>
      </c>
      <c r="E107" s="794">
        <v>97.8</v>
      </c>
      <c r="F107" s="1140">
        <v>101</v>
      </c>
      <c r="G107" s="769">
        <v>107.5</v>
      </c>
    </row>
    <row r="108" spans="1:7" ht="12" customHeight="1">
      <c r="A108" s="1401" t="s">
        <v>1360</v>
      </c>
      <c r="B108" s="1402"/>
      <c r="C108" s="1198"/>
      <c r="D108" s="810"/>
      <c r="E108" s="795"/>
      <c r="F108" s="769"/>
      <c r="G108" s="769"/>
    </row>
    <row r="109" spans="1:7" ht="12" customHeight="1">
      <c r="A109" s="1141" t="s">
        <v>1359</v>
      </c>
      <c r="B109" s="799"/>
      <c r="C109" s="1405">
        <v>111.2</v>
      </c>
      <c r="D109" s="1398">
        <v>128.80000000000001</v>
      </c>
      <c r="E109" s="795">
        <v>116.8</v>
      </c>
      <c r="F109" s="769">
        <v>113.3</v>
      </c>
      <c r="G109" s="1140">
        <v>105</v>
      </c>
    </row>
    <row r="110" spans="1:7" ht="12" customHeight="1">
      <c r="A110" s="1401" t="s">
        <v>1358</v>
      </c>
      <c r="B110" s="1402"/>
      <c r="C110" s="1198"/>
      <c r="D110" s="1398"/>
      <c r="E110" s="795"/>
      <c r="F110" s="769"/>
      <c r="G110" s="769"/>
    </row>
    <row r="111" spans="1:7" ht="12" customHeight="1">
      <c r="A111" s="1137" t="s">
        <v>1357</v>
      </c>
      <c r="B111" s="1138"/>
      <c r="C111" s="1198"/>
      <c r="D111" s="810"/>
      <c r="E111" s="795"/>
      <c r="F111" s="769"/>
      <c r="G111" s="769"/>
    </row>
    <row r="112" spans="1:7" ht="12" customHeight="1">
      <c r="A112" s="1141" t="s">
        <v>1356</v>
      </c>
      <c r="B112" s="799"/>
      <c r="C112" s="1208">
        <v>130.6</v>
      </c>
      <c r="D112" s="1398">
        <v>110.8</v>
      </c>
      <c r="E112" s="794">
        <v>112.7</v>
      </c>
      <c r="F112" s="769">
        <v>120.7</v>
      </c>
      <c r="G112" s="766">
        <v>117.8</v>
      </c>
    </row>
    <row r="113" spans="1:8" ht="12" customHeight="1">
      <c r="A113" s="1401" t="s">
        <v>1355</v>
      </c>
      <c r="B113" s="1402"/>
      <c r="C113" s="1198"/>
      <c r="D113" s="1398"/>
      <c r="E113" s="795"/>
      <c r="F113" s="769"/>
      <c r="G113" s="769"/>
    </row>
    <row r="114" spans="1:8" ht="12" customHeight="1">
      <c r="A114" s="1407" t="s">
        <v>1354</v>
      </c>
      <c r="B114" s="1408"/>
      <c r="C114" s="1198"/>
      <c r="D114" s="810"/>
      <c r="E114" s="795"/>
      <c r="F114" s="769"/>
      <c r="G114" s="769"/>
    </row>
    <row r="115" spans="1:8" ht="12" customHeight="1">
      <c r="A115" s="1137" t="s">
        <v>1353</v>
      </c>
      <c r="B115" s="1138"/>
      <c r="C115" s="1198"/>
      <c r="D115" s="810"/>
      <c r="E115" s="795"/>
      <c r="F115" s="769"/>
      <c r="G115" s="769"/>
    </row>
    <row r="116" spans="1:8" ht="12" customHeight="1">
      <c r="A116" s="1141" t="s">
        <v>1352</v>
      </c>
      <c r="B116" s="799"/>
      <c r="C116" s="1208">
        <v>107.6</v>
      </c>
      <c r="D116" s="1398">
        <v>103.1</v>
      </c>
      <c r="E116" s="794">
        <v>112.9</v>
      </c>
      <c r="F116" s="769">
        <v>106.5</v>
      </c>
      <c r="G116" s="766">
        <v>109.8</v>
      </c>
    </row>
    <row r="117" spans="1:8" ht="12" customHeight="1">
      <c r="A117" s="494" t="s">
        <v>1351</v>
      </c>
      <c r="B117" s="493"/>
      <c r="C117" s="430"/>
      <c r="D117" s="477"/>
      <c r="E117" s="428"/>
      <c r="F117" s="429"/>
      <c r="G117" s="429"/>
    </row>
    <row r="118" spans="1:8" ht="12" customHeight="1">
      <c r="A118" s="492" t="s">
        <v>1350</v>
      </c>
      <c r="B118" s="491"/>
      <c r="C118" s="430"/>
      <c r="D118" s="477"/>
      <c r="E118" s="428"/>
      <c r="F118" s="429"/>
      <c r="G118" s="429"/>
    </row>
    <row r="119" spans="1:8" ht="12" customHeight="1">
      <c r="A119" s="484" t="s">
        <v>1349</v>
      </c>
      <c r="B119" s="483"/>
      <c r="C119" s="497">
        <v>135.4</v>
      </c>
      <c r="D119" s="489">
        <v>106.2</v>
      </c>
      <c r="E119" s="467">
        <v>119</v>
      </c>
      <c r="F119" s="429">
        <v>115.9</v>
      </c>
      <c r="G119" s="429">
        <v>113.7</v>
      </c>
    </row>
    <row r="120" spans="1:8" ht="12" customHeight="1">
      <c r="A120" s="494" t="s">
        <v>1348</v>
      </c>
      <c r="B120" s="493"/>
      <c r="C120" s="430"/>
      <c r="D120" s="477"/>
      <c r="E120" s="428"/>
      <c r="F120" s="429"/>
      <c r="G120" s="429"/>
    </row>
    <row r="121" spans="1:8" ht="12" customHeight="1">
      <c r="A121" s="499" t="s">
        <v>1347</v>
      </c>
      <c r="B121" s="498"/>
      <c r="C121" s="497">
        <v>174.5</v>
      </c>
      <c r="D121" s="489">
        <v>107.3</v>
      </c>
      <c r="E121" s="465">
        <v>100.7</v>
      </c>
      <c r="F121" s="429">
        <v>111.9</v>
      </c>
      <c r="G121" s="474">
        <v>102.8</v>
      </c>
    </row>
    <row r="122" spans="1:8" ht="12" customHeight="1">
      <c r="A122" s="494" t="s">
        <v>1346</v>
      </c>
      <c r="B122" s="493"/>
      <c r="C122" s="430"/>
      <c r="D122" s="489"/>
      <c r="E122" s="428"/>
      <c r="F122" s="429"/>
      <c r="G122" s="429"/>
    </row>
    <row r="123" spans="1:8" ht="12" customHeight="1">
      <c r="A123" s="486" t="s">
        <v>1345</v>
      </c>
      <c r="B123" s="485"/>
      <c r="C123" s="430"/>
      <c r="D123" s="477"/>
      <c r="E123" s="428"/>
      <c r="F123" s="429"/>
      <c r="G123" s="429"/>
    </row>
    <row r="124" spans="1:8" ht="12" customHeight="1">
      <c r="A124" s="484" t="s">
        <v>1344</v>
      </c>
      <c r="B124" s="483"/>
      <c r="C124" s="496">
        <v>105.8</v>
      </c>
      <c r="D124" s="489">
        <v>116</v>
      </c>
      <c r="E124" s="477">
        <v>109</v>
      </c>
      <c r="F124" s="429">
        <v>109.5</v>
      </c>
      <c r="G124" s="476">
        <v>110</v>
      </c>
    </row>
    <row r="125" spans="1:8">
      <c r="A125" s="494" t="s">
        <v>1343</v>
      </c>
      <c r="B125" s="493"/>
      <c r="C125" s="430"/>
      <c r="D125" s="428"/>
      <c r="E125" s="428"/>
      <c r="F125" s="429"/>
      <c r="G125" s="429"/>
    </row>
    <row r="126" spans="1:8">
      <c r="A126" s="492" t="s">
        <v>1342</v>
      </c>
      <c r="B126" s="491"/>
      <c r="C126" s="430"/>
      <c r="D126" s="428"/>
      <c r="E126" s="428"/>
      <c r="F126" s="429"/>
      <c r="G126" s="429"/>
    </row>
    <row r="127" spans="1:8">
      <c r="A127" s="495"/>
      <c r="B127" s="495"/>
      <c r="C127" s="3"/>
      <c r="D127" s="3"/>
      <c r="E127" s="3"/>
      <c r="F127" s="3"/>
      <c r="G127" s="3"/>
      <c r="H127" s="3"/>
    </row>
    <row r="128" spans="1:8">
      <c r="G128" s="3"/>
      <c r="H128" s="3"/>
    </row>
    <row r="129" spans="7:8">
      <c r="G129" s="3"/>
      <c r="H129" s="3"/>
    </row>
    <row r="130" spans="7:8">
      <c r="G130" s="3"/>
      <c r="H130" s="3"/>
    </row>
    <row r="131" spans="7:8">
      <c r="G131" s="3"/>
      <c r="H131" s="3"/>
    </row>
    <row r="132" spans="7:8">
      <c r="G132" s="3"/>
      <c r="H132" s="3"/>
    </row>
    <row r="133" spans="7:8">
      <c r="G133" s="3"/>
      <c r="H133" s="3"/>
    </row>
    <row r="134" spans="7:8">
      <c r="G134" s="3"/>
      <c r="H134" s="3"/>
    </row>
    <row r="135" spans="7:8">
      <c r="G135" s="3"/>
      <c r="H135" s="3"/>
    </row>
    <row r="136" spans="7:8">
      <c r="G136" s="3"/>
      <c r="H136" s="3"/>
    </row>
    <row r="137" spans="7:8">
      <c r="G137" s="3"/>
      <c r="H137" s="3"/>
    </row>
    <row r="138" spans="7:8">
      <c r="G138" s="3"/>
      <c r="H138" s="3"/>
    </row>
    <row r="139" spans="7:8">
      <c r="G139" s="3"/>
      <c r="H139" s="3"/>
    </row>
    <row r="140" spans="7:8">
      <c r="G140" s="3"/>
      <c r="H140" s="3"/>
    </row>
    <row r="141" spans="7:8">
      <c r="G141" s="3"/>
      <c r="H141" s="3"/>
    </row>
    <row r="142" spans="7:8">
      <c r="G142" s="3"/>
      <c r="H142" s="3"/>
    </row>
    <row r="143" spans="7:8">
      <c r="G143" s="3"/>
      <c r="H143" s="3"/>
    </row>
    <row r="144" spans="7:8">
      <c r="G144" s="3"/>
      <c r="H144" s="3"/>
    </row>
    <row r="145" spans="7:8">
      <c r="G145" s="3"/>
      <c r="H145" s="3"/>
    </row>
    <row r="146" spans="7:8">
      <c r="G146" s="3"/>
      <c r="H146" s="3"/>
    </row>
    <row r="147" spans="7:8">
      <c r="G147" s="3"/>
      <c r="H147" s="3"/>
    </row>
    <row r="148" spans="7:8">
      <c r="G148" s="3"/>
      <c r="H148" s="3"/>
    </row>
    <row r="149" spans="7:8">
      <c r="G149" s="3"/>
      <c r="H149" s="3"/>
    </row>
    <row r="150" spans="7:8">
      <c r="G150" s="3"/>
      <c r="H150" s="3"/>
    </row>
    <row r="151" spans="7:8">
      <c r="G151" s="3"/>
      <c r="H151" s="3"/>
    </row>
    <row r="152" spans="7:8">
      <c r="G152" s="3"/>
      <c r="H152" s="3"/>
    </row>
    <row r="153" spans="7:8">
      <c r="G153" s="3"/>
      <c r="H153" s="3"/>
    </row>
    <row r="154" spans="7:8">
      <c r="G154" s="3"/>
      <c r="H154" s="3"/>
    </row>
  </sheetData>
  <mergeCells count="4">
    <mergeCell ref="A71:H71"/>
    <mergeCell ref="A7:H7"/>
    <mergeCell ref="A8:H8"/>
    <mergeCell ref="A70:H70"/>
  </mergeCells>
  <printOptions horizontalCentered="1"/>
  <pageMargins left="0.39370078740157483" right="0.39370078740157483" top="0.19685039370078741" bottom="0" header="0.51181102362204722" footer="0.51181102362204722"/>
  <pageSetup paperSize="9" scale="97" orientation="portrait" horizontalDpi="300" verticalDpi="300" r:id="rId1"/>
  <headerFooter alignWithMargins="0"/>
  <rowBreaks count="1" manualBreakCount="1">
    <brk id="63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2"/>
  <sheetViews>
    <sheetView zoomScale="96" zoomScaleNormal="96" zoomScaleSheetLayoutView="100" workbookViewId="0">
      <selection activeCell="I16" sqref="I16"/>
    </sheetView>
  </sheetViews>
  <sheetFormatPr defaultRowHeight="12.75"/>
  <cols>
    <col min="1" max="1" width="45.85546875" style="4" customWidth="1"/>
    <col min="2" max="6" width="9.28515625" style="4" customWidth="1"/>
    <col min="7" max="7" width="9.28515625" style="1" customWidth="1"/>
    <col min="8" max="8" width="9.140625" style="139"/>
    <col min="9" max="9" width="10.5703125" style="1" bestFit="1" customWidth="1"/>
    <col min="10" max="16384" width="9.140625" style="1"/>
  </cols>
  <sheetData>
    <row r="1" spans="1:8">
      <c r="A1" s="248" t="s">
        <v>2862</v>
      </c>
      <c r="B1" s="1411"/>
      <c r="C1" s="1411"/>
      <c r="D1" s="1411"/>
      <c r="E1" s="1411"/>
      <c r="F1" s="91"/>
      <c r="G1" s="91"/>
    </row>
    <row r="2" spans="1:8">
      <c r="A2" s="1411" t="s">
        <v>1413</v>
      </c>
      <c r="B2" s="816"/>
      <c r="C2" s="1411"/>
      <c r="D2" s="1411"/>
      <c r="E2" s="1411"/>
      <c r="F2" s="91"/>
      <c r="G2" s="91"/>
    </row>
    <row r="3" spans="1:8" ht="13.5">
      <c r="A3" s="1412" t="s">
        <v>1409</v>
      </c>
      <c r="B3" s="816"/>
      <c r="C3" s="1411"/>
      <c r="D3" s="1411"/>
      <c r="E3" s="1411"/>
      <c r="F3" s="252"/>
      <c r="G3" s="252"/>
    </row>
    <row r="4" spans="1:8" ht="14.25" thickBot="1">
      <c r="A4" s="1412" t="s">
        <v>1412</v>
      </c>
      <c r="B4" s="816"/>
      <c r="C4" s="1411"/>
      <c r="D4" s="1411"/>
      <c r="E4" s="1411"/>
      <c r="F4" s="252"/>
      <c r="G4" s="252"/>
    </row>
    <row r="5" spans="1:8" ht="28.5" customHeight="1" thickBot="1">
      <c r="A5" s="1413" t="s">
        <v>2863</v>
      </c>
      <c r="B5" s="1414">
        <v>2005</v>
      </c>
      <c r="C5" s="1414">
        <v>2010</v>
      </c>
      <c r="D5" s="1414">
        <v>2013</v>
      </c>
      <c r="E5" s="1414">
        <v>2015</v>
      </c>
      <c r="F5" s="1414">
        <v>2016</v>
      </c>
      <c r="G5" s="91"/>
      <c r="H5" s="1"/>
    </row>
    <row r="6" spans="1:8" ht="7.5" customHeight="1">
      <c r="A6" s="292"/>
      <c r="B6" s="292"/>
      <c r="C6" s="292"/>
      <c r="D6" s="1415"/>
      <c r="E6" s="1415"/>
      <c r="F6" s="91"/>
      <c r="G6" s="91"/>
    </row>
    <row r="7" spans="1:8" ht="15" customHeight="1">
      <c r="A7" s="2519" t="s">
        <v>2864</v>
      </c>
      <c r="B7" s="2519"/>
      <c r="C7" s="2519"/>
      <c r="D7" s="2519"/>
      <c r="E7" s="2519"/>
      <c r="F7" s="2519"/>
      <c r="G7" s="2519"/>
    </row>
    <row r="8" spans="1:8" ht="12.75" customHeight="1">
      <c r="A8" s="2518" t="s">
        <v>1411</v>
      </c>
      <c r="B8" s="2518"/>
      <c r="C8" s="2518"/>
      <c r="D8" s="2518"/>
      <c r="E8" s="2518"/>
      <c r="F8" s="2518"/>
      <c r="G8" s="2518"/>
    </row>
    <row r="9" spans="1:8" ht="16.5" customHeight="1">
      <c r="A9" s="1416" t="s">
        <v>1285</v>
      </c>
      <c r="B9" s="1208"/>
      <c r="C9" s="795"/>
      <c r="D9" s="795"/>
      <c r="E9" s="769"/>
      <c r="F9" s="769"/>
      <c r="G9" s="91"/>
      <c r="H9" s="1"/>
    </row>
    <row r="10" spans="1:8" ht="16.5" customHeight="1">
      <c r="A10" s="1416" t="s">
        <v>1276</v>
      </c>
      <c r="B10" s="1208"/>
      <c r="C10" s="795"/>
      <c r="D10" s="795"/>
      <c r="E10" s="769"/>
      <c r="F10" s="769"/>
      <c r="G10" s="91"/>
      <c r="H10" s="1"/>
    </row>
    <row r="11" spans="1:8" ht="16.5" customHeight="1">
      <c r="A11" s="1133" t="s">
        <v>1404</v>
      </c>
      <c r="B11" s="1208">
        <v>249.7</v>
      </c>
      <c r="C11" s="1361">
        <v>647.79999999999995</v>
      </c>
      <c r="D11" s="810">
        <v>552.4</v>
      </c>
      <c r="E11" s="769">
        <v>419.9</v>
      </c>
      <c r="F11" s="769">
        <v>828.3</v>
      </c>
      <c r="G11" s="91"/>
      <c r="H11" s="1"/>
    </row>
    <row r="12" spans="1:8" ht="12.75" customHeight="1">
      <c r="A12" s="1401" t="s">
        <v>1403</v>
      </c>
      <c r="B12" s="1198"/>
      <c r="C12" s="810"/>
      <c r="D12" s="810"/>
      <c r="E12" s="769"/>
      <c r="F12" s="769"/>
      <c r="G12" s="91"/>
      <c r="H12" s="1"/>
    </row>
    <row r="13" spans="1:8" ht="16.5" customHeight="1">
      <c r="A13" s="1133" t="s">
        <v>1402</v>
      </c>
      <c r="B13" s="1208">
        <v>85.3</v>
      </c>
      <c r="C13" s="1361">
        <v>125.4</v>
      </c>
      <c r="D13" s="810">
        <v>155.19999999999999</v>
      </c>
      <c r="E13" s="769">
        <v>97.2</v>
      </c>
      <c r="F13" s="769">
        <v>169.7</v>
      </c>
      <c r="G13" s="91"/>
      <c r="H13" s="1"/>
    </row>
    <row r="14" spans="1:8" ht="12.75" customHeight="1">
      <c r="A14" s="1401" t="s">
        <v>1401</v>
      </c>
      <c r="B14" s="1198"/>
      <c r="C14" s="810"/>
      <c r="D14" s="810"/>
      <c r="E14" s="769"/>
      <c r="F14" s="769"/>
      <c r="G14" s="91"/>
      <c r="H14" s="1"/>
    </row>
    <row r="15" spans="1:8" ht="17.25" customHeight="1">
      <c r="A15" s="1133" t="s">
        <v>1400</v>
      </c>
      <c r="B15" s="1405">
        <v>21.2</v>
      </c>
      <c r="C15" s="1361">
        <v>284.10000000000002</v>
      </c>
      <c r="D15" s="810">
        <v>281.7</v>
      </c>
      <c r="E15" s="769">
        <v>367.6</v>
      </c>
      <c r="F15" s="769">
        <v>322.5</v>
      </c>
      <c r="G15" s="91"/>
      <c r="H15" s="1"/>
    </row>
    <row r="16" spans="1:8" ht="12" customHeight="1">
      <c r="A16" s="1401" t="s">
        <v>1399</v>
      </c>
      <c r="B16" s="1198"/>
      <c r="C16" s="1361"/>
      <c r="D16" s="810"/>
      <c r="E16" s="769"/>
      <c r="F16" s="769"/>
      <c r="G16" s="91"/>
      <c r="H16" s="1"/>
    </row>
    <row r="17" spans="1:8" ht="16.5" customHeight="1">
      <c r="A17" s="1133" t="s">
        <v>1398</v>
      </c>
      <c r="B17" s="1405">
        <v>289</v>
      </c>
      <c r="C17" s="1361">
        <v>381</v>
      </c>
      <c r="D17" s="810">
        <v>538.5</v>
      </c>
      <c r="E17" s="769">
        <v>536.20000000000005</v>
      </c>
      <c r="F17" s="769">
        <v>635.4</v>
      </c>
      <c r="G17" s="91"/>
      <c r="H17" s="1"/>
    </row>
    <row r="18" spans="1:8" ht="14.25" customHeight="1">
      <c r="A18" s="1401" t="s">
        <v>1397</v>
      </c>
      <c r="B18" s="1198"/>
      <c r="C18" s="810"/>
      <c r="D18" s="810"/>
      <c r="E18" s="769"/>
      <c r="F18" s="769"/>
      <c r="G18" s="91"/>
      <c r="H18" s="1"/>
    </row>
    <row r="19" spans="1:8" ht="16.5" customHeight="1">
      <c r="A19" s="1133" t="s">
        <v>1381</v>
      </c>
      <c r="B19" s="1208">
        <v>180.1</v>
      </c>
      <c r="C19" s="1361">
        <v>425.5</v>
      </c>
      <c r="D19" s="810">
        <v>452.6</v>
      </c>
      <c r="E19" s="769">
        <v>514.5</v>
      </c>
      <c r="F19" s="1140">
        <v>551</v>
      </c>
      <c r="G19" s="91"/>
      <c r="H19" s="1"/>
    </row>
    <row r="20" spans="1:8" ht="13.5" customHeight="1">
      <c r="A20" s="1401" t="s">
        <v>1380</v>
      </c>
      <c r="B20" s="1198"/>
      <c r="C20" s="810"/>
      <c r="D20" s="810"/>
      <c r="E20" s="769"/>
      <c r="F20" s="769"/>
      <c r="G20" s="91"/>
      <c r="H20" s="1"/>
    </row>
    <row r="21" spans="1:8" ht="16.5" customHeight="1">
      <c r="A21" s="1133" t="s">
        <v>1377</v>
      </c>
      <c r="B21" s="1208">
        <v>1021.9</v>
      </c>
      <c r="C21" s="1361">
        <v>1154.7</v>
      </c>
      <c r="D21" s="810">
        <v>1324.4</v>
      </c>
      <c r="E21" s="769">
        <v>1400.9</v>
      </c>
      <c r="F21" s="769">
        <v>1495.4</v>
      </c>
      <c r="G21" s="91"/>
      <c r="H21" s="1"/>
    </row>
    <row r="22" spans="1:8" ht="12.75" customHeight="1">
      <c r="A22" s="1401" t="s">
        <v>1376</v>
      </c>
      <c r="B22" s="1198"/>
      <c r="C22" s="810"/>
      <c r="D22" s="810"/>
      <c r="E22" s="769"/>
      <c r="F22" s="769"/>
      <c r="G22" s="91"/>
      <c r="H22" s="1"/>
    </row>
    <row r="23" spans="1:8" ht="16.5" customHeight="1">
      <c r="A23" s="1307" t="s">
        <v>1273</v>
      </c>
      <c r="B23" s="1198"/>
      <c r="C23" s="810"/>
      <c r="D23" s="810"/>
      <c r="E23" s="769"/>
      <c r="F23" s="769"/>
      <c r="G23" s="91"/>
      <c r="H23" s="1"/>
    </row>
    <row r="24" spans="1:8" ht="14.25" customHeight="1">
      <c r="A24" s="1407" t="s">
        <v>1396</v>
      </c>
      <c r="B24" s="1198"/>
      <c r="C24" s="810"/>
      <c r="D24" s="810"/>
      <c r="E24" s="769"/>
      <c r="F24" s="769"/>
      <c r="G24" s="91"/>
      <c r="H24" s="1"/>
    </row>
    <row r="25" spans="1:8" ht="16.5" customHeight="1">
      <c r="A25" s="1417" t="s">
        <v>1395</v>
      </c>
      <c r="B25" s="1208">
        <v>368.8</v>
      </c>
      <c r="C25" s="1361">
        <v>439.6</v>
      </c>
      <c r="D25" s="810">
        <v>485.2</v>
      </c>
      <c r="E25" s="769">
        <v>474.3</v>
      </c>
      <c r="F25" s="769">
        <v>498.9</v>
      </c>
      <c r="G25" s="91"/>
      <c r="H25" s="1"/>
    </row>
    <row r="26" spans="1:8" ht="12" customHeight="1">
      <c r="A26" s="1407" t="s">
        <v>1394</v>
      </c>
      <c r="B26" s="1198"/>
      <c r="C26" s="810"/>
      <c r="D26" s="810"/>
      <c r="E26" s="769"/>
      <c r="F26" s="769"/>
      <c r="G26" s="91"/>
      <c r="H26" s="1"/>
    </row>
    <row r="27" spans="1:8" ht="16.5" customHeight="1">
      <c r="A27" s="1133" t="s">
        <v>1393</v>
      </c>
      <c r="B27" s="1208">
        <v>240.3</v>
      </c>
      <c r="C27" s="1361">
        <v>252.9</v>
      </c>
      <c r="D27" s="810">
        <v>299</v>
      </c>
      <c r="E27" s="769">
        <v>374.9</v>
      </c>
      <c r="F27" s="769">
        <v>402.8</v>
      </c>
      <c r="G27" s="1418"/>
      <c r="H27" s="3"/>
    </row>
    <row r="28" spans="1:8" ht="12" customHeight="1">
      <c r="A28" s="1419" t="s">
        <v>1392</v>
      </c>
      <c r="B28" s="1198"/>
      <c r="C28" s="810"/>
      <c r="D28" s="810"/>
      <c r="E28" s="769"/>
      <c r="F28" s="769"/>
      <c r="G28" s="91"/>
      <c r="H28" s="1"/>
    </row>
    <row r="29" spans="1:8" ht="16.5" customHeight="1">
      <c r="A29" s="1133" t="s">
        <v>1391</v>
      </c>
      <c r="B29" s="1208">
        <v>120.9</v>
      </c>
      <c r="C29" s="810">
        <v>133.5</v>
      </c>
      <c r="D29" s="810">
        <v>126.4</v>
      </c>
      <c r="E29" s="769">
        <v>142.1</v>
      </c>
      <c r="F29" s="769">
        <v>148.4</v>
      </c>
      <c r="G29" s="91"/>
      <c r="H29" s="1"/>
    </row>
    <row r="30" spans="1:8" ht="13.5" customHeight="1">
      <c r="A30" s="1401" t="s">
        <v>1390</v>
      </c>
      <c r="B30" s="1198"/>
      <c r="C30" s="810"/>
      <c r="D30" s="810"/>
      <c r="E30" s="1140"/>
      <c r="F30" s="1140"/>
      <c r="G30" s="91"/>
      <c r="H30" s="1"/>
    </row>
    <row r="31" spans="1:8" ht="13.5" customHeight="1">
      <c r="A31" s="1407" t="s">
        <v>1389</v>
      </c>
      <c r="B31" s="1208"/>
      <c r="C31" s="810"/>
      <c r="D31" s="810"/>
      <c r="E31" s="769"/>
      <c r="F31" s="769"/>
      <c r="G31" s="91"/>
      <c r="H31" s="1"/>
    </row>
    <row r="32" spans="1:8" ht="16.5" customHeight="1">
      <c r="A32" s="1133" t="s">
        <v>1388</v>
      </c>
      <c r="B32" s="1208">
        <v>20.7</v>
      </c>
      <c r="C32" s="1361">
        <v>9.1</v>
      </c>
      <c r="D32" s="810">
        <v>10.6</v>
      </c>
      <c r="E32" s="769">
        <v>14.9</v>
      </c>
      <c r="F32" s="769">
        <v>10.4</v>
      </c>
      <c r="G32" s="91"/>
      <c r="H32" s="1"/>
    </row>
    <row r="33" spans="1:9" ht="12" customHeight="1">
      <c r="A33" s="1401" t="s">
        <v>1387</v>
      </c>
      <c r="B33" s="1198"/>
      <c r="C33" s="810"/>
      <c r="D33" s="810"/>
      <c r="E33" s="769"/>
      <c r="F33" s="769"/>
      <c r="G33" s="91"/>
      <c r="H33" s="1"/>
    </row>
    <row r="34" spans="1:9" ht="14.25" customHeight="1">
      <c r="A34" s="1133" t="s">
        <v>1386</v>
      </c>
      <c r="B34" s="1208">
        <v>31.1</v>
      </c>
      <c r="C34" s="1361">
        <v>47.2</v>
      </c>
      <c r="D34" s="810">
        <v>32.299999999999997</v>
      </c>
      <c r="E34" s="769">
        <v>34.5</v>
      </c>
      <c r="F34" s="769">
        <v>35.6</v>
      </c>
      <c r="G34" s="91"/>
      <c r="H34" s="1"/>
    </row>
    <row r="35" spans="1:9" ht="12" customHeight="1">
      <c r="A35" s="1399" t="s">
        <v>1385</v>
      </c>
      <c r="B35" s="1198"/>
      <c r="C35" s="810"/>
      <c r="D35" s="810"/>
      <c r="E35" s="769"/>
      <c r="F35" s="769"/>
      <c r="G35" s="91"/>
      <c r="H35" s="1"/>
    </row>
    <row r="36" spans="1:9" ht="16.5" customHeight="1">
      <c r="A36" s="1399"/>
      <c r="B36" s="1198"/>
      <c r="C36" s="810"/>
      <c r="D36" s="810"/>
      <c r="E36" s="769"/>
      <c r="F36" s="769"/>
      <c r="G36" s="91"/>
      <c r="H36" s="1"/>
    </row>
    <row r="37" spans="1:9" ht="16.5" customHeight="1">
      <c r="A37" s="816" t="s">
        <v>1275</v>
      </c>
      <c r="B37" s="1198"/>
      <c r="C37" s="810"/>
      <c r="D37" s="810"/>
      <c r="E37" s="769"/>
      <c r="F37" s="769"/>
      <c r="G37" s="91"/>
      <c r="H37" s="1"/>
    </row>
    <row r="38" spans="1:9" ht="13.5" customHeight="1">
      <c r="A38" s="816" t="s">
        <v>1274</v>
      </c>
      <c r="B38" s="1198"/>
      <c r="C38" s="810"/>
      <c r="D38" s="810"/>
      <c r="E38" s="769"/>
      <c r="F38" s="769"/>
      <c r="G38" s="91"/>
      <c r="H38" s="1"/>
    </row>
    <row r="39" spans="1:9" ht="16.5" customHeight="1">
      <c r="A39" s="1133" t="s">
        <v>1383</v>
      </c>
      <c r="B39" s="1208">
        <v>24.6</v>
      </c>
      <c r="C39" s="1361">
        <v>41.1</v>
      </c>
      <c r="D39" s="810">
        <v>43.8</v>
      </c>
      <c r="E39" s="1140">
        <v>15.1</v>
      </c>
      <c r="F39" s="1140">
        <v>26.5</v>
      </c>
      <c r="G39" s="91"/>
      <c r="H39" s="1"/>
    </row>
    <row r="40" spans="1:9" ht="12" customHeight="1">
      <c r="A40" s="1401" t="s">
        <v>1382</v>
      </c>
      <c r="B40" s="1198"/>
      <c r="C40" s="810"/>
      <c r="D40" s="810"/>
      <c r="E40" s="769"/>
      <c r="F40" s="769"/>
      <c r="G40" s="91"/>
      <c r="H40" s="1"/>
    </row>
    <row r="41" spans="1:9" ht="16.5" customHeight="1">
      <c r="A41" s="1133" t="s">
        <v>1381</v>
      </c>
      <c r="B41" s="1208">
        <v>573.5</v>
      </c>
      <c r="C41" s="1361">
        <v>541.79999999999995</v>
      </c>
      <c r="D41" s="810">
        <v>684</v>
      </c>
      <c r="E41" s="769">
        <v>653.1</v>
      </c>
      <c r="F41" s="769">
        <v>716.8</v>
      </c>
      <c r="G41" s="91"/>
      <c r="H41" s="1"/>
    </row>
    <row r="42" spans="1:9" ht="12.75" customHeight="1">
      <c r="A42" s="1401" t="s">
        <v>1380</v>
      </c>
      <c r="B42" s="1198"/>
      <c r="C42" s="810"/>
      <c r="D42" s="810"/>
      <c r="E42" s="769"/>
      <c r="F42" s="769"/>
      <c r="G42" s="91"/>
      <c r="H42" s="1"/>
    </row>
    <row r="43" spans="1:9" ht="16.5" customHeight="1">
      <c r="A43" s="1133" t="s">
        <v>1379</v>
      </c>
      <c r="B43" s="1208">
        <v>342.8</v>
      </c>
      <c r="C43" s="1361">
        <v>366</v>
      </c>
      <c r="D43" s="810">
        <v>455.4</v>
      </c>
      <c r="E43" s="769">
        <v>442.7</v>
      </c>
      <c r="F43" s="769">
        <v>455.9</v>
      </c>
      <c r="G43" s="91"/>
      <c r="H43" s="1"/>
    </row>
    <row r="44" spans="1:9" ht="12" customHeight="1">
      <c r="A44" s="1401" t="s">
        <v>1378</v>
      </c>
      <c r="B44" s="1198"/>
      <c r="C44" s="810"/>
      <c r="D44" s="810"/>
      <c r="E44" s="769"/>
      <c r="F44" s="769"/>
      <c r="G44" s="91"/>
      <c r="H44" s="1"/>
    </row>
    <row r="45" spans="1:9" ht="16.5" customHeight="1">
      <c r="A45" s="1133" t="s">
        <v>1377</v>
      </c>
      <c r="B45" s="1208">
        <v>631.70000000000005</v>
      </c>
      <c r="C45" s="1361">
        <v>885</v>
      </c>
      <c r="D45" s="810">
        <v>1495.5</v>
      </c>
      <c r="E45" s="769">
        <v>1121.5999999999999</v>
      </c>
      <c r="F45" s="769">
        <v>1360.9</v>
      </c>
      <c r="G45" s="91"/>
      <c r="H45" s="1"/>
      <c r="I45" s="139"/>
    </row>
    <row r="46" spans="1:9" ht="12" customHeight="1">
      <c r="A46" s="1401" t="s">
        <v>1376</v>
      </c>
      <c r="B46" s="1198"/>
      <c r="C46" s="810"/>
      <c r="D46" s="810"/>
      <c r="E46" s="769"/>
      <c r="F46" s="769"/>
      <c r="G46" s="91"/>
      <c r="H46" s="1"/>
    </row>
    <row r="47" spans="1:9" ht="16.5" customHeight="1">
      <c r="A47" s="1133" t="s">
        <v>1375</v>
      </c>
      <c r="B47" s="1405">
        <v>268.39999999999998</v>
      </c>
      <c r="C47" s="1361">
        <v>303.10000000000002</v>
      </c>
      <c r="D47" s="810">
        <v>306.39999999999998</v>
      </c>
      <c r="E47" s="769">
        <v>360.5</v>
      </c>
      <c r="F47" s="769">
        <v>374.1</v>
      </c>
      <c r="G47" s="91"/>
      <c r="H47" s="1"/>
    </row>
    <row r="48" spans="1:9" ht="12.75" customHeight="1">
      <c r="A48" s="1401" t="s">
        <v>1374</v>
      </c>
      <c r="B48" s="1198"/>
      <c r="C48" s="810"/>
      <c r="D48" s="810"/>
      <c r="E48" s="769"/>
      <c r="F48" s="769"/>
      <c r="G48" s="91"/>
      <c r="H48" s="1"/>
    </row>
    <row r="49" spans="1:8" ht="15.75" customHeight="1">
      <c r="A49" s="1133" t="s">
        <v>1373</v>
      </c>
      <c r="B49" s="1405">
        <v>204</v>
      </c>
      <c r="C49" s="1361">
        <v>256.60000000000002</v>
      </c>
      <c r="D49" s="810">
        <v>380</v>
      </c>
      <c r="E49" s="769">
        <v>380.2</v>
      </c>
      <c r="F49" s="769">
        <v>415.2</v>
      </c>
      <c r="G49" s="91"/>
      <c r="H49" s="1"/>
    </row>
    <row r="50" spans="1:8">
      <c r="A50" s="1401" t="s">
        <v>1372</v>
      </c>
      <c r="B50" s="1198"/>
      <c r="C50" s="1361"/>
      <c r="D50" s="795"/>
      <c r="E50" s="769"/>
      <c r="F50" s="769"/>
      <c r="G50" s="91"/>
      <c r="H50" s="1"/>
    </row>
    <row r="51" spans="1:8">
      <c r="A51" s="1410"/>
      <c r="B51" s="292"/>
      <c r="C51" s="802"/>
      <c r="D51" s="292"/>
      <c r="E51" s="292"/>
      <c r="F51" s="92"/>
      <c r="G51" s="92"/>
    </row>
    <row r="52" spans="1:8">
      <c r="A52" s="248" t="s">
        <v>2862</v>
      </c>
      <c r="B52" s="1411"/>
      <c r="C52" s="1411"/>
      <c r="D52" s="1411"/>
      <c r="E52" s="1411"/>
      <c r="F52" s="91"/>
      <c r="G52" s="91"/>
    </row>
    <row r="53" spans="1:8">
      <c r="A53" s="1411" t="s">
        <v>1410</v>
      </c>
      <c r="B53" s="816"/>
      <c r="C53" s="1411"/>
      <c r="D53" s="1411"/>
      <c r="E53" s="1411"/>
      <c r="F53" s="91"/>
      <c r="G53" s="91"/>
    </row>
    <row r="54" spans="1:8" ht="12.75" customHeight="1">
      <c r="A54" s="1412" t="s">
        <v>1409</v>
      </c>
      <c r="B54" s="816"/>
      <c r="C54" s="1411"/>
      <c r="D54" s="1411"/>
      <c r="E54" s="1411"/>
      <c r="F54" s="91"/>
      <c r="G54" s="91"/>
    </row>
    <row r="55" spans="1:8" ht="14.25" thickBot="1">
      <c r="A55" s="1412" t="s">
        <v>1408</v>
      </c>
      <c r="B55" s="816"/>
      <c r="C55" s="1411"/>
      <c r="D55" s="1411"/>
      <c r="E55" s="1411"/>
      <c r="F55" s="91"/>
      <c r="G55" s="91"/>
    </row>
    <row r="56" spans="1:8" ht="26.25" customHeight="1" thickBot="1">
      <c r="A56" s="1413" t="s">
        <v>2865</v>
      </c>
      <c r="B56" s="1414">
        <v>2005</v>
      </c>
      <c r="C56" s="1420">
        <v>2010</v>
      </c>
      <c r="D56" s="1414">
        <v>2013</v>
      </c>
      <c r="E56" s="1414">
        <v>2015</v>
      </c>
      <c r="F56" s="1414">
        <v>2016</v>
      </c>
      <c r="G56" s="91"/>
      <c r="H56" s="1"/>
    </row>
    <row r="57" spans="1:8" ht="16.5" customHeight="1">
      <c r="A57" s="1421"/>
      <c r="B57" s="292"/>
      <c r="C57" s="292"/>
      <c r="D57" s="292"/>
      <c r="E57" s="292"/>
      <c r="F57" s="91"/>
      <c r="G57" s="91"/>
    </row>
    <row r="58" spans="1:8" ht="16.5" customHeight="1">
      <c r="A58" s="2520" t="s">
        <v>1407</v>
      </c>
      <c r="B58" s="2520"/>
      <c r="C58" s="2520"/>
      <c r="D58" s="2520"/>
      <c r="E58" s="2520"/>
      <c r="F58" s="2520"/>
      <c r="G58" s="1422"/>
    </row>
    <row r="59" spans="1:8" ht="16.5" customHeight="1">
      <c r="A59" s="2521" t="s">
        <v>1406</v>
      </c>
      <c r="B59" s="2521"/>
      <c r="C59" s="2521"/>
      <c r="D59" s="2521"/>
      <c r="E59" s="2521"/>
      <c r="F59" s="2521"/>
      <c r="G59" s="1412"/>
    </row>
    <row r="60" spans="1:8" ht="16.5" customHeight="1">
      <c r="A60" s="816" t="s">
        <v>1405</v>
      </c>
      <c r="B60" s="1198"/>
      <c r="C60" s="795"/>
      <c r="D60" s="795"/>
      <c r="E60" s="769"/>
      <c r="F60" s="769"/>
      <c r="G60" s="91"/>
      <c r="H60" s="1"/>
    </row>
    <row r="61" spans="1:8" ht="14.25" customHeight="1">
      <c r="A61" s="816" t="s">
        <v>1276</v>
      </c>
      <c r="B61" s="1198"/>
      <c r="C61" s="795"/>
      <c r="D61" s="810"/>
      <c r="E61" s="769"/>
      <c r="F61" s="769"/>
      <c r="G61" s="91"/>
      <c r="H61" s="1"/>
    </row>
    <row r="62" spans="1:8" ht="16.5" customHeight="1">
      <c r="A62" s="1133" t="s">
        <v>1404</v>
      </c>
      <c r="B62" s="1423">
        <v>101.1</v>
      </c>
      <c r="C62" s="1361">
        <v>108.5</v>
      </c>
      <c r="D62" s="810">
        <v>78.7</v>
      </c>
      <c r="E62" s="1140">
        <v>81.7</v>
      </c>
      <c r="F62" s="1140">
        <v>168.2</v>
      </c>
      <c r="G62" s="91"/>
      <c r="H62" s="1"/>
    </row>
    <row r="63" spans="1:8" ht="13.5" customHeight="1">
      <c r="A63" s="1401" t="s">
        <v>1403</v>
      </c>
      <c r="B63" s="1423"/>
      <c r="C63" s="810"/>
      <c r="D63" s="810"/>
      <c r="E63" s="769"/>
      <c r="F63" s="769"/>
      <c r="G63" s="91"/>
      <c r="H63" s="1"/>
    </row>
    <row r="64" spans="1:8" ht="16.5" customHeight="1">
      <c r="A64" s="1133" t="s">
        <v>1402</v>
      </c>
      <c r="B64" s="1423">
        <v>44.5</v>
      </c>
      <c r="C64" s="1361">
        <v>85.2</v>
      </c>
      <c r="D64" s="810">
        <v>80.099999999999994</v>
      </c>
      <c r="E64" s="769">
        <v>39.5</v>
      </c>
      <c r="F64" s="769">
        <v>139.30000000000001</v>
      </c>
      <c r="G64" s="91"/>
      <c r="H64" s="1"/>
    </row>
    <row r="65" spans="1:8" ht="12.75" customHeight="1">
      <c r="A65" s="1401" t="s">
        <v>1401</v>
      </c>
      <c r="B65" s="1423"/>
      <c r="C65" s="810"/>
      <c r="D65" s="810"/>
      <c r="E65" s="769"/>
      <c r="F65" s="769"/>
      <c r="G65" s="91"/>
      <c r="H65" s="1"/>
    </row>
    <row r="66" spans="1:8" ht="16.5" customHeight="1">
      <c r="A66" s="1133" t="s">
        <v>1400</v>
      </c>
      <c r="B66" s="1423">
        <v>8.1</v>
      </c>
      <c r="C66" s="1361">
        <v>79.8</v>
      </c>
      <c r="D66" s="810">
        <v>57.3</v>
      </c>
      <c r="E66" s="769">
        <v>104.7</v>
      </c>
      <c r="F66" s="1140">
        <v>85</v>
      </c>
      <c r="G66" s="91"/>
      <c r="H66" s="1"/>
    </row>
    <row r="67" spans="1:8" ht="13.5" customHeight="1">
      <c r="A67" s="1401" t="s">
        <v>1399</v>
      </c>
      <c r="B67" s="1423"/>
      <c r="C67" s="1361"/>
      <c r="D67" s="810"/>
      <c r="E67" s="769"/>
      <c r="F67" s="769"/>
      <c r="G67" s="91"/>
      <c r="H67" s="1"/>
    </row>
    <row r="68" spans="1:8" ht="16.5" customHeight="1">
      <c r="A68" s="1133" t="s">
        <v>1398</v>
      </c>
      <c r="B68" s="1423">
        <v>109.1</v>
      </c>
      <c r="C68" s="1361">
        <v>106</v>
      </c>
      <c r="D68" s="810">
        <v>100.8</v>
      </c>
      <c r="E68" s="769">
        <v>94.1</v>
      </c>
      <c r="F68" s="769">
        <v>115.2</v>
      </c>
      <c r="G68" s="91"/>
      <c r="H68" s="1"/>
    </row>
    <row r="69" spans="1:8" ht="12.75" customHeight="1">
      <c r="A69" s="1401" t="s">
        <v>1397</v>
      </c>
      <c r="B69" s="1423"/>
      <c r="C69" s="810"/>
      <c r="D69" s="810"/>
      <c r="E69" s="769"/>
      <c r="F69" s="769"/>
      <c r="G69" s="91"/>
      <c r="H69" s="1"/>
    </row>
    <row r="70" spans="1:8" ht="16.5" customHeight="1">
      <c r="A70" s="1133" t="s">
        <v>1381</v>
      </c>
      <c r="B70" s="1423">
        <v>93.4</v>
      </c>
      <c r="C70" s="1361">
        <v>121.8</v>
      </c>
      <c r="D70" s="810">
        <v>119.5</v>
      </c>
      <c r="E70" s="769">
        <v>98.2</v>
      </c>
      <c r="F70" s="769">
        <v>102.2</v>
      </c>
      <c r="G70" s="91"/>
      <c r="H70" s="1"/>
    </row>
    <row r="71" spans="1:8" ht="13.5" customHeight="1">
      <c r="A71" s="1401" t="s">
        <v>1380</v>
      </c>
      <c r="B71" s="1423"/>
      <c r="C71" s="810"/>
      <c r="D71" s="810"/>
      <c r="E71" s="769"/>
      <c r="F71" s="769"/>
      <c r="G71" s="91"/>
      <c r="H71" s="1"/>
    </row>
    <row r="72" spans="1:8" ht="16.5" customHeight="1">
      <c r="A72" s="1133" t="s">
        <v>1377</v>
      </c>
      <c r="B72" s="1423">
        <v>102.2</v>
      </c>
      <c r="C72" s="1361">
        <v>107.6</v>
      </c>
      <c r="D72" s="810">
        <v>108.7</v>
      </c>
      <c r="E72" s="769">
        <v>103.3</v>
      </c>
      <c r="F72" s="769">
        <v>103.1</v>
      </c>
      <c r="G72" s="91"/>
      <c r="H72" s="1"/>
    </row>
    <row r="73" spans="1:8" ht="14.25" customHeight="1">
      <c r="A73" s="1401" t="s">
        <v>1376</v>
      </c>
      <c r="B73" s="1423"/>
      <c r="C73" s="810"/>
      <c r="D73" s="810"/>
      <c r="E73" s="769"/>
      <c r="F73" s="769"/>
      <c r="G73" s="91"/>
      <c r="H73" s="1"/>
    </row>
    <row r="74" spans="1:8" ht="16.5" customHeight="1">
      <c r="A74" s="1307" t="s">
        <v>1273</v>
      </c>
      <c r="B74" s="1423"/>
      <c r="C74" s="810"/>
      <c r="D74" s="810"/>
      <c r="E74" s="769"/>
      <c r="F74" s="769"/>
      <c r="G74" s="91"/>
      <c r="H74" s="1"/>
    </row>
    <row r="75" spans="1:8" ht="12.75" customHeight="1">
      <c r="A75" s="1407" t="s">
        <v>1396</v>
      </c>
      <c r="B75" s="1423"/>
      <c r="C75" s="810"/>
      <c r="D75" s="810"/>
      <c r="E75" s="769"/>
      <c r="F75" s="769"/>
      <c r="G75" s="91"/>
      <c r="H75" s="1"/>
    </row>
    <row r="76" spans="1:8" ht="16.5" customHeight="1">
      <c r="A76" s="1417" t="s">
        <v>1395</v>
      </c>
      <c r="B76" s="1423">
        <v>101.1</v>
      </c>
      <c r="C76" s="1361">
        <v>103.3</v>
      </c>
      <c r="D76" s="810">
        <v>105</v>
      </c>
      <c r="E76" s="769">
        <v>102.4</v>
      </c>
      <c r="F76" s="769">
        <v>101.5</v>
      </c>
      <c r="G76" s="91"/>
      <c r="H76" s="1"/>
    </row>
    <row r="77" spans="1:8" ht="13.5" customHeight="1">
      <c r="A77" s="1407" t="s">
        <v>1394</v>
      </c>
      <c r="B77" s="1423"/>
      <c r="C77" s="810"/>
      <c r="D77" s="810"/>
      <c r="E77" s="769"/>
      <c r="F77" s="769"/>
      <c r="G77" s="91"/>
      <c r="H77" s="1"/>
    </row>
    <row r="78" spans="1:8" ht="16.5" customHeight="1">
      <c r="A78" s="1133" t="s">
        <v>1393</v>
      </c>
      <c r="B78" s="1423">
        <v>93.7</v>
      </c>
      <c r="C78" s="1361">
        <v>113.6</v>
      </c>
      <c r="D78" s="810">
        <v>135.1</v>
      </c>
      <c r="E78" s="1140">
        <v>114.8</v>
      </c>
      <c r="F78" s="1140">
        <v>106</v>
      </c>
      <c r="G78" s="91"/>
      <c r="H78" s="1"/>
    </row>
    <row r="79" spans="1:8" ht="10.5" customHeight="1">
      <c r="A79" s="1419" t="s">
        <v>1392</v>
      </c>
      <c r="B79" s="1423"/>
      <c r="C79" s="810"/>
      <c r="D79" s="810"/>
      <c r="E79" s="769"/>
      <c r="F79" s="769"/>
      <c r="G79" s="91"/>
      <c r="H79" s="1"/>
    </row>
    <row r="80" spans="1:8" ht="16.5" customHeight="1">
      <c r="A80" s="1133" t="s">
        <v>1391</v>
      </c>
      <c r="B80" s="1423">
        <v>101.3</v>
      </c>
      <c r="C80" s="1361">
        <v>103.6</v>
      </c>
      <c r="D80" s="810">
        <v>86.4</v>
      </c>
      <c r="E80" s="769">
        <v>122.1</v>
      </c>
      <c r="F80" s="769">
        <v>104.5</v>
      </c>
      <c r="G80" s="91"/>
      <c r="H80" s="1"/>
    </row>
    <row r="81" spans="1:8" ht="14.25" customHeight="1">
      <c r="A81" s="1401" t="s">
        <v>1390</v>
      </c>
      <c r="B81" s="1423"/>
      <c r="C81" s="810"/>
      <c r="D81" s="810"/>
      <c r="E81" s="769"/>
      <c r="F81" s="769"/>
      <c r="G81" s="91"/>
      <c r="H81" s="1"/>
    </row>
    <row r="82" spans="1:8" ht="12" customHeight="1">
      <c r="A82" s="1407" t="s">
        <v>1389</v>
      </c>
      <c r="B82" s="1423"/>
      <c r="C82" s="810"/>
      <c r="D82" s="810"/>
      <c r="E82" s="769"/>
      <c r="F82" s="769"/>
      <c r="G82" s="91"/>
      <c r="H82" s="1"/>
    </row>
    <row r="83" spans="1:8" ht="15.75" customHeight="1">
      <c r="A83" s="1133" t="s">
        <v>1388</v>
      </c>
      <c r="B83" s="1423">
        <v>98.571428571428569</v>
      </c>
      <c r="C83" s="1361">
        <v>82.7</v>
      </c>
      <c r="D83" s="810">
        <v>101.6</v>
      </c>
      <c r="E83" s="769">
        <v>98.8</v>
      </c>
      <c r="F83" s="769">
        <v>70.2</v>
      </c>
      <c r="G83" s="91"/>
      <c r="H83" s="1"/>
    </row>
    <row r="84" spans="1:8" ht="13.5" customHeight="1">
      <c r="A84" s="1401" t="s">
        <v>1387</v>
      </c>
      <c r="B84" s="1423"/>
      <c r="C84" s="810"/>
      <c r="D84" s="810"/>
      <c r="E84" s="1140"/>
      <c r="F84" s="1140"/>
      <c r="G84" s="91"/>
      <c r="H84" s="1"/>
    </row>
    <row r="85" spans="1:8" ht="16.5" customHeight="1">
      <c r="A85" s="1133" t="s">
        <v>1386</v>
      </c>
      <c r="B85" s="1423">
        <v>98.4</v>
      </c>
      <c r="C85" s="1361">
        <v>112.9</v>
      </c>
      <c r="D85" s="810">
        <v>98.2</v>
      </c>
      <c r="E85" s="769">
        <v>96.7</v>
      </c>
      <c r="F85" s="769">
        <v>101.9</v>
      </c>
      <c r="G85" s="91"/>
      <c r="H85" s="1"/>
    </row>
    <row r="86" spans="1:8" ht="12.75" customHeight="1">
      <c r="A86" s="1399" t="s">
        <v>1385</v>
      </c>
      <c r="B86" s="1423"/>
      <c r="C86" s="795"/>
      <c r="D86" s="810"/>
      <c r="E86" s="769"/>
      <c r="F86" s="769"/>
      <c r="G86" s="91"/>
      <c r="H86" s="1"/>
    </row>
    <row r="87" spans="1:8" ht="16.5" customHeight="1">
      <c r="A87" s="1399"/>
      <c r="B87" s="1423"/>
      <c r="C87" s="810"/>
      <c r="D87" s="810"/>
      <c r="E87" s="769"/>
      <c r="F87" s="769"/>
      <c r="G87" s="91"/>
      <c r="H87" s="1"/>
    </row>
    <row r="88" spans="1:8" ht="16.5" customHeight="1">
      <c r="A88" s="816" t="s">
        <v>1384</v>
      </c>
      <c r="B88" s="1423"/>
      <c r="C88" s="810"/>
      <c r="D88" s="810"/>
      <c r="E88" s="769"/>
      <c r="F88" s="769"/>
      <c r="G88" s="91"/>
      <c r="H88" s="1"/>
    </row>
    <row r="89" spans="1:8" ht="16.5" customHeight="1">
      <c r="A89" s="816" t="s">
        <v>1274</v>
      </c>
      <c r="B89" s="1423"/>
      <c r="C89" s="810"/>
      <c r="D89" s="810"/>
      <c r="E89" s="769"/>
      <c r="F89" s="769"/>
      <c r="G89" s="91"/>
      <c r="H89" s="1"/>
    </row>
    <row r="90" spans="1:8" ht="16.5" customHeight="1">
      <c r="A90" s="1133" t="s">
        <v>1383</v>
      </c>
      <c r="B90" s="1423">
        <v>38.700000000000003</v>
      </c>
      <c r="C90" s="1361">
        <v>105.4</v>
      </c>
      <c r="D90" s="810">
        <v>87.9</v>
      </c>
      <c r="E90" s="1140">
        <v>37.6</v>
      </c>
      <c r="F90" s="1140">
        <v>160.19999999999999</v>
      </c>
      <c r="G90" s="91"/>
      <c r="H90" s="1"/>
    </row>
    <row r="91" spans="1:8" ht="12.75" customHeight="1">
      <c r="A91" s="1401" t="s">
        <v>1382</v>
      </c>
      <c r="B91" s="1423"/>
      <c r="C91" s="810"/>
      <c r="D91" s="810"/>
      <c r="E91" s="769"/>
      <c r="F91" s="769"/>
      <c r="G91" s="91"/>
      <c r="H91" s="1"/>
    </row>
    <row r="92" spans="1:8" ht="16.5" customHeight="1">
      <c r="A92" s="1133" t="s">
        <v>1381</v>
      </c>
      <c r="B92" s="1423">
        <v>130.5</v>
      </c>
      <c r="C92" s="1361">
        <v>102</v>
      </c>
      <c r="D92" s="810">
        <v>106.2</v>
      </c>
      <c r="E92" s="91">
        <v>91.5</v>
      </c>
      <c r="F92" s="769">
        <v>102.9</v>
      </c>
      <c r="G92" s="91"/>
      <c r="H92" s="1"/>
    </row>
    <row r="93" spans="1:8" ht="13.5" customHeight="1">
      <c r="A93" s="1401" t="s">
        <v>1380</v>
      </c>
      <c r="B93" s="1423"/>
      <c r="C93" s="810"/>
      <c r="D93" s="810"/>
      <c r="E93" s="91"/>
      <c r="F93" s="769"/>
      <c r="G93" s="91"/>
      <c r="H93" s="1"/>
    </row>
    <row r="94" spans="1:8" ht="16.5" customHeight="1">
      <c r="A94" s="1133" t="s">
        <v>1379</v>
      </c>
      <c r="B94" s="1423">
        <v>108.9</v>
      </c>
      <c r="C94" s="1361">
        <v>113.1</v>
      </c>
      <c r="D94" s="810">
        <v>103.2</v>
      </c>
      <c r="E94" s="802">
        <v>111.1</v>
      </c>
      <c r="F94" s="800">
        <v>100.4</v>
      </c>
      <c r="G94" s="91"/>
      <c r="H94" s="1"/>
    </row>
    <row r="95" spans="1:8" ht="12" customHeight="1">
      <c r="A95" s="1401" t="s">
        <v>1378</v>
      </c>
      <c r="B95" s="1423"/>
      <c r="C95" s="810"/>
      <c r="D95" s="810"/>
      <c r="E95" s="91"/>
      <c r="F95" s="769"/>
      <c r="G95" s="91"/>
      <c r="H95" s="1"/>
    </row>
    <row r="96" spans="1:8" ht="16.5" customHeight="1">
      <c r="A96" s="1133" t="s">
        <v>1377</v>
      </c>
      <c r="B96" s="1423">
        <v>100.7</v>
      </c>
      <c r="C96" s="1361">
        <v>91.4</v>
      </c>
      <c r="D96" s="810">
        <v>119.4</v>
      </c>
      <c r="E96" s="802">
        <v>85.4</v>
      </c>
      <c r="F96" s="800">
        <v>116.1</v>
      </c>
      <c r="G96" s="91"/>
      <c r="H96" s="1"/>
    </row>
    <row r="97" spans="1:8" ht="13.5" customHeight="1">
      <c r="A97" s="1401" t="s">
        <v>1376</v>
      </c>
      <c r="B97" s="1423"/>
      <c r="C97" s="810"/>
      <c r="D97" s="810"/>
      <c r="E97" s="769"/>
      <c r="F97" s="769"/>
      <c r="G97" s="91"/>
      <c r="H97" s="1"/>
    </row>
    <row r="98" spans="1:8" ht="16.5" customHeight="1">
      <c r="A98" s="1133" t="s">
        <v>1375</v>
      </c>
      <c r="B98" s="1423">
        <v>114.5</v>
      </c>
      <c r="C98" s="1361">
        <v>118.2</v>
      </c>
      <c r="D98" s="810">
        <v>100.5</v>
      </c>
      <c r="E98" s="769">
        <v>113.8</v>
      </c>
      <c r="F98" s="769">
        <v>101.5</v>
      </c>
      <c r="G98" s="91"/>
      <c r="H98" s="1"/>
    </row>
    <row r="99" spans="1:8" ht="12.75" customHeight="1">
      <c r="A99" s="1401" t="s">
        <v>1374</v>
      </c>
      <c r="B99" s="1423"/>
      <c r="C99" s="810"/>
      <c r="D99" s="810"/>
      <c r="E99" s="769"/>
      <c r="F99" s="769"/>
      <c r="G99" s="91"/>
      <c r="H99" s="1"/>
    </row>
    <row r="100" spans="1:8" ht="14.25" customHeight="1">
      <c r="A100" s="1133" t="s">
        <v>1373</v>
      </c>
      <c r="B100" s="1423">
        <v>116.4</v>
      </c>
      <c r="C100" s="1361">
        <v>108.4</v>
      </c>
      <c r="D100" s="810">
        <v>111.3</v>
      </c>
      <c r="E100" s="769">
        <v>102.2</v>
      </c>
      <c r="F100" s="769">
        <v>107.6</v>
      </c>
      <c r="G100" s="91"/>
      <c r="H100" s="1"/>
    </row>
    <row r="101" spans="1:8">
      <c r="A101" s="1401" t="s">
        <v>1372</v>
      </c>
      <c r="B101" s="1208"/>
      <c r="C101" s="810"/>
      <c r="D101" s="810"/>
      <c r="E101" s="1140"/>
      <c r="F101" s="1140"/>
      <c r="G101" s="91"/>
      <c r="H101" s="1"/>
    </row>
    <row r="102" spans="1:8">
      <c r="A102" s="1133"/>
      <c r="B102" s="1424"/>
      <c r="C102" s="1424"/>
      <c r="D102" s="1424"/>
      <c r="E102" s="1424"/>
      <c r="F102" s="124"/>
      <c r="G102" s="124"/>
    </row>
    <row r="103" spans="1:8">
      <c r="A103" s="1401"/>
      <c r="B103" s="292"/>
      <c r="C103" s="292"/>
      <c r="D103" s="292"/>
      <c r="E103" s="292"/>
      <c r="F103" s="124"/>
      <c r="G103" s="124"/>
    </row>
    <row r="104" spans="1:8">
      <c r="A104" s="91"/>
      <c r="B104" s="91"/>
      <c r="C104" s="91"/>
      <c r="D104" s="91"/>
      <c r="E104" s="91"/>
      <c r="F104" s="124"/>
      <c r="G104" s="124"/>
    </row>
    <row r="105" spans="1:8">
      <c r="A105" s="91"/>
      <c r="B105" s="91"/>
      <c r="C105" s="91"/>
      <c r="D105" s="91"/>
      <c r="E105" s="91"/>
      <c r="F105" s="124"/>
      <c r="G105" s="124"/>
    </row>
    <row r="106" spans="1:8">
      <c r="A106" s="91"/>
      <c r="B106" s="91"/>
      <c r="C106" s="91"/>
      <c r="D106" s="91"/>
      <c r="E106" s="91"/>
      <c r="F106" s="124"/>
      <c r="G106" s="124"/>
    </row>
    <row r="107" spans="1:8">
      <c r="A107" s="91"/>
      <c r="B107" s="91"/>
      <c r="C107" s="91"/>
      <c r="D107" s="91"/>
      <c r="E107" s="91"/>
      <c r="F107" s="124"/>
      <c r="G107" s="124"/>
    </row>
    <row r="108" spans="1:8">
      <c r="A108" s="91"/>
      <c r="B108" s="91"/>
      <c r="C108" s="91"/>
      <c r="D108" s="91"/>
      <c r="E108" s="91"/>
      <c r="F108" s="124"/>
      <c r="G108" s="124"/>
    </row>
    <row r="109" spans="1:8">
      <c r="A109" s="91"/>
      <c r="B109" s="91"/>
      <c r="C109" s="91"/>
      <c r="D109" s="91"/>
      <c r="E109" s="91"/>
      <c r="F109" s="124"/>
      <c r="G109" s="124"/>
    </row>
    <row r="110" spans="1:8">
      <c r="A110" s="91"/>
      <c r="B110" s="91"/>
      <c r="C110" s="91"/>
      <c r="D110" s="91"/>
      <c r="E110" s="91"/>
      <c r="F110" s="124"/>
      <c r="G110" s="124"/>
    </row>
    <row r="111" spans="1:8">
      <c r="A111" s="91"/>
      <c r="B111" s="91"/>
      <c r="C111" s="91"/>
      <c r="D111" s="91"/>
      <c r="E111" s="91"/>
      <c r="F111" s="208"/>
      <c r="G111" s="208"/>
    </row>
    <row r="112" spans="1:8">
      <c r="A112" s="91"/>
      <c r="B112" s="91"/>
      <c r="C112" s="91"/>
      <c r="D112" s="91"/>
      <c r="E112" s="91"/>
      <c r="F112" s="208"/>
      <c r="G112" s="208"/>
    </row>
    <row r="113" spans="1:7" s="1" customFormat="1">
      <c r="A113" s="91"/>
      <c r="B113" s="91"/>
      <c r="C113" s="91"/>
      <c r="D113" s="91"/>
      <c r="E113" s="91"/>
      <c r="F113" s="208"/>
      <c r="G113" s="208"/>
    </row>
    <row r="114" spans="1:7" s="1" customFormat="1">
      <c r="A114" s="91"/>
      <c r="B114" s="91"/>
      <c r="C114" s="91"/>
      <c r="D114" s="91"/>
      <c r="E114" s="91"/>
      <c r="F114" s="208"/>
      <c r="G114" s="208"/>
    </row>
    <row r="115" spans="1:7" s="1" customFormat="1">
      <c r="A115" s="91"/>
      <c r="B115" s="91"/>
      <c r="C115" s="91"/>
      <c r="D115" s="91"/>
      <c r="E115" s="91"/>
      <c r="F115" s="208"/>
      <c r="G115" s="208"/>
    </row>
    <row r="116" spans="1:7" s="1" customFormat="1">
      <c r="A116" s="91"/>
      <c r="B116" s="91"/>
      <c r="C116" s="91"/>
      <c r="D116" s="91"/>
      <c r="E116" s="91"/>
      <c r="F116" s="208"/>
      <c r="G116" s="208"/>
    </row>
    <row r="117" spans="1:7" s="1" customFormat="1">
      <c r="F117" s="30"/>
      <c r="G117" s="139"/>
    </row>
    <row r="118" spans="1:7" s="1" customFormat="1">
      <c r="F118" s="30"/>
      <c r="G118" s="139"/>
    </row>
    <row r="119" spans="1:7" s="1" customFormat="1">
      <c r="F119" s="30"/>
      <c r="G119" s="139"/>
    </row>
    <row r="120" spans="1:7" s="1" customFormat="1">
      <c r="F120" s="30"/>
      <c r="G120" s="139"/>
    </row>
    <row r="121" spans="1:7" s="1" customFormat="1">
      <c r="F121" s="30"/>
      <c r="G121" s="139"/>
    </row>
    <row r="122" spans="1:7" s="1" customFormat="1">
      <c r="F122" s="30"/>
      <c r="G122" s="139"/>
    </row>
    <row r="123" spans="1:7" s="1" customFormat="1">
      <c r="F123" s="30"/>
      <c r="G123" s="139"/>
    </row>
    <row r="124" spans="1:7" s="1" customFormat="1">
      <c r="F124" s="30"/>
      <c r="G124" s="139"/>
    </row>
    <row r="125" spans="1:7" s="1" customFormat="1">
      <c r="F125" s="30"/>
      <c r="G125" s="139"/>
    </row>
    <row r="126" spans="1:7" s="1" customFormat="1">
      <c r="F126" s="30"/>
      <c r="G126" s="139"/>
    </row>
    <row r="127" spans="1:7" s="1" customFormat="1">
      <c r="F127" s="30"/>
      <c r="G127" s="139"/>
    </row>
    <row r="128" spans="1:7" s="1" customFormat="1">
      <c r="F128" s="30"/>
      <c r="G128" s="139"/>
    </row>
    <row r="129" spans="6:7" s="1" customFormat="1">
      <c r="F129" s="30"/>
      <c r="G129" s="139"/>
    </row>
    <row r="130" spans="6:7" s="1" customFormat="1">
      <c r="F130" s="30"/>
      <c r="G130" s="139"/>
    </row>
    <row r="131" spans="6:7" s="1" customFormat="1">
      <c r="F131" s="30"/>
      <c r="G131" s="139"/>
    </row>
    <row r="132" spans="6:7" s="1" customFormat="1">
      <c r="F132" s="30"/>
      <c r="G132" s="139"/>
    </row>
    <row r="133" spans="6:7" s="1" customFormat="1">
      <c r="F133" s="30"/>
      <c r="G133" s="139"/>
    </row>
    <row r="134" spans="6:7" s="1" customFormat="1">
      <c r="F134" s="30"/>
      <c r="G134" s="139"/>
    </row>
    <row r="135" spans="6:7" s="1" customFormat="1">
      <c r="F135" s="30"/>
      <c r="G135" s="139"/>
    </row>
    <row r="136" spans="6:7" s="1" customFormat="1">
      <c r="F136" s="30"/>
      <c r="G136" s="139"/>
    </row>
    <row r="137" spans="6:7" s="1" customFormat="1">
      <c r="F137" s="30"/>
      <c r="G137" s="139"/>
    </row>
    <row r="138" spans="6:7" s="1" customFormat="1">
      <c r="F138" s="30"/>
      <c r="G138" s="139"/>
    </row>
    <row r="139" spans="6:7" s="1" customFormat="1">
      <c r="F139" s="30"/>
      <c r="G139" s="139"/>
    </row>
    <row r="140" spans="6:7" s="1" customFormat="1">
      <c r="F140" s="30"/>
      <c r="G140" s="139"/>
    </row>
    <row r="141" spans="6:7" s="1" customFormat="1">
      <c r="F141" s="30"/>
      <c r="G141" s="139"/>
    </row>
    <row r="142" spans="6:7" s="1" customFormat="1">
      <c r="F142" s="30"/>
      <c r="G142" s="139"/>
    </row>
    <row r="143" spans="6:7" s="1" customFormat="1">
      <c r="F143" s="30"/>
      <c r="G143" s="139"/>
    </row>
    <row r="144" spans="6:7" s="1" customFormat="1">
      <c r="F144" s="30"/>
      <c r="G144" s="139"/>
    </row>
    <row r="145" spans="6:7" s="1" customFormat="1">
      <c r="F145" s="30"/>
      <c r="G145" s="139"/>
    </row>
    <row r="146" spans="6:7" s="1" customFormat="1">
      <c r="F146" s="30"/>
      <c r="G146" s="139"/>
    </row>
    <row r="147" spans="6:7" s="1" customFormat="1">
      <c r="F147" s="30"/>
      <c r="G147" s="139"/>
    </row>
    <row r="148" spans="6:7" s="1" customFormat="1">
      <c r="F148" s="30"/>
      <c r="G148" s="139"/>
    </row>
    <row r="149" spans="6:7" s="1" customFormat="1">
      <c r="F149" s="30"/>
      <c r="G149" s="139"/>
    </row>
    <row r="150" spans="6:7" s="1" customFormat="1">
      <c r="F150" s="30"/>
      <c r="G150" s="139"/>
    </row>
    <row r="151" spans="6:7" s="1" customFormat="1">
      <c r="F151" s="30"/>
      <c r="G151" s="139"/>
    </row>
    <row r="152" spans="6:7" s="1" customFormat="1">
      <c r="F152" s="30"/>
      <c r="G152" s="139"/>
    </row>
    <row r="153" spans="6:7" s="1" customFormat="1">
      <c r="F153" s="30"/>
      <c r="G153" s="139"/>
    </row>
    <row r="154" spans="6:7" s="1" customFormat="1">
      <c r="F154" s="30"/>
      <c r="G154" s="139"/>
    </row>
    <row r="155" spans="6:7" s="1" customFormat="1">
      <c r="F155" s="30"/>
      <c r="G155" s="139"/>
    </row>
    <row r="156" spans="6:7" s="1" customFormat="1">
      <c r="F156" s="30"/>
      <c r="G156" s="139"/>
    </row>
    <row r="157" spans="6:7" s="1" customFormat="1">
      <c r="F157" s="30"/>
      <c r="G157" s="139"/>
    </row>
    <row r="158" spans="6:7" s="1" customFormat="1">
      <c r="F158" s="30"/>
      <c r="G158" s="139"/>
    </row>
    <row r="159" spans="6:7" s="1" customFormat="1">
      <c r="F159" s="30"/>
      <c r="G159" s="139"/>
    </row>
    <row r="160" spans="6:7" s="1" customFormat="1">
      <c r="F160" s="30"/>
      <c r="G160" s="139"/>
    </row>
    <row r="161" spans="6:7" s="1" customFormat="1">
      <c r="F161" s="30"/>
      <c r="G161" s="139"/>
    </row>
    <row r="162" spans="6:7" s="1" customFormat="1">
      <c r="F162" s="30"/>
      <c r="G162" s="139"/>
    </row>
    <row r="163" spans="6:7" s="1" customFormat="1">
      <c r="F163" s="30"/>
      <c r="G163" s="139"/>
    </row>
    <row r="164" spans="6:7" s="1" customFormat="1">
      <c r="F164" s="30"/>
      <c r="G164" s="139"/>
    </row>
    <row r="165" spans="6:7" s="1" customFormat="1">
      <c r="F165" s="30"/>
      <c r="G165" s="139"/>
    </row>
    <row r="166" spans="6:7" s="1" customFormat="1">
      <c r="F166" s="30"/>
      <c r="G166" s="139"/>
    </row>
    <row r="167" spans="6:7" s="1" customFormat="1">
      <c r="F167" s="30"/>
      <c r="G167" s="139"/>
    </row>
    <row r="168" spans="6:7" s="1" customFormat="1">
      <c r="F168" s="30"/>
      <c r="G168" s="139"/>
    </row>
    <row r="169" spans="6:7" s="1" customFormat="1">
      <c r="F169" s="30"/>
      <c r="G169" s="139"/>
    </row>
    <row r="170" spans="6:7" s="1" customFormat="1">
      <c r="F170" s="30"/>
      <c r="G170" s="139"/>
    </row>
    <row r="171" spans="6:7" s="1" customFormat="1">
      <c r="F171" s="30"/>
      <c r="G171" s="139"/>
    </row>
    <row r="172" spans="6:7" s="1" customFormat="1">
      <c r="F172" s="30"/>
      <c r="G172" s="139"/>
    </row>
    <row r="173" spans="6:7" s="1" customFormat="1">
      <c r="F173" s="30"/>
      <c r="G173" s="139"/>
    </row>
    <row r="174" spans="6:7" s="1" customFormat="1">
      <c r="F174" s="30"/>
      <c r="G174" s="139"/>
    </row>
    <row r="175" spans="6:7" s="1" customFormat="1">
      <c r="F175" s="30"/>
      <c r="G175" s="139"/>
    </row>
    <row r="176" spans="6:7" s="1" customFormat="1">
      <c r="F176" s="30"/>
      <c r="G176" s="139"/>
    </row>
    <row r="177" spans="6:7" s="1" customFormat="1">
      <c r="F177" s="30"/>
      <c r="G177" s="139"/>
    </row>
    <row r="178" spans="6:7" s="1" customFormat="1">
      <c r="F178" s="30"/>
      <c r="G178" s="139"/>
    </row>
    <row r="179" spans="6:7" s="1" customFormat="1">
      <c r="F179" s="30"/>
      <c r="G179" s="139"/>
    </row>
    <row r="180" spans="6:7" s="1" customFormat="1">
      <c r="F180" s="30"/>
      <c r="G180" s="139"/>
    </row>
    <row r="181" spans="6:7" s="1" customFormat="1">
      <c r="F181" s="30"/>
      <c r="G181" s="139"/>
    </row>
    <row r="182" spans="6:7" s="1" customFormat="1">
      <c r="F182" s="30"/>
      <c r="G182" s="139"/>
    </row>
    <row r="183" spans="6:7" s="1" customFormat="1">
      <c r="F183" s="30"/>
      <c r="G183" s="139"/>
    </row>
    <row r="184" spans="6:7" s="1" customFormat="1">
      <c r="F184" s="30"/>
      <c r="G184" s="139"/>
    </row>
    <row r="185" spans="6:7" s="1" customFormat="1">
      <c r="F185" s="30"/>
      <c r="G185" s="139"/>
    </row>
    <row r="186" spans="6:7" s="1" customFormat="1">
      <c r="F186" s="30"/>
      <c r="G186" s="139"/>
    </row>
    <row r="187" spans="6:7" s="1" customFormat="1">
      <c r="F187" s="30"/>
      <c r="G187" s="139"/>
    </row>
    <row r="188" spans="6:7" s="1" customFormat="1">
      <c r="F188" s="30"/>
      <c r="G188" s="139"/>
    </row>
    <row r="189" spans="6:7" s="1" customFormat="1">
      <c r="F189" s="30"/>
      <c r="G189" s="139"/>
    </row>
    <row r="190" spans="6:7" s="1" customFormat="1">
      <c r="F190" s="30"/>
      <c r="G190" s="139"/>
    </row>
    <row r="191" spans="6:7" s="1" customFormat="1">
      <c r="F191" s="30"/>
      <c r="G191" s="139"/>
    </row>
    <row r="192" spans="6:7" s="1" customFormat="1">
      <c r="F192" s="30"/>
      <c r="G192" s="139"/>
    </row>
  </sheetData>
  <mergeCells count="4">
    <mergeCell ref="A8:G8"/>
    <mergeCell ref="A7:G7"/>
    <mergeCell ref="A58:F58"/>
    <mergeCell ref="A59:F59"/>
  </mergeCells>
  <printOptions horizontalCentered="1"/>
  <pageMargins left="0.19685039370078741" right="0.19685039370078741" top="0.19685039370078741" bottom="0" header="0.51181102362204722" footer="0.51181102362204722"/>
  <pageSetup paperSize="9" scale="97" orientation="portrait" horizontalDpi="300" verticalDpi="300" r:id="rId1"/>
  <headerFooter alignWithMargins="0"/>
  <rowBreaks count="1" manualBreakCount="1">
    <brk id="50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zoomScaleNormal="100" zoomScaleSheetLayoutView="100" workbookViewId="0">
      <selection activeCell="I16" sqref="I16"/>
    </sheetView>
  </sheetViews>
  <sheetFormatPr defaultRowHeight="12.75"/>
  <cols>
    <col min="1" max="1" width="55.5703125" style="4" customWidth="1"/>
    <col min="2" max="2" width="1.42578125" style="4" customWidth="1"/>
    <col min="3" max="3" width="9.140625" style="4"/>
    <col min="4" max="4" width="8.7109375" style="4" customWidth="1"/>
    <col min="5" max="5" width="8.5703125" style="4" customWidth="1"/>
    <col min="6" max="6" width="9.140625" style="4"/>
    <col min="7" max="7" width="9.140625" style="30"/>
    <col min="8" max="9" width="9.140625" style="139"/>
    <col min="10" max="16384" width="9.140625" style="1"/>
  </cols>
  <sheetData>
    <row r="1" spans="1:9">
      <c r="A1" s="91" t="s">
        <v>2847</v>
      </c>
      <c r="B1" s="91"/>
      <c r="C1" s="252"/>
      <c r="D1" s="252"/>
      <c r="E1" s="252"/>
      <c r="F1" s="252"/>
      <c r="G1" s="1309"/>
      <c r="H1" s="506"/>
    </row>
    <row r="2" spans="1:9">
      <c r="A2" s="252" t="s">
        <v>1456</v>
      </c>
      <c r="B2" s="252"/>
      <c r="C2" s="252"/>
      <c r="D2" s="252"/>
      <c r="E2" s="252"/>
      <c r="F2" s="252"/>
      <c r="G2" s="1309"/>
      <c r="H2" s="506"/>
    </row>
    <row r="3" spans="1:9" ht="12.75" customHeight="1">
      <c r="A3" s="1310" t="s">
        <v>1455</v>
      </c>
      <c r="B3" s="1310"/>
      <c r="C3" s="252"/>
      <c r="D3" s="252"/>
      <c r="E3" s="252"/>
      <c r="F3" s="252"/>
      <c r="G3" s="1309"/>
      <c r="H3" s="506"/>
    </row>
    <row r="4" spans="1:9" ht="13.5" customHeight="1" thickBot="1">
      <c r="A4" s="1310" t="s">
        <v>1454</v>
      </c>
      <c r="B4" s="1310"/>
      <c r="C4" s="252"/>
      <c r="D4" s="252"/>
      <c r="E4" s="252"/>
      <c r="F4" s="252"/>
      <c r="G4" s="1309"/>
      <c r="H4" s="506"/>
    </row>
    <row r="5" spans="1:9" ht="33.75" customHeight="1" thickBot="1">
      <c r="A5" s="1391" t="s">
        <v>2848</v>
      </c>
      <c r="B5" s="1392"/>
      <c r="C5" s="1393">
        <v>2005</v>
      </c>
      <c r="D5" s="1394">
        <v>2010</v>
      </c>
      <c r="E5" s="1395">
        <v>2013</v>
      </c>
      <c r="F5" s="1395">
        <v>2015</v>
      </c>
      <c r="G5" s="1395">
        <v>2016</v>
      </c>
      <c r="H5" s="1"/>
      <c r="I5" s="1"/>
    </row>
    <row r="6" spans="1:9" ht="9.75" customHeight="1">
      <c r="A6" s="92"/>
      <c r="B6" s="92"/>
      <c r="C6" s="92"/>
      <c r="D6" s="92"/>
      <c r="E6" s="92"/>
      <c r="F6" s="789"/>
      <c r="G6" s="1396"/>
      <c r="H6" s="505"/>
    </row>
    <row r="7" spans="1:9" ht="12.75" customHeight="1">
      <c r="A7" s="2113" t="s">
        <v>1453</v>
      </c>
      <c r="B7" s="2113"/>
      <c r="C7" s="2113"/>
      <c r="D7" s="2113"/>
      <c r="E7" s="2113"/>
      <c r="F7" s="2113"/>
      <c r="G7" s="2113"/>
      <c r="H7" s="2515"/>
      <c r="I7" s="180"/>
    </row>
    <row r="8" spans="1:9" ht="15" customHeight="1">
      <c r="A8" s="2113" t="s">
        <v>1452</v>
      </c>
      <c r="B8" s="2113"/>
      <c r="C8" s="2113"/>
      <c r="D8" s="2113"/>
      <c r="E8" s="2113"/>
      <c r="F8" s="2113"/>
      <c r="G8" s="2113"/>
      <c r="H8" s="2515"/>
      <c r="I8" s="180"/>
    </row>
    <row r="9" spans="1:9" ht="12.75" customHeight="1">
      <c r="A9" s="1245" t="s">
        <v>1277</v>
      </c>
      <c r="B9" s="1397"/>
      <c r="C9" s="1198"/>
      <c r="D9" s="795"/>
      <c r="E9" s="810"/>
      <c r="F9" s="769"/>
      <c r="G9" s="769"/>
      <c r="H9" s="1"/>
      <c r="I9" s="1"/>
    </row>
    <row r="10" spans="1:9" ht="14.25" customHeight="1">
      <c r="A10" s="1245" t="s">
        <v>1276</v>
      </c>
      <c r="B10" s="1397"/>
      <c r="C10" s="1198"/>
      <c r="D10" s="795"/>
      <c r="E10" s="810"/>
      <c r="F10" s="1140"/>
      <c r="G10" s="1140"/>
      <c r="H10" s="1"/>
      <c r="I10" s="1"/>
    </row>
    <row r="11" spans="1:9" ht="17.100000000000001" customHeight="1">
      <c r="A11" s="1307" t="s">
        <v>2849</v>
      </c>
      <c r="B11" s="1308"/>
      <c r="C11" s="1208">
        <v>52.4</v>
      </c>
      <c r="D11" s="1398">
        <v>16.3</v>
      </c>
      <c r="E11" s="810">
        <v>72.900000000000006</v>
      </c>
      <c r="F11" s="769">
        <v>120.8</v>
      </c>
      <c r="G11" s="769">
        <v>158.6</v>
      </c>
      <c r="H11" s="1"/>
      <c r="I11" s="1"/>
    </row>
    <row r="12" spans="1:9" ht="17.100000000000001" customHeight="1">
      <c r="A12" s="1399" t="s">
        <v>2850</v>
      </c>
      <c r="B12" s="1400"/>
      <c r="C12" s="1208"/>
      <c r="D12" s="810"/>
      <c r="E12" s="810"/>
      <c r="F12" s="769"/>
      <c r="G12" s="769"/>
      <c r="H12" s="1"/>
      <c r="I12" s="1"/>
    </row>
    <row r="13" spans="1:9" ht="17.100000000000001" customHeight="1">
      <c r="A13" s="1307" t="s">
        <v>2851</v>
      </c>
      <c r="B13" s="1308"/>
      <c r="C13" s="1208">
        <v>42676.4</v>
      </c>
      <c r="D13" s="1398">
        <v>56797.1</v>
      </c>
      <c r="E13" s="810">
        <v>70372.899999999994</v>
      </c>
      <c r="F13" s="769">
        <v>90292.9</v>
      </c>
      <c r="G13" s="769">
        <v>110245.5</v>
      </c>
      <c r="H13" s="1"/>
      <c r="I13" s="1"/>
    </row>
    <row r="14" spans="1:9" ht="17.100000000000001" customHeight="1">
      <c r="A14" s="1399" t="s">
        <v>2852</v>
      </c>
      <c r="B14" s="1400"/>
      <c r="C14" s="1208"/>
      <c r="D14" s="810"/>
      <c r="E14" s="810"/>
      <c r="F14" s="769"/>
      <c r="G14" s="769"/>
      <c r="H14" s="1"/>
      <c r="I14" s="1"/>
    </row>
    <row r="15" spans="1:9" ht="17.100000000000001" customHeight="1">
      <c r="A15" s="1133" t="s">
        <v>1425</v>
      </c>
      <c r="B15" s="1134"/>
      <c r="C15" s="1208">
        <v>175.9</v>
      </c>
      <c r="D15" s="1398">
        <v>525.9</v>
      </c>
      <c r="E15" s="810">
        <v>614.4</v>
      </c>
      <c r="F15" s="769">
        <v>690.2</v>
      </c>
      <c r="G15" s="769">
        <v>719.9</v>
      </c>
      <c r="H15" s="1"/>
      <c r="I15" s="1"/>
    </row>
    <row r="16" spans="1:9" ht="17.100000000000001" customHeight="1">
      <c r="A16" s="1401" t="s">
        <v>1424</v>
      </c>
      <c r="B16" s="1402"/>
      <c r="C16" s="1208"/>
      <c r="D16" s="810"/>
      <c r="E16" s="810"/>
      <c r="F16" s="769"/>
      <c r="G16" s="769"/>
      <c r="H16" s="1"/>
      <c r="I16" s="1"/>
    </row>
    <row r="17" spans="1:9" ht="24.75" customHeight="1">
      <c r="A17" s="1403" t="s">
        <v>1439</v>
      </c>
      <c r="B17" s="1404"/>
      <c r="C17" s="1208">
        <v>69.099999999999994</v>
      </c>
      <c r="D17" s="1398">
        <v>30.1</v>
      </c>
      <c r="E17" s="810">
        <v>37.4</v>
      </c>
      <c r="F17" s="769">
        <v>34.4</v>
      </c>
      <c r="G17" s="769">
        <v>47.3</v>
      </c>
      <c r="H17" s="1"/>
      <c r="I17" s="1"/>
    </row>
    <row r="18" spans="1:9" ht="14.25" customHeight="1">
      <c r="A18" s="1401" t="s">
        <v>1438</v>
      </c>
      <c r="B18" s="1402"/>
      <c r="C18" s="1208"/>
      <c r="D18" s="810"/>
      <c r="E18" s="810"/>
      <c r="F18" s="769"/>
      <c r="G18" s="769"/>
      <c r="H18" s="1"/>
      <c r="I18" s="1"/>
    </row>
    <row r="19" spans="1:9" ht="17.100000000000001" customHeight="1">
      <c r="A19" s="1133" t="s">
        <v>1437</v>
      </c>
      <c r="B19" s="1134"/>
      <c r="C19" s="1405">
        <v>114.6</v>
      </c>
      <c r="D19" s="1398">
        <v>195.5</v>
      </c>
      <c r="E19" s="810">
        <v>233.8</v>
      </c>
      <c r="F19" s="769">
        <v>260.2</v>
      </c>
      <c r="G19" s="769">
        <v>280.2</v>
      </c>
      <c r="H19" s="1"/>
      <c r="I19" s="1"/>
    </row>
    <row r="20" spans="1:9" ht="17.100000000000001" customHeight="1">
      <c r="A20" s="1401" t="s">
        <v>1436</v>
      </c>
      <c r="B20" s="1402"/>
      <c r="C20" s="1208"/>
      <c r="D20" s="810"/>
      <c r="E20" s="810"/>
      <c r="F20" s="769"/>
      <c r="G20" s="769"/>
      <c r="H20" s="1"/>
      <c r="I20" s="1"/>
    </row>
    <row r="21" spans="1:9" ht="17.100000000000001" customHeight="1">
      <c r="A21" s="1125" t="s">
        <v>1435</v>
      </c>
      <c r="B21" s="1126"/>
      <c r="C21" s="1208"/>
      <c r="D21" s="810"/>
      <c r="E21" s="810"/>
      <c r="F21" s="769"/>
      <c r="G21" s="769"/>
      <c r="H21" s="1"/>
      <c r="I21" s="1"/>
    </row>
    <row r="22" spans="1:9" ht="17.100000000000001" customHeight="1">
      <c r="A22" s="1133" t="s">
        <v>1434</v>
      </c>
      <c r="B22" s="1134"/>
      <c r="C22" s="1406">
        <v>135</v>
      </c>
      <c r="D22" s="1398">
        <v>187.7</v>
      </c>
      <c r="E22" s="810">
        <v>186.9</v>
      </c>
      <c r="F22" s="769">
        <v>179.9</v>
      </c>
      <c r="G22" s="769">
        <v>199.9</v>
      </c>
      <c r="H22" s="1"/>
      <c r="I22" s="1"/>
    </row>
    <row r="23" spans="1:9" ht="17.100000000000001" customHeight="1">
      <c r="A23" s="1401" t="s">
        <v>1433</v>
      </c>
      <c r="B23" s="1402"/>
      <c r="C23" s="1208"/>
      <c r="D23" s="810"/>
      <c r="E23" s="810"/>
      <c r="F23" s="769"/>
      <c r="G23" s="769"/>
      <c r="H23" s="1"/>
      <c r="I23" s="1"/>
    </row>
    <row r="24" spans="1:9" ht="17.100000000000001" customHeight="1">
      <c r="A24" s="1407" t="s">
        <v>1432</v>
      </c>
      <c r="B24" s="1408"/>
      <c r="C24" s="1208"/>
      <c r="D24" s="810"/>
      <c r="E24" s="810"/>
      <c r="F24" s="769"/>
      <c r="G24" s="769"/>
      <c r="H24" s="1"/>
      <c r="I24" s="1"/>
    </row>
    <row r="25" spans="1:9" ht="17.100000000000001" customHeight="1">
      <c r="A25" s="1133" t="s">
        <v>1417</v>
      </c>
      <c r="B25" s="1134"/>
      <c r="C25" s="1208">
        <v>14.8</v>
      </c>
      <c r="D25" s="1398">
        <v>44.6</v>
      </c>
      <c r="E25" s="810">
        <v>60.7</v>
      </c>
      <c r="F25" s="769">
        <v>75.7</v>
      </c>
      <c r="G25" s="769">
        <v>88.4</v>
      </c>
      <c r="H25" s="1"/>
      <c r="I25" s="1"/>
    </row>
    <row r="26" spans="1:9" ht="15.75" customHeight="1">
      <c r="A26" s="1401" t="s">
        <v>1449</v>
      </c>
      <c r="B26" s="1402"/>
      <c r="C26" s="1208"/>
      <c r="D26" s="810"/>
      <c r="E26" s="810"/>
      <c r="F26" s="769"/>
      <c r="G26" s="769"/>
      <c r="H26" s="1"/>
      <c r="I26" s="1"/>
    </row>
    <row r="27" spans="1:9" ht="9.75" customHeight="1">
      <c r="A27" s="292"/>
      <c r="B27" s="1268"/>
      <c r="C27" s="1208"/>
      <c r="D27" s="810"/>
      <c r="E27" s="810"/>
      <c r="F27" s="769"/>
      <c r="G27" s="769"/>
      <c r="H27" s="1"/>
      <c r="I27" s="1"/>
    </row>
    <row r="28" spans="1:9" ht="16.5" customHeight="1">
      <c r="A28" s="816" t="s">
        <v>1275</v>
      </c>
      <c r="B28" s="1409"/>
      <c r="C28" s="1208"/>
      <c r="D28" s="810"/>
      <c r="E28" s="810"/>
      <c r="F28" s="769"/>
      <c r="G28" s="769"/>
      <c r="H28" s="1"/>
      <c r="I28" s="1"/>
    </row>
    <row r="29" spans="1:9" ht="17.100000000000001" customHeight="1">
      <c r="A29" s="816" t="s">
        <v>1274</v>
      </c>
      <c r="B29" s="1409"/>
      <c r="C29" s="1208"/>
      <c r="D29" s="810"/>
      <c r="E29" s="810"/>
      <c r="F29" s="769"/>
      <c r="G29" s="769"/>
      <c r="H29" s="1"/>
      <c r="I29" s="1"/>
    </row>
    <row r="30" spans="1:9" ht="17.100000000000001" customHeight="1">
      <c r="A30" s="292" t="s">
        <v>2853</v>
      </c>
      <c r="B30" s="1268"/>
      <c r="C30" s="1208">
        <v>36.299999999999997</v>
      </c>
      <c r="D30" s="1398">
        <v>21.4</v>
      </c>
      <c r="E30" s="810">
        <v>12.9</v>
      </c>
      <c r="F30" s="769">
        <v>12.1</v>
      </c>
      <c r="G30" s="769">
        <v>13.3</v>
      </c>
      <c r="H30" s="1"/>
      <c r="I30" s="1"/>
    </row>
    <row r="31" spans="1:9" ht="17.100000000000001" customHeight="1">
      <c r="A31" s="1399" t="s">
        <v>2854</v>
      </c>
      <c r="B31" s="1400"/>
      <c r="C31" s="1208"/>
      <c r="D31" s="810"/>
      <c r="E31" s="810"/>
      <c r="F31" s="769"/>
      <c r="G31" s="769"/>
      <c r="H31" s="1"/>
      <c r="I31" s="1"/>
    </row>
    <row r="32" spans="1:9" ht="17.100000000000001" customHeight="1">
      <c r="A32" s="1307" t="s">
        <v>2855</v>
      </c>
      <c r="B32" s="1308"/>
      <c r="C32" s="1208">
        <v>728.5</v>
      </c>
      <c r="D32" s="1398">
        <v>386.8</v>
      </c>
      <c r="E32" s="810">
        <v>215.7</v>
      </c>
      <c r="F32" s="1140">
        <v>129</v>
      </c>
      <c r="G32" s="1140">
        <v>97.4</v>
      </c>
      <c r="H32" s="1"/>
      <c r="I32" s="1"/>
    </row>
    <row r="33" spans="1:9" ht="17.100000000000001" customHeight="1">
      <c r="A33" s="1399" t="s">
        <v>2850</v>
      </c>
      <c r="B33" s="1400"/>
      <c r="C33" s="1208"/>
      <c r="D33" s="810"/>
      <c r="E33" s="810"/>
      <c r="F33" s="769"/>
      <c r="G33" s="769"/>
      <c r="H33" s="1"/>
      <c r="I33" s="1"/>
    </row>
    <row r="34" spans="1:9" ht="17.100000000000001" customHeight="1">
      <c r="A34" s="1307" t="s">
        <v>2856</v>
      </c>
      <c r="B34" s="1308"/>
      <c r="C34" s="1405">
        <v>114</v>
      </c>
      <c r="D34" s="1398">
        <v>62.3</v>
      </c>
      <c r="E34" s="810">
        <v>53</v>
      </c>
      <c r="F34" s="769">
        <v>34.6</v>
      </c>
      <c r="G34" s="769">
        <v>59.1</v>
      </c>
      <c r="H34" s="1"/>
      <c r="I34" s="1"/>
    </row>
    <row r="35" spans="1:9" ht="17.100000000000001" customHeight="1">
      <c r="A35" s="1399" t="s">
        <v>2857</v>
      </c>
      <c r="B35" s="1400"/>
      <c r="C35" s="1208"/>
      <c r="D35" s="810"/>
      <c r="E35" s="810"/>
      <c r="F35" s="769"/>
      <c r="G35" s="769"/>
      <c r="H35" s="1"/>
      <c r="I35" s="1"/>
    </row>
    <row r="36" spans="1:9" ht="17.100000000000001" customHeight="1">
      <c r="A36" s="1133" t="s">
        <v>1451</v>
      </c>
      <c r="B36" s="1134"/>
      <c r="C36" s="1405">
        <v>294</v>
      </c>
      <c r="D36" s="1398">
        <v>541.5</v>
      </c>
      <c r="E36" s="810">
        <v>763.5</v>
      </c>
      <c r="F36" s="769">
        <v>804.9</v>
      </c>
      <c r="G36" s="769">
        <v>823.2</v>
      </c>
      <c r="H36" s="1"/>
      <c r="I36" s="1"/>
    </row>
    <row r="37" spans="1:9" ht="17.100000000000001" customHeight="1">
      <c r="A37" s="1401" t="s">
        <v>1424</v>
      </c>
      <c r="B37" s="1402"/>
      <c r="C37" s="1208"/>
      <c r="D37" s="810"/>
      <c r="E37" s="810"/>
      <c r="F37" s="769"/>
      <c r="G37" s="769"/>
      <c r="H37" s="1"/>
      <c r="I37" s="1"/>
    </row>
    <row r="38" spans="1:9" ht="17.100000000000001" customHeight="1">
      <c r="A38" s="1403" t="s">
        <v>1450</v>
      </c>
      <c r="B38" s="1404"/>
      <c r="C38" s="1405">
        <v>174.1</v>
      </c>
      <c r="D38" s="1398">
        <v>405.8</v>
      </c>
      <c r="E38" s="810">
        <v>582.4</v>
      </c>
      <c r="F38" s="769">
        <v>841.1</v>
      </c>
      <c r="G38" s="769">
        <v>1025.0999999999999</v>
      </c>
      <c r="H38" s="1"/>
      <c r="I38" s="1"/>
    </row>
    <row r="39" spans="1:9" ht="17.100000000000001" customHeight="1">
      <c r="A39" s="1401" t="s">
        <v>1438</v>
      </c>
      <c r="B39" s="1402"/>
      <c r="C39" s="1208"/>
      <c r="D39" s="810"/>
      <c r="E39" s="810"/>
      <c r="F39" s="769"/>
      <c r="G39" s="769"/>
      <c r="H39" s="1"/>
      <c r="I39" s="1"/>
    </row>
    <row r="40" spans="1:9" ht="17.100000000000001" customHeight="1">
      <c r="A40" s="1133" t="s">
        <v>1421</v>
      </c>
      <c r="B40" s="1134"/>
      <c r="C40" s="1405">
        <v>54</v>
      </c>
      <c r="D40" s="1398">
        <v>141.69999999999999</v>
      </c>
      <c r="E40" s="810">
        <v>219.9</v>
      </c>
      <c r="F40" s="769">
        <v>261.2</v>
      </c>
      <c r="G40" s="769">
        <v>292.7</v>
      </c>
      <c r="H40" s="1"/>
      <c r="I40" s="1"/>
    </row>
    <row r="41" spans="1:9" ht="17.100000000000001" customHeight="1">
      <c r="A41" s="1401" t="s">
        <v>1420</v>
      </c>
      <c r="B41" s="1402"/>
      <c r="C41" s="1208"/>
      <c r="D41" s="810"/>
      <c r="E41" s="810"/>
      <c r="F41" s="769"/>
      <c r="G41" s="769"/>
      <c r="H41" s="1"/>
      <c r="I41" s="1"/>
    </row>
    <row r="42" spans="1:9" ht="17.100000000000001" customHeight="1">
      <c r="A42" s="1133" t="s">
        <v>1419</v>
      </c>
      <c r="B42" s="1134"/>
      <c r="C42" s="1405">
        <v>358</v>
      </c>
      <c r="D42" s="1398">
        <v>362.8</v>
      </c>
      <c r="E42" s="810">
        <v>394.7</v>
      </c>
      <c r="F42" s="769">
        <v>663.7</v>
      </c>
      <c r="G42" s="769">
        <v>714.9</v>
      </c>
      <c r="H42" s="1"/>
      <c r="I42" s="1"/>
    </row>
    <row r="43" spans="1:9" ht="15.75" customHeight="1">
      <c r="A43" s="1401" t="s">
        <v>1418</v>
      </c>
      <c r="B43" s="1402"/>
      <c r="C43" s="1208"/>
      <c r="D43" s="810"/>
      <c r="E43" s="810"/>
      <c r="F43" s="769"/>
      <c r="G43" s="769"/>
      <c r="H43" s="1"/>
      <c r="I43" s="1"/>
    </row>
    <row r="44" spans="1:9" ht="11.25" customHeight="1">
      <c r="A44" s="1133" t="s">
        <v>1417</v>
      </c>
      <c r="B44" s="1134"/>
      <c r="C44" s="1208">
        <v>104.5</v>
      </c>
      <c r="D44" s="1398">
        <v>150.1</v>
      </c>
      <c r="E44" s="810">
        <v>206.6</v>
      </c>
      <c r="F44" s="769">
        <v>220.9</v>
      </c>
      <c r="G44" s="769">
        <v>234.8</v>
      </c>
      <c r="H44" s="1"/>
      <c r="I44" s="1"/>
    </row>
    <row r="45" spans="1:9" ht="15" customHeight="1">
      <c r="A45" s="1401" t="s">
        <v>1449</v>
      </c>
      <c r="B45" s="1402"/>
      <c r="C45" s="1208"/>
      <c r="D45" s="810"/>
      <c r="E45" s="810"/>
      <c r="F45" s="769"/>
      <c r="G45" s="769"/>
      <c r="H45" s="1"/>
      <c r="I45" s="1"/>
    </row>
    <row r="46" spans="1:9" ht="6" customHeight="1">
      <c r="A46" s="1410"/>
      <c r="B46" s="1410"/>
      <c r="C46" s="292"/>
      <c r="D46" s="292"/>
      <c r="E46" s="292"/>
      <c r="F46" s="248"/>
      <c r="G46" s="802"/>
      <c r="H46" s="502"/>
      <c r="I46" s="180"/>
    </row>
    <row r="47" spans="1:9" ht="14.25" customHeight="1">
      <c r="A47" s="1410" t="s">
        <v>1448</v>
      </c>
      <c r="B47" s="1410"/>
      <c r="C47" s="292"/>
      <c r="D47" s="292"/>
      <c r="E47" s="292"/>
      <c r="F47" s="248"/>
      <c r="G47" s="802"/>
      <c r="H47" s="502"/>
      <c r="I47" s="180"/>
    </row>
    <row r="48" spans="1:9" ht="12.75" customHeight="1">
      <c r="A48" s="91" t="s">
        <v>2858</v>
      </c>
      <c r="B48" s="91"/>
      <c r="C48" s="248"/>
      <c r="D48" s="248"/>
      <c r="E48" s="248"/>
      <c r="F48" s="248"/>
      <c r="G48" s="802"/>
      <c r="H48" s="502"/>
      <c r="I48" s="180"/>
    </row>
    <row r="49" spans="1:9" ht="20.25" customHeight="1">
      <c r="A49" s="91" t="s">
        <v>2859</v>
      </c>
      <c r="B49" s="91"/>
      <c r="C49" s="252"/>
      <c r="D49" s="252"/>
      <c r="E49" s="252"/>
      <c r="F49" s="252"/>
      <c r="G49" s="1309"/>
      <c r="H49" s="503"/>
      <c r="I49" s="180"/>
    </row>
    <row r="50" spans="1:9" ht="15" customHeight="1">
      <c r="A50" s="252" t="s">
        <v>1447</v>
      </c>
      <c r="B50" s="252"/>
      <c r="C50" s="252"/>
      <c r="D50" s="252"/>
      <c r="E50" s="252"/>
      <c r="F50" s="252"/>
      <c r="G50" s="1309"/>
      <c r="H50" s="503"/>
      <c r="I50" s="501"/>
    </row>
    <row r="51" spans="1:9" ht="13.5" customHeight="1">
      <c r="A51" s="1310" t="s">
        <v>1446</v>
      </c>
      <c r="B51" s="1310"/>
      <c r="C51" s="252"/>
      <c r="D51" s="252"/>
      <c r="E51" s="252"/>
      <c r="F51" s="252"/>
      <c r="G51" s="1309"/>
      <c r="H51" s="503"/>
      <c r="I51" s="180"/>
    </row>
    <row r="52" spans="1:9" ht="14.25" thickBot="1">
      <c r="A52" s="1310" t="s">
        <v>1445</v>
      </c>
      <c r="B52" s="1310"/>
      <c r="C52" s="252"/>
      <c r="D52" s="252"/>
      <c r="E52" s="252"/>
      <c r="F52" s="252"/>
      <c r="G52" s="1309"/>
      <c r="H52" s="503"/>
      <c r="I52" s="180"/>
    </row>
    <row r="53" spans="1:9" ht="29.25" customHeight="1" thickBot="1">
      <c r="A53" s="1391" t="s">
        <v>2860</v>
      </c>
      <c r="B53" s="1392"/>
      <c r="C53" s="1393">
        <v>2005</v>
      </c>
      <c r="D53" s="1394">
        <v>2010</v>
      </c>
      <c r="E53" s="1395">
        <v>2014</v>
      </c>
      <c r="F53" s="1395">
        <v>2015</v>
      </c>
      <c r="G53" s="1395">
        <v>2016</v>
      </c>
      <c r="H53" s="1"/>
      <c r="I53" s="1"/>
    </row>
    <row r="54" spans="1:9" ht="8.25" customHeight="1">
      <c r="A54" s="292"/>
      <c r="B54" s="292"/>
      <c r="C54" s="292"/>
      <c r="D54" s="292"/>
      <c r="E54" s="292"/>
      <c r="F54" s="292"/>
      <c r="G54" s="802"/>
      <c r="H54" s="502"/>
      <c r="I54" s="180"/>
    </row>
    <row r="55" spans="1:9" ht="17.100000000000001" customHeight="1">
      <c r="A55" s="2519" t="s">
        <v>1444</v>
      </c>
      <c r="B55" s="2519"/>
      <c r="C55" s="2519"/>
      <c r="D55" s="2519"/>
      <c r="E55" s="2519"/>
      <c r="F55" s="2519"/>
      <c r="G55" s="2519"/>
      <c r="H55" s="2522"/>
      <c r="I55" s="180"/>
    </row>
    <row r="56" spans="1:9" ht="17.100000000000001" customHeight="1">
      <c r="A56" s="2519" t="s">
        <v>1443</v>
      </c>
      <c r="B56" s="2519"/>
      <c r="C56" s="2519"/>
      <c r="D56" s="2519"/>
      <c r="E56" s="2519"/>
      <c r="F56" s="2519"/>
      <c r="G56" s="2519"/>
      <c r="H56" s="2522"/>
      <c r="I56" s="180"/>
    </row>
    <row r="57" spans="1:9" ht="17.100000000000001" customHeight="1">
      <c r="A57" s="1245" t="s">
        <v>1442</v>
      </c>
      <c r="B57" s="1397"/>
      <c r="C57" s="1208"/>
      <c r="D57" s="794"/>
      <c r="E57" s="810"/>
      <c r="F57" s="769"/>
      <c r="G57" s="769"/>
      <c r="H57" s="1"/>
      <c r="I57" s="1"/>
    </row>
    <row r="58" spans="1:9" ht="17.100000000000001" customHeight="1">
      <c r="A58" s="1245" t="s">
        <v>1276</v>
      </c>
      <c r="B58" s="1397"/>
      <c r="C58" s="1208"/>
      <c r="D58" s="794"/>
      <c r="E58" s="810"/>
      <c r="F58" s="769"/>
      <c r="G58" s="769"/>
      <c r="H58" s="1"/>
      <c r="I58" s="1"/>
    </row>
    <row r="59" spans="1:9" ht="17.100000000000001" customHeight="1">
      <c r="A59" s="292" t="s">
        <v>1429</v>
      </c>
      <c r="B59" s="1268"/>
      <c r="C59" s="1405">
        <v>363.9</v>
      </c>
      <c r="D59" s="1398">
        <v>103.8</v>
      </c>
      <c r="E59" s="810">
        <v>175.3</v>
      </c>
      <c r="F59" s="1140">
        <v>115</v>
      </c>
      <c r="G59" s="1140">
        <v>116</v>
      </c>
      <c r="H59" s="1"/>
      <c r="I59" s="1"/>
    </row>
    <row r="60" spans="1:9" ht="17.100000000000001" customHeight="1">
      <c r="A60" s="1399" t="s">
        <v>1428</v>
      </c>
      <c r="B60" s="1400"/>
      <c r="C60" s="1405"/>
      <c r="D60" s="810"/>
      <c r="E60" s="810"/>
      <c r="F60" s="769"/>
      <c r="G60" s="769"/>
      <c r="H60" s="1"/>
      <c r="I60" s="1"/>
    </row>
    <row r="61" spans="1:9" ht="17.100000000000001" customHeight="1">
      <c r="A61" s="292" t="s">
        <v>1441</v>
      </c>
      <c r="B61" s="1268"/>
      <c r="C61" s="1405">
        <v>154.19999999999999</v>
      </c>
      <c r="D61" s="1398">
        <v>108.6</v>
      </c>
      <c r="E61" s="810">
        <v>114.5</v>
      </c>
      <c r="F61" s="769">
        <v>107.4</v>
      </c>
      <c r="G61" s="769">
        <v>109.8</v>
      </c>
      <c r="H61" s="1"/>
      <c r="I61" s="1"/>
    </row>
    <row r="62" spans="1:9" ht="17.100000000000001" customHeight="1">
      <c r="A62" s="1399" t="s">
        <v>1440</v>
      </c>
      <c r="B62" s="1400"/>
      <c r="C62" s="1405"/>
      <c r="D62" s="810"/>
      <c r="E62" s="810"/>
      <c r="F62" s="769"/>
      <c r="G62" s="769"/>
      <c r="H62" s="1"/>
      <c r="I62" s="1"/>
    </row>
    <row r="63" spans="1:9" ht="17.100000000000001" customHeight="1">
      <c r="A63" s="1133" t="s">
        <v>1425</v>
      </c>
      <c r="B63" s="1134"/>
      <c r="C63" s="1405">
        <v>178.9</v>
      </c>
      <c r="D63" s="1398">
        <v>99.6</v>
      </c>
      <c r="E63" s="810">
        <v>101.3</v>
      </c>
      <c r="F63" s="769">
        <v>110.1</v>
      </c>
      <c r="G63" s="769">
        <v>102.5</v>
      </c>
      <c r="H63" s="1"/>
      <c r="I63" s="1"/>
    </row>
    <row r="64" spans="1:9" ht="17.100000000000001" customHeight="1">
      <c r="A64" s="1401" t="s">
        <v>1424</v>
      </c>
      <c r="B64" s="1402"/>
      <c r="C64" s="1405"/>
      <c r="D64" s="810"/>
      <c r="E64" s="810"/>
      <c r="F64" s="769"/>
      <c r="G64" s="769"/>
      <c r="H64" s="1"/>
      <c r="I64" s="1"/>
    </row>
    <row r="65" spans="1:9">
      <c r="A65" s="1403" t="s">
        <v>1439</v>
      </c>
      <c r="B65" s="1404"/>
      <c r="C65" s="1405">
        <v>85.9</v>
      </c>
      <c r="D65" s="1398">
        <v>81.099999999999994</v>
      </c>
      <c r="E65" s="810">
        <v>89.3</v>
      </c>
      <c r="F65" s="769">
        <v>97.9</v>
      </c>
      <c r="G65" s="769">
        <v>130.4</v>
      </c>
      <c r="H65" s="1"/>
      <c r="I65" s="1"/>
    </row>
    <row r="66" spans="1:9" ht="17.100000000000001" customHeight="1">
      <c r="A66" s="1401" t="s">
        <v>1438</v>
      </c>
      <c r="B66" s="1402"/>
      <c r="C66" s="1405"/>
      <c r="D66" s="810"/>
      <c r="E66" s="810"/>
      <c r="F66" s="769"/>
      <c r="G66" s="769"/>
      <c r="H66" s="1"/>
      <c r="I66" s="1"/>
    </row>
    <row r="67" spans="1:9" ht="17.100000000000001" customHeight="1">
      <c r="A67" s="1133" t="s">
        <v>1437</v>
      </c>
      <c r="B67" s="1134"/>
      <c r="C67" s="1405">
        <v>118.1</v>
      </c>
      <c r="D67" s="1398">
        <v>114.4</v>
      </c>
      <c r="E67" s="810">
        <v>108.5</v>
      </c>
      <c r="F67" s="769">
        <v>102.2</v>
      </c>
      <c r="G67" s="769">
        <v>106.2</v>
      </c>
      <c r="H67" s="1"/>
      <c r="I67" s="1"/>
    </row>
    <row r="68" spans="1:9" ht="17.100000000000001" customHeight="1">
      <c r="A68" s="1401" t="s">
        <v>1436</v>
      </c>
      <c r="B68" s="1402"/>
      <c r="C68" s="1405"/>
      <c r="D68" s="810"/>
      <c r="E68" s="810"/>
      <c r="F68" s="769"/>
      <c r="G68" s="769"/>
      <c r="H68" s="1"/>
      <c r="I68" s="1"/>
    </row>
    <row r="69" spans="1:9" ht="17.100000000000001" customHeight="1">
      <c r="A69" s="1125" t="s">
        <v>1435</v>
      </c>
      <c r="B69" s="1126"/>
      <c r="C69" s="1198"/>
      <c r="D69" s="795"/>
      <c r="E69" s="810"/>
      <c r="F69" s="769"/>
      <c r="G69" s="769"/>
      <c r="H69" s="1"/>
      <c r="I69" s="1"/>
    </row>
    <row r="70" spans="1:9" ht="17.100000000000001" customHeight="1">
      <c r="A70" s="1133" t="s">
        <v>1434</v>
      </c>
      <c r="B70" s="1134"/>
      <c r="C70" s="1405">
        <v>105.2</v>
      </c>
      <c r="D70" s="1398">
        <v>104.6</v>
      </c>
      <c r="E70" s="810">
        <v>106.6</v>
      </c>
      <c r="F70" s="769">
        <v>97.2</v>
      </c>
      <c r="G70" s="769">
        <v>109.3</v>
      </c>
      <c r="H70" s="1"/>
      <c r="I70" s="1"/>
    </row>
    <row r="71" spans="1:9" ht="17.100000000000001" customHeight="1">
      <c r="A71" s="1401" t="s">
        <v>1433</v>
      </c>
      <c r="B71" s="1402"/>
      <c r="C71" s="1405"/>
      <c r="D71" s="810"/>
      <c r="E71" s="810"/>
      <c r="F71" s="769"/>
      <c r="G71" s="769"/>
      <c r="H71" s="1"/>
      <c r="I71" s="1"/>
    </row>
    <row r="72" spans="1:9" ht="17.25" customHeight="1">
      <c r="A72" s="1407" t="s">
        <v>1432</v>
      </c>
      <c r="B72" s="1408"/>
      <c r="C72" s="1405"/>
      <c r="D72" s="810"/>
      <c r="E72" s="810"/>
      <c r="F72" s="769"/>
      <c r="G72" s="769"/>
      <c r="H72" s="1"/>
      <c r="I72" s="1"/>
    </row>
    <row r="73" spans="1:9" ht="17.100000000000001" customHeight="1">
      <c r="A73" s="1133" t="s">
        <v>1417</v>
      </c>
      <c r="B73" s="1134"/>
      <c r="C73" s="1405">
        <v>174.1</v>
      </c>
      <c r="D73" s="1398">
        <v>114.7</v>
      </c>
      <c r="E73" s="810">
        <v>119.6</v>
      </c>
      <c r="F73" s="769">
        <v>115.8</v>
      </c>
      <c r="G73" s="769">
        <v>115.9</v>
      </c>
      <c r="H73" s="1"/>
      <c r="I73" s="1"/>
    </row>
    <row r="74" spans="1:9" ht="17.100000000000001" customHeight="1">
      <c r="A74" s="1401" t="s">
        <v>1416</v>
      </c>
      <c r="B74" s="1402"/>
      <c r="C74" s="1405"/>
      <c r="D74" s="810"/>
      <c r="E74" s="810"/>
      <c r="F74" s="769"/>
      <c r="G74" s="769"/>
      <c r="H74" s="1"/>
      <c r="I74" s="1"/>
    </row>
    <row r="75" spans="1:9" ht="8.25" customHeight="1">
      <c r="A75" s="292"/>
      <c r="B75" s="1268"/>
      <c r="C75" s="1405"/>
      <c r="D75" s="810"/>
      <c r="E75" s="810"/>
      <c r="F75" s="769"/>
      <c r="G75" s="769"/>
      <c r="H75" s="1"/>
      <c r="I75" s="1"/>
    </row>
    <row r="76" spans="1:9" ht="17.100000000000001" customHeight="1">
      <c r="A76" s="816" t="s">
        <v>2861</v>
      </c>
      <c r="B76" s="1409"/>
      <c r="C76" s="1405"/>
      <c r="D76" s="810"/>
      <c r="E76" s="810"/>
      <c r="F76" s="769"/>
      <c r="G76" s="769"/>
      <c r="H76" s="1"/>
      <c r="I76" s="1"/>
    </row>
    <row r="77" spans="1:9" ht="17.100000000000001" customHeight="1">
      <c r="A77" s="816" t="s">
        <v>1274</v>
      </c>
      <c r="B77" s="1409"/>
      <c r="C77" s="1405"/>
      <c r="D77" s="810"/>
      <c r="E77" s="810"/>
      <c r="F77" s="769"/>
      <c r="G77" s="769"/>
      <c r="H77" s="1"/>
      <c r="I77" s="1"/>
    </row>
    <row r="78" spans="1:9" ht="17.100000000000001" customHeight="1">
      <c r="A78" s="292" t="s">
        <v>1431</v>
      </c>
      <c r="B78" s="1268"/>
      <c r="C78" s="1405">
        <v>84.2</v>
      </c>
      <c r="D78" s="1398">
        <v>83.9</v>
      </c>
      <c r="E78" s="810">
        <v>78.2</v>
      </c>
      <c r="F78" s="769">
        <v>104.4</v>
      </c>
      <c r="G78" s="1140">
        <v>92</v>
      </c>
      <c r="H78" s="1"/>
      <c r="I78" s="1"/>
    </row>
    <row r="79" spans="1:9" ht="15" customHeight="1">
      <c r="A79" s="1399" t="s">
        <v>1430</v>
      </c>
      <c r="B79" s="1400"/>
      <c r="C79" s="1405"/>
      <c r="D79" s="810"/>
      <c r="E79" s="810"/>
      <c r="F79" s="769"/>
      <c r="G79" s="769"/>
      <c r="H79" s="1"/>
      <c r="I79" s="1"/>
    </row>
    <row r="80" spans="1:9" ht="17.100000000000001" customHeight="1">
      <c r="A80" s="292" t="s">
        <v>1429</v>
      </c>
      <c r="B80" s="1268"/>
      <c r="C80" s="1405">
        <v>79.900000000000006</v>
      </c>
      <c r="D80" s="1398">
        <v>66.5</v>
      </c>
      <c r="E80" s="810">
        <v>72.099999999999994</v>
      </c>
      <c r="F80" s="769">
        <v>84.8</v>
      </c>
      <c r="G80" s="769">
        <v>70.3</v>
      </c>
      <c r="H80" s="1"/>
      <c r="I80" s="1"/>
    </row>
    <row r="81" spans="1:9" ht="15" customHeight="1">
      <c r="A81" s="1399" t="s">
        <v>1428</v>
      </c>
      <c r="B81" s="1400"/>
      <c r="C81" s="1405"/>
      <c r="D81" s="810"/>
      <c r="E81" s="810"/>
      <c r="F81" s="769"/>
      <c r="G81" s="769"/>
      <c r="H81" s="1"/>
      <c r="I81" s="1"/>
    </row>
    <row r="82" spans="1:9" ht="17.100000000000001" customHeight="1">
      <c r="A82" s="292" t="s">
        <v>1427</v>
      </c>
      <c r="B82" s="1268"/>
      <c r="C82" s="1405">
        <v>111.3</v>
      </c>
      <c r="D82" s="1398">
        <v>75.900000000000006</v>
      </c>
      <c r="E82" s="810">
        <v>95.5</v>
      </c>
      <c r="F82" s="769">
        <v>75.900000000000006</v>
      </c>
      <c r="G82" s="769">
        <v>128.5</v>
      </c>
      <c r="H82" s="1"/>
      <c r="I82" s="1"/>
    </row>
    <row r="83" spans="1:9" ht="14.25" customHeight="1">
      <c r="A83" s="1399" t="s">
        <v>1426</v>
      </c>
      <c r="B83" s="1400"/>
      <c r="C83" s="1405"/>
      <c r="D83" s="810"/>
      <c r="E83" s="810"/>
      <c r="F83" s="769"/>
      <c r="G83" s="769"/>
      <c r="H83" s="1"/>
      <c r="I83" s="1"/>
    </row>
    <row r="84" spans="1:9" ht="17.100000000000001" customHeight="1">
      <c r="A84" s="1133" t="s">
        <v>1425</v>
      </c>
      <c r="B84" s="1134"/>
      <c r="C84" s="1405">
        <v>128.30000000000001</v>
      </c>
      <c r="D84" s="1398">
        <v>139.4</v>
      </c>
      <c r="E84" s="810">
        <v>116</v>
      </c>
      <c r="F84" s="769">
        <v>111.6</v>
      </c>
      <c r="G84" s="769">
        <v>100.7</v>
      </c>
      <c r="H84" s="1"/>
      <c r="I84" s="1"/>
    </row>
    <row r="85" spans="1:9" ht="13.5" customHeight="1">
      <c r="A85" s="1401" t="s">
        <v>1424</v>
      </c>
      <c r="B85" s="1402"/>
      <c r="C85" s="1405"/>
      <c r="D85" s="810"/>
      <c r="E85" s="810"/>
      <c r="F85" s="769"/>
      <c r="G85" s="769"/>
      <c r="H85" s="1"/>
      <c r="I85" s="1"/>
    </row>
    <row r="86" spans="1:9" ht="30.75" customHeight="1">
      <c r="A86" s="1403" t="s">
        <v>1423</v>
      </c>
      <c r="B86" s="1404"/>
      <c r="C86" s="1405">
        <v>152.19999999999999</v>
      </c>
      <c r="D86" s="1398">
        <v>130.4</v>
      </c>
      <c r="E86" s="810">
        <v>110.9</v>
      </c>
      <c r="F86" s="769">
        <v>118.6</v>
      </c>
      <c r="G86" s="769">
        <v>120.7</v>
      </c>
      <c r="H86" s="1"/>
      <c r="I86" s="1"/>
    </row>
    <row r="87" spans="1:9" ht="17.100000000000001" customHeight="1">
      <c r="A87" s="1401" t="s">
        <v>1422</v>
      </c>
      <c r="B87" s="1402"/>
      <c r="C87" s="1405"/>
      <c r="D87" s="810"/>
      <c r="E87" s="810"/>
      <c r="F87" s="769"/>
      <c r="G87" s="769"/>
      <c r="H87" s="1"/>
      <c r="I87" s="1"/>
    </row>
    <row r="88" spans="1:9" ht="17.100000000000001" customHeight="1">
      <c r="A88" s="1133" t="s">
        <v>1421</v>
      </c>
      <c r="B88" s="1134"/>
      <c r="C88" s="1405">
        <v>125.3</v>
      </c>
      <c r="D88" s="1398">
        <v>123.2</v>
      </c>
      <c r="E88" s="810">
        <v>116.2</v>
      </c>
      <c r="F88" s="769">
        <v>113.2</v>
      </c>
      <c r="G88" s="769">
        <v>110.1</v>
      </c>
      <c r="H88" s="1"/>
      <c r="I88" s="1"/>
    </row>
    <row r="89" spans="1:9" ht="11.25" customHeight="1">
      <c r="A89" s="1401" t="s">
        <v>1420</v>
      </c>
      <c r="B89" s="1402"/>
      <c r="C89" s="1405"/>
      <c r="D89" s="810"/>
      <c r="E89" s="810"/>
      <c r="F89" s="769"/>
      <c r="G89" s="769"/>
      <c r="H89" s="1"/>
      <c r="I89" s="1"/>
    </row>
    <row r="90" spans="1:9" ht="18.75" customHeight="1">
      <c r="A90" s="1133" t="s">
        <v>1419</v>
      </c>
      <c r="B90" s="1134"/>
      <c r="C90" s="1405">
        <v>196.9</v>
      </c>
      <c r="D90" s="1398">
        <v>88.1</v>
      </c>
      <c r="E90" s="810">
        <v>96.7</v>
      </c>
      <c r="F90" s="769">
        <v>122.5</v>
      </c>
      <c r="G90" s="1140">
        <v>107</v>
      </c>
      <c r="H90" s="1"/>
      <c r="I90" s="1"/>
    </row>
    <row r="91" spans="1:9">
      <c r="A91" s="1401" t="s">
        <v>1418</v>
      </c>
      <c r="B91" s="1402"/>
      <c r="C91" s="1405"/>
      <c r="D91" s="810"/>
      <c r="E91" s="810"/>
      <c r="F91" s="769"/>
      <c r="G91" s="769"/>
      <c r="H91" s="1"/>
      <c r="I91" s="1"/>
    </row>
    <row r="92" spans="1:9" ht="15.75" customHeight="1">
      <c r="A92" s="1133" t="s">
        <v>1417</v>
      </c>
      <c r="B92" s="1134"/>
      <c r="C92" s="1405">
        <v>129.30000000000001</v>
      </c>
      <c r="D92" s="1398">
        <v>106.3</v>
      </c>
      <c r="E92" s="810">
        <v>117</v>
      </c>
      <c r="F92" s="769">
        <v>107.3</v>
      </c>
      <c r="G92" s="769">
        <v>105.2</v>
      </c>
      <c r="H92" s="1"/>
      <c r="I92" s="1"/>
    </row>
    <row r="93" spans="1:9">
      <c r="A93" s="1401" t="s">
        <v>1416</v>
      </c>
      <c r="B93" s="1402"/>
      <c r="C93" s="1405"/>
      <c r="D93" s="810"/>
      <c r="E93" s="810"/>
      <c r="F93" s="769"/>
      <c r="G93" s="769"/>
      <c r="H93" s="1"/>
      <c r="I93" s="1"/>
    </row>
    <row r="94" spans="1:9">
      <c r="A94" s="91"/>
      <c r="B94" s="91"/>
      <c r="C94" s="91"/>
      <c r="D94" s="91"/>
      <c r="E94" s="91"/>
      <c r="F94" s="91"/>
      <c r="G94" s="802"/>
      <c r="H94" s="469"/>
      <c r="I94" s="180"/>
    </row>
    <row r="95" spans="1:9">
      <c r="A95" s="91"/>
      <c r="B95" s="91"/>
      <c r="C95" s="91"/>
      <c r="D95" s="91"/>
      <c r="E95" s="91"/>
      <c r="F95" s="91"/>
      <c r="G95" s="802"/>
      <c r="H95" s="502"/>
      <c r="I95" s="180"/>
    </row>
    <row r="96" spans="1:9">
      <c r="A96" s="119"/>
      <c r="B96" s="119"/>
      <c r="C96" s="91"/>
      <c r="D96" s="91"/>
      <c r="E96" s="91"/>
      <c r="F96" s="91"/>
      <c r="G96" s="802"/>
      <c r="H96" s="502"/>
      <c r="I96" s="180"/>
    </row>
    <row r="97" spans="1:9">
      <c r="A97" s="91"/>
      <c r="B97" s="91"/>
      <c r="C97" s="91"/>
      <c r="D97" s="91"/>
      <c r="E97" s="91"/>
      <c r="F97" s="91"/>
      <c r="G97" s="124"/>
      <c r="H97" s="501"/>
      <c r="I97" s="180"/>
    </row>
    <row r="98" spans="1:9">
      <c r="A98" s="91"/>
      <c r="B98" s="91"/>
      <c r="C98" s="91"/>
      <c r="D98" s="91"/>
      <c r="E98" s="91"/>
      <c r="F98" s="91"/>
      <c r="G98" s="124"/>
      <c r="H98" s="501"/>
      <c r="I98" s="180"/>
    </row>
    <row r="99" spans="1:9">
      <c r="A99" s="91"/>
      <c r="B99" s="91"/>
      <c r="C99" s="91"/>
      <c r="D99" s="91"/>
      <c r="E99" s="91"/>
      <c r="F99" s="91"/>
      <c r="G99" s="124"/>
      <c r="H99" s="501"/>
      <c r="I99" s="180"/>
    </row>
    <row r="100" spans="1:9">
      <c r="A100" s="91"/>
      <c r="B100" s="91"/>
      <c r="C100" s="91"/>
      <c r="D100" s="91"/>
      <c r="E100" s="91"/>
      <c r="F100" s="91"/>
      <c r="G100" s="124"/>
      <c r="H100" s="501"/>
      <c r="I100" s="180"/>
    </row>
    <row r="101" spans="1:9">
      <c r="A101" s="91"/>
      <c r="B101" s="91"/>
      <c r="C101" s="91"/>
      <c r="D101" s="91"/>
      <c r="E101" s="91"/>
      <c r="F101" s="91"/>
      <c r="G101" s="124"/>
      <c r="H101" s="501"/>
      <c r="I101" s="180"/>
    </row>
    <row r="102" spans="1:9">
      <c r="A102" s="91"/>
      <c r="B102" s="91"/>
      <c r="C102" s="91"/>
      <c r="D102" s="91"/>
      <c r="E102" s="91"/>
      <c r="F102" s="91"/>
      <c r="G102" s="124"/>
      <c r="H102" s="501"/>
      <c r="I102" s="180"/>
    </row>
    <row r="103" spans="1:9">
      <c r="A103" s="91"/>
      <c r="B103" s="91"/>
      <c r="C103" s="91"/>
      <c r="D103" s="91"/>
      <c r="E103" s="91"/>
      <c r="F103" s="91"/>
      <c r="G103" s="124"/>
      <c r="H103" s="501"/>
      <c r="I103" s="180"/>
    </row>
    <row r="104" spans="1:9">
      <c r="A104" s="91"/>
      <c r="B104" s="91"/>
      <c r="C104" s="91"/>
      <c r="D104" s="91"/>
      <c r="E104" s="91"/>
      <c r="F104" s="91"/>
      <c r="G104" s="124"/>
      <c r="H104" s="501"/>
      <c r="I104" s="180"/>
    </row>
    <row r="105" spans="1:9">
      <c r="A105" s="91"/>
      <c r="B105" s="91"/>
      <c r="C105" s="91"/>
      <c r="D105" s="91"/>
      <c r="E105" s="91"/>
      <c r="F105" s="91"/>
      <c r="G105" s="124"/>
      <c r="H105" s="501"/>
      <c r="I105" s="180"/>
    </row>
    <row r="106" spans="1:9">
      <c r="A106" s="91"/>
      <c r="B106" s="91"/>
      <c r="C106" s="91"/>
      <c r="D106" s="91"/>
      <c r="E106" s="91"/>
      <c r="F106" s="91"/>
      <c r="G106" s="124"/>
      <c r="H106" s="501"/>
      <c r="I106" s="180"/>
    </row>
    <row r="107" spans="1:9">
      <c r="A107" s="91"/>
      <c r="B107" s="91"/>
      <c r="C107" s="91"/>
      <c r="D107" s="91"/>
      <c r="E107" s="91"/>
      <c r="F107" s="91"/>
      <c r="G107" s="124"/>
      <c r="H107" s="501"/>
      <c r="I107" s="180"/>
    </row>
    <row r="108" spans="1:9">
      <c r="A108" s="91"/>
      <c r="B108" s="91"/>
      <c r="C108" s="91"/>
      <c r="D108" s="91"/>
      <c r="E108" s="91"/>
      <c r="F108" s="91"/>
      <c r="G108" s="208"/>
      <c r="H108" s="180"/>
      <c r="I108" s="180"/>
    </row>
    <row r="109" spans="1:9">
      <c r="A109" s="91"/>
      <c r="B109" s="91"/>
      <c r="C109" s="91"/>
      <c r="D109" s="91"/>
      <c r="E109" s="91"/>
      <c r="F109" s="91"/>
      <c r="G109" s="208"/>
      <c r="H109" s="180"/>
      <c r="I109" s="180"/>
    </row>
    <row r="110" spans="1:9">
      <c r="A110" s="91"/>
      <c r="B110" s="91"/>
      <c r="C110" s="91"/>
      <c r="D110" s="91"/>
      <c r="E110" s="91"/>
      <c r="F110" s="91"/>
      <c r="G110" s="208"/>
      <c r="H110" s="180"/>
      <c r="I110" s="180"/>
    </row>
    <row r="111" spans="1:9">
      <c r="A111" s="91"/>
      <c r="B111" s="91"/>
      <c r="C111" s="91"/>
      <c r="D111" s="91"/>
      <c r="E111" s="91"/>
      <c r="F111" s="91"/>
      <c r="G111" s="208"/>
      <c r="H111" s="180"/>
      <c r="I111" s="180"/>
    </row>
    <row r="112" spans="1:9">
      <c r="A112" s="91"/>
      <c r="B112" s="91"/>
      <c r="C112" s="91"/>
      <c r="D112" s="91"/>
      <c r="E112" s="91"/>
      <c r="F112" s="91"/>
      <c r="G112" s="208"/>
      <c r="H112" s="180"/>
      <c r="I112" s="180"/>
    </row>
    <row r="113" spans="1:9">
      <c r="A113" s="91"/>
      <c r="B113" s="91"/>
      <c r="C113" s="91"/>
      <c r="D113" s="91"/>
      <c r="E113" s="91"/>
      <c r="F113" s="91"/>
      <c r="G113" s="91"/>
      <c r="H113" s="180"/>
      <c r="I113" s="180"/>
    </row>
    <row r="114" spans="1:9">
      <c r="A114" s="91"/>
      <c r="B114" s="91"/>
      <c r="C114" s="91"/>
      <c r="D114" s="91"/>
      <c r="E114" s="91"/>
      <c r="F114" s="91"/>
      <c r="G114" s="91"/>
      <c r="H114" s="180"/>
      <c r="I114" s="180"/>
    </row>
    <row r="115" spans="1:9">
      <c r="A115" s="91"/>
      <c r="B115" s="91"/>
      <c r="C115" s="91"/>
      <c r="D115" s="91"/>
      <c r="E115" s="91"/>
      <c r="F115" s="91"/>
      <c r="G115" s="91"/>
      <c r="H115" s="180"/>
      <c r="I115" s="180"/>
    </row>
    <row r="116" spans="1:9">
      <c r="A116" s="91"/>
      <c r="B116" s="91"/>
      <c r="C116" s="91"/>
      <c r="D116" s="91"/>
      <c r="E116" s="91"/>
      <c r="F116" s="91"/>
      <c r="G116" s="91"/>
      <c r="H116" s="180"/>
      <c r="I116" s="180"/>
    </row>
    <row r="117" spans="1:9">
      <c r="A117" s="1"/>
      <c r="B117" s="1"/>
      <c r="C117" s="1"/>
      <c r="D117" s="1"/>
      <c r="E117" s="1"/>
      <c r="F117" s="1"/>
      <c r="G117" s="1"/>
      <c r="H117" s="180"/>
      <c r="I117" s="180"/>
    </row>
    <row r="118" spans="1:9">
      <c r="A118" s="1"/>
      <c r="B118" s="1"/>
      <c r="C118" s="1"/>
      <c r="D118" s="1"/>
      <c r="E118" s="1"/>
      <c r="F118" s="1"/>
      <c r="G118" s="1"/>
      <c r="H118" s="180"/>
      <c r="I118" s="180"/>
    </row>
    <row r="119" spans="1:9">
      <c r="A119" s="1"/>
      <c r="B119" s="1"/>
      <c r="C119" s="1"/>
      <c r="D119" s="1"/>
      <c r="E119" s="1"/>
      <c r="F119" s="1"/>
      <c r="G119" s="1"/>
      <c r="H119" s="180"/>
      <c r="I119" s="180"/>
    </row>
    <row r="120" spans="1:9">
      <c r="A120" s="1"/>
      <c r="B120" s="1"/>
      <c r="C120" s="1"/>
      <c r="D120" s="1"/>
      <c r="E120" s="1"/>
      <c r="F120" s="1"/>
      <c r="G120" s="1"/>
      <c r="H120" s="180"/>
      <c r="I120" s="180"/>
    </row>
    <row r="121" spans="1:9">
      <c r="A121" s="1"/>
      <c r="B121" s="1"/>
      <c r="C121" s="1"/>
      <c r="D121" s="1"/>
      <c r="E121" s="1"/>
      <c r="F121" s="1"/>
      <c r="G121" s="1"/>
      <c r="H121" s="180"/>
      <c r="I121" s="180"/>
    </row>
    <row r="122" spans="1:9">
      <c r="A122" s="1"/>
      <c r="B122" s="1"/>
      <c r="C122" s="1"/>
      <c r="D122" s="1"/>
      <c r="E122" s="1"/>
      <c r="F122" s="1"/>
      <c r="G122" s="1"/>
      <c r="H122" s="180"/>
      <c r="I122" s="180"/>
    </row>
    <row r="123" spans="1:9">
      <c r="A123" s="1"/>
      <c r="B123" s="1"/>
      <c r="C123" s="1"/>
      <c r="D123" s="1"/>
      <c r="E123" s="1"/>
      <c r="F123" s="1"/>
      <c r="G123" s="1"/>
      <c r="H123" s="180"/>
      <c r="I123" s="180"/>
    </row>
    <row r="124" spans="1:9">
      <c r="A124" s="1"/>
      <c r="B124" s="1"/>
      <c r="C124" s="1"/>
      <c r="D124" s="1"/>
      <c r="E124" s="1"/>
      <c r="F124" s="1"/>
      <c r="G124" s="1"/>
      <c r="H124" s="180"/>
      <c r="I124" s="180"/>
    </row>
    <row r="125" spans="1:9">
      <c r="A125" s="1"/>
      <c r="B125" s="1"/>
      <c r="C125" s="1"/>
      <c r="D125" s="1"/>
      <c r="E125" s="1"/>
      <c r="F125" s="1"/>
      <c r="G125" s="1"/>
      <c r="H125" s="180"/>
      <c r="I125" s="180"/>
    </row>
    <row r="126" spans="1:9">
      <c r="A126" s="1"/>
      <c r="B126" s="1"/>
      <c r="C126" s="1"/>
      <c r="D126" s="1"/>
      <c r="E126" s="1"/>
      <c r="F126" s="1"/>
      <c r="G126" s="1"/>
      <c r="H126" s="180"/>
      <c r="I126" s="180"/>
    </row>
    <row r="127" spans="1:9">
      <c r="A127" s="1"/>
      <c r="B127" s="1"/>
      <c r="C127" s="1"/>
      <c r="D127" s="1"/>
      <c r="E127" s="1"/>
      <c r="F127" s="1"/>
      <c r="G127" s="1"/>
      <c r="H127" s="180"/>
      <c r="I127" s="180"/>
    </row>
    <row r="128" spans="1:9">
      <c r="A128" s="1"/>
      <c r="B128" s="1"/>
      <c r="C128" s="1"/>
      <c r="D128" s="1"/>
      <c r="E128" s="1"/>
      <c r="F128" s="1"/>
      <c r="G128" s="1"/>
      <c r="H128" s="180"/>
      <c r="I128" s="180"/>
    </row>
    <row r="129" spans="8:9" s="1" customFormat="1">
      <c r="H129" s="180"/>
      <c r="I129" s="180"/>
    </row>
    <row r="130" spans="8:9" s="1" customFormat="1">
      <c r="H130" s="180"/>
      <c r="I130" s="180"/>
    </row>
    <row r="131" spans="8:9" s="1" customFormat="1">
      <c r="H131" s="180"/>
      <c r="I131" s="180"/>
    </row>
    <row r="132" spans="8:9" s="1" customFormat="1">
      <c r="H132" s="180"/>
      <c r="I132" s="180"/>
    </row>
    <row r="133" spans="8:9" s="1" customFormat="1">
      <c r="H133" s="180"/>
      <c r="I133" s="180"/>
    </row>
    <row r="134" spans="8:9" s="1" customFormat="1">
      <c r="H134" s="180"/>
      <c r="I134" s="180"/>
    </row>
    <row r="135" spans="8:9" s="1" customFormat="1">
      <c r="H135" s="180"/>
      <c r="I135" s="180"/>
    </row>
    <row r="136" spans="8:9" s="1" customFormat="1">
      <c r="H136" s="180"/>
      <c r="I136" s="180"/>
    </row>
    <row r="137" spans="8:9" s="1" customFormat="1">
      <c r="H137" s="180"/>
      <c r="I137" s="180"/>
    </row>
    <row r="138" spans="8:9" s="1" customFormat="1">
      <c r="H138" s="180"/>
      <c r="I138" s="180"/>
    </row>
    <row r="139" spans="8:9" s="1" customFormat="1">
      <c r="H139" s="180"/>
      <c r="I139" s="180"/>
    </row>
    <row r="140" spans="8:9" s="1" customFormat="1">
      <c r="H140" s="180"/>
      <c r="I140" s="180"/>
    </row>
    <row r="141" spans="8:9" s="1" customFormat="1">
      <c r="H141" s="180"/>
      <c r="I141" s="180"/>
    </row>
    <row r="142" spans="8:9" s="1" customFormat="1">
      <c r="H142" s="180"/>
      <c r="I142" s="180"/>
    </row>
    <row r="143" spans="8:9" s="1" customFormat="1">
      <c r="H143" s="180"/>
      <c r="I143" s="180"/>
    </row>
    <row r="144" spans="8:9" s="1" customFormat="1">
      <c r="H144" s="180"/>
      <c r="I144" s="180"/>
    </row>
    <row r="145" spans="8:9" s="1" customFormat="1">
      <c r="H145" s="180"/>
      <c r="I145" s="180"/>
    </row>
    <row r="146" spans="8:9" s="1" customFormat="1">
      <c r="H146" s="180"/>
      <c r="I146" s="180"/>
    </row>
    <row r="147" spans="8:9" s="1" customFormat="1">
      <c r="H147" s="180"/>
      <c r="I147" s="180"/>
    </row>
    <row r="148" spans="8:9" s="1" customFormat="1">
      <c r="H148" s="180"/>
      <c r="I148" s="180"/>
    </row>
    <row r="149" spans="8:9" s="1" customFormat="1">
      <c r="H149" s="180"/>
      <c r="I149" s="180"/>
    </row>
    <row r="150" spans="8:9" s="1" customFormat="1">
      <c r="H150" s="180"/>
      <c r="I150" s="180"/>
    </row>
    <row r="151" spans="8:9" s="1" customFormat="1">
      <c r="H151" s="180"/>
      <c r="I151" s="180"/>
    </row>
    <row r="152" spans="8:9" s="1" customFormat="1">
      <c r="H152" s="180"/>
      <c r="I152" s="180"/>
    </row>
    <row r="153" spans="8:9" s="1" customFormat="1">
      <c r="H153" s="180"/>
      <c r="I153" s="180"/>
    </row>
    <row r="154" spans="8:9" s="1" customFormat="1">
      <c r="H154" s="180"/>
      <c r="I154" s="180"/>
    </row>
    <row r="155" spans="8:9" s="1" customFormat="1">
      <c r="H155" s="180"/>
      <c r="I155" s="180"/>
    </row>
    <row r="156" spans="8:9" s="1" customFormat="1">
      <c r="H156" s="180"/>
      <c r="I156" s="180"/>
    </row>
    <row r="157" spans="8:9" s="1" customFormat="1">
      <c r="H157" s="180"/>
      <c r="I157" s="180"/>
    </row>
    <row r="158" spans="8:9" s="1" customFormat="1">
      <c r="H158" s="180"/>
      <c r="I158" s="180"/>
    </row>
    <row r="159" spans="8:9" s="1" customFormat="1">
      <c r="H159" s="180"/>
      <c r="I159" s="180"/>
    </row>
    <row r="160" spans="8:9" s="1" customFormat="1">
      <c r="H160" s="180"/>
      <c r="I160" s="180"/>
    </row>
    <row r="161" spans="8:9" s="1" customFormat="1">
      <c r="H161" s="180"/>
      <c r="I161" s="180"/>
    </row>
    <row r="162" spans="8:9" s="1" customFormat="1">
      <c r="H162" s="180"/>
      <c r="I162" s="180"/>
    </row>
    <row r="163" spans="8:9" s="1" customFormat="1">
      <c r="H163" s="180"/>
      <c r="I163" s="180"/>
    </row>
    <row r="164" spans="8:9" s="1" customFormat="1">
      <c r="H164" s="180"/>
      <c r="I164" s="180"/>
    </row>
    <row r="165" spans="8:9" s="1" customFormat="1">
      <c r="H165" s="180"/>
      <c r="I165" s="180"/>
    </row>
    <row r="166" spans="8:9" s="1" customFormat="1">
      <c r="H166" s="180"/>
      <c r="I166" s="180"/>
    </row>
    <row r="167" spans="8:9" s="1" customFormat="1">
      <c r="H167" s="180"/>
      <c r="I167" s="180"/>
    </row>
    <row r="168" spans="8:9" s="1" customFormat="1">
      <c r="H168" s="180"/>
      <c r="I168" s="180"/>
    </row>
    <row r="169" spans="8:9" s="1" customFormat="1">
      <c r="H169" s="180"/>
      <c r="I169" s="180"/>
    </row>
    <row r="170" spans="8:9" s="1" customFormat="1">
      <c r="H170" s="180"/>
      <c r="I170" s="180"/>
    </row>
    <row r="171" spans="8:9" s="1" customFormat="1">
      <c r="H171" s="180"/>
      <c r="I171" s="180"/>
    </row>
    <row r="172" spans="8:9" s="1" customFormat="1">
      <c r="H172" s="180"/>
      <c r="I172" s="180"/>
    </row>
    <row r="173" spans="8:9" s="1" customFormat="1">
      <c r="H173" s="180"/>
      <c r="I173" s="180"/>
    </row>
    <row r="174" spans="8:9" s="1" customFormat="1">
      <c r="H174" s="180"/>
      <c r="I174" s="180"/>
    </row>
    <row r="175" spans="8:9" s="1" customFormat="1">
      <c r="H175" s="180"/>
      <c r="I175" s="180"/>
    </row>
    <row r="176" spans="8:9" s="1" customFormat="1">
      <c r="H176" s="180"/>
      <c r="I176" s="180"/>
    </row>
    <row r="177" spans="8:9" s="1" customFormat="1">
      <c r="H177" s="180"/>
      <c r="I177" s="180"/>
    </row>
    <row r="178" spans="8:9" s="1" customFormat="1">
      <c r="H178" s="180"/>
      <c r="I178" s="180"/>
    </row>
    <row r="179" spans="8:9" s="1" customFormat="1">
      <c r="H179" s="180"/>
      <c r="I179" s="180"/>
    </row>
    <row r="180" spans="8:9" s="1" customFormat="1">
      <c r="H180" s="180"/>
      <c r="I180" s="180"/>
    </row>
    <row r="181" spans="8:9" s="1" customFormat="1">
      <c r="H181" s="180"/>
      <c r="I181" s="180"/>
    </row>
    <row r="182" spans="8:9" s="1" customFormat="1">
      <c r="H182" s="180"/>
      <c r="I182" s="180"/>
    </row>
    <row r="183" spans="8:9" s="1" customFormat="1">
      <c r="H183" s="180"/>
      <c r="I183" s="180"/>
    </row>
    <row r="184" spans="8:9" s="1" customFormat="1">
      <c r="H184" s="180"/>
      <c r="I184" s="180"/>
    </row>
    <row r="185" spans="8:9" s="1" customFormat="1">
      <c r="H185" s="180"/>
      <c r="I185" s="180"/>
    </row>
    <row r="186" spans="8:9" s="1" customFormat="1">
      <c r="H186" s="180"/>
      <c r="I186" s="180"/>
    </row>
    <row r="187" spans="8:9" s="1" customFormat="1">
      <c r="H187" s="180"/>
      <c r="I187" s="180"/>
    </row>
    <row r="188" spans="8:9" s="1" customFormat="1">
      <c r="H188" s="180"/>
      <c r="I188" s="180"/>
    </row>
    <row r="189" spans="8:9" s="1" customFormat="1">
      <c r="H189" s="180"/>
      <c r="I189" s="180"/>
    </row>
    <row r="190" spans="8:9" s="1" customFormat="1">
      <c r="H190" s="180"/>
      <c r="I190" s="180"/>
    </row>
    <row r="191" spans="8:9" s="1" customFormat="1">
      <c r="H191" s="180"/>
      <c r="I191" s="180"/>
    </row>
    <row r="192" spans="8:9" s="1" customFormat="1">
      <c r="H192" s="180"/>
      <c r="I192" s="180"/>
    </row>
    <row r="193" spans="8:9" s="1" customFormat="1">
      <c r="H193" s="180"/>
      <c r="I193" s="180"/>
    </row>
    <row r="194" spans="8:9" s="1" customFormat="1">
      <c r="H194" s="180"/>
      <c r="I194" s="180"/>
    </row>
    <row r="195" spans="8:9" s="1" customFormat="1">
      <c r="H195" s="180"/>
      <c r="I195" s="180"/>
    </row>
    <row r="196" spans="8:9" s="1" customFormat="1">
      <c r="H196" s="180"/>
      <c r="I196" s="180"/>
    </row>
    <row r="197" spans="8:9" s="1" customFormat="1">
      <c r="H197" s="180"/>
      <c r="I197" s="180"/>
    </row>
    <row r="198" spans="8:9" s="1" customFormat="1">
      <c r="H198" s="180"/>
      <c r="I198" s="180"/>
    </row>
    <row r="199" spans="8:9" s="1" customFormat="1">
      <c r="H199" s="180"/>
      <c r="I199" s="180"/>
    </row>
    <row r="200" spans="8:9" s="1" customFormat="1">
      <c r="H200" s="180"/>
      <c r="I200" s="180"/>
    </row>
    <row r="201" spans="8:9" s="1" customFormat="1">
      <c r="H201" s="180"/>
      <c r="I201" s="180"/>
    </row>
    <row r="202" spans="8:9" s="1" customFormat="1">
      <c r="H202" s="180"/>
      <c r="I202" s="180"/>
    </row>
    <row r="203" spans="8:9" s="1" customFormat="1">
      <c r="H203" s="180"/>
      <c r="I203" s="180"/>
    </row>
    <row r="204" spans="8:9" s="1" customFormat="1">
      <c r="H204" s="180"/>
      <c r="I204" s="180"/>
    </row>
    <row r="205" spans="8:9" s="1" customFormat="1">
      <c r="H205" s="180"/>
      <c r="I205" s="180"/>
    </row>
    <row r="206" spans="8:9" s="1" customFormat="1">
      <c r="H206" s="180"/>
      <c r="I206" s="180"/>
    </row>
    <row r="207" spans="8:9" s="1" customFormat="1">
      <c r="H207" s="180"/>
      <c r="I207" s="180"/>
    </row>
    <row r="208" spans="8:9" s="1" customFormat="1">
      <c r="H208" s="180"/>
      <c r="I208" s="180"/>
    </row>
    <row r="209" spans="8:9" s="1" customFormat="1">
      <c r="H209" s="180"/>
      <c r="I209" s="180"/>
    </row>
    <row r="210" spans="8:9" s="1" customFormat="1">
      <c r="H210" s="180"/>
      <c r="I210" s="180"/>
    </row>
    <row r="211" spans="8:9" s="1" customFormat="1">
      <c r="H211" s="180"/>
      <c r="I211" s="180"/>
    </row>
    <row r="212" spans="8:9" s="1" customFormat="1">
      <c r="H212" s="180"/>
      <c r="I212" s="180"/>
    </row>
    <row r="213" spans="8:9" s="1" customFormat="1">
      <c r="H213" s="180"/>
      <c r="I213" s="180"/>
    </row>
    <row r="214" spans="8:9" s="1" customFormat="1">
      <c r="H214" s="180"/>
      <c r="I214" s="180"/>
    </row>
    <row r="215" spans="8:9" s="1" customFormat="1">
      <c r="H215" s="180"/>
      <c r="I215" s="180"/>
    </row>
    <row r="216" spans="8:9" s="1" customFormat="1">
      <c r="H216" s="180"/>
      <c r="I216" s="180"/>
    </row>
    <row r="217" spans="8:9" s="1" customFormat="1">
      <c r="H217" s="180"/>
      <c r="I217" s="180"/>
    </row>
    <row r="218" spans="8:9" s="1" customFormat="1">
      <c r="H218" s="180"/>
      <c r="I218" s="180"/>
    </row>
    <row r="219" spans="8:9" s="1" customFormat="1">
      <c r="H219" s="180"/>
      <c r="I219" s="180"/>
    </row>
    <row r="220" spans="8:9" s="1" customFormat="1">
      <c r="H220" s="180"/>
      <c r="I220" s="180"/>
    </row>
    <row r="221" spans="8:9" s="1" customFormat="1">
      <c r="H221" s="180"/>
      <c r="I221" s="180"/>
    </row>
    <row r="222" spans="8:9" s="1" customFormat="1">
      <c r="H222" s="180"/>
      <c r="I222" s="139"/>
    </row>
    <row r="223" spans="8:9" s="1" customFormat="1">
      <c r="H223" s="180"/>
      <c r="I223" s="139"/>
    </row>
    <row r="224" spans="8:9" s="1" customFormat="1">
      <c r="H224" s="180"/>
      <c r="I224" s="139"/>
    </row>
  </sheetData>
  <mergeCells count="4">
    <mergeCell ref="A7:H7"/>
    <mergeCell ref="A55:H55"/>
    <mergeCell ref="A8:H8"/>
    <mergeCell ref="A56:H56"/>
  </mergeCells>
  <printOptions horizontalCentered="1"/>
  <pageMargins left="0.24" right="0.24" top="0.39370078740157483" bottom="0" header="0.51181102362204722" footer="0.51181102362204722"/>
  <pageSetup paperSize="9" scale="90" orientation="portrait" horizontalDpi="300" verticalDpi="300" r:id="rId1"/>
  <headerFooter alignWithMargins="0"/>
  <rowBreaks count="1" manualBreakCount="1">
    <brk id="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zoomScaleNormal="100" workbookViewId="0">
      <selection activeCell="N20" sqref="N20"/>
    </sheetView>
  </sheetViews>
  <sheetFormatPr defaultColWidth="9.140625" defaultRowHeight="12.75"/>
  <cols>
    <col min="1" max="2" width="9.140625" style="43"/>
    <col min="3" max="3" width="10.7109375" style="43" customWidth="1"/>
    <col min="4" max="4" width="9.140625" style="43"/>
    <col min="5" max="5" width="9.7109375" style="43" customWidth="1"/>
    <col min="6" max="6" width="9.85546875" style="43" customWidth="1"/>
    <col min="7" max="7" width="9" style="43" customWidth="1"/>
    <col min="8" max="8" width="9.85546875" style="43" customWidth="1"/>
    <col min="9" max="16384" width="9.140625" style="43"/>
  </cols>
  <sheetData>
    <row r="1" spans="1:10">
      <c r="A1" s="91" t="s">
        <v>3161</v>
      </c>
      <c r="B1" s="91"/>
      <c r="C1" s="91"/>
      <c r="D1" s="91"/>
      <c r="E1" s="91"/>
      <c r="F1" s="91"/>
      <c r="G1" s="91"/>
      <c r="H1" s="252"/>
      <c r="I1" s="91"/>
      <c r="J1" s="91"/>
    </row>
    <row r="2" spans="1:10">
      <c r="A2" s="2131" t="s">
        <v>105</v>
      </c>
      <c r="B2" s="2131"/>
      <c r="C2" s="2131"/>
      <c r="D2" s="2131"/>
      <c r="E2" s="2131"/>
      <c r="F2" s="2131"/>
      <c r="G2" s="2131"/>
      <c r="H2" s="2131"/>
      <c r="I2" s="91"/>
      <c r="J2" s="91"/>
    </row>
    <row r="3" spans="1:10" ht="13.5">
      <c r="A3" s="2136" t="s">
        <v>104</v>
      </c>
      <c r="B3" s="2137"/>
      <c r="C3" s="2137"/>
      <c r="D3" s="2137"/>
      <c r="E3" s="2137"/>
      <c r="F3" s="2137"/>
      <c r="G3" s="2137"/>
      <c r="H3" s="2137"/>
      <c r="I3" s="2138"/>
      <c r="J3" s="2138"/>
    </row>
    <row r="4" spans="1:10" ht="12.75" customHeight="1" thickBot="1">
      <c r="A4" s="2136" t="s">
        <v>103</v>
      </c>
      <c r="B4" s="2137"/>
      <c r="C4" s="2137"/>
      <c r="D4" s="2137"/>
      <c r="E4" s="2137"/>
      <c r="F4" s="2137"/>
      <c r="G4" s="2137"/>
      <c r="H4" s="2137"/>
      <c r="I4" s="252"/>
      <c r="J4" s="252"/>
    </row>
    <row r="5" spans="1:10" ht="26.25" customHeight="1" thickBot="1">
      <c r="A5" s="2134" t="s">
        <v>3162</v>
      </c>
      <c r="B5" s="2134"/>
      <c r="C5" s="2135"/>
      <c r="D5" s="1123">
        <v>2005</v>
      </c>
      <c r="E5" s="1414">
        <v>2010</v>
      </c>
      <c r="F5" s="1123">
        <v>2013</v>
      </c>
      <c r="G5" s="1414">
        <v>2015</v>
      </c>
      <c r="H5" s="1414">
        <v>2016</v>
      </c>
      <c r="I5" s="91"/>
      <c r="J5" s="91"/>
    </row>
    <row r="6" spans="1:10" ht="15.75" customHeight="1">
      <c r="A6" s="91"/>
      <c r="B6" s="91"/>
      <c r="C6" s="91"/>
      <c r="D6" s="91"/>
      <c r="E6" s="91"/>
      <c r="F6" s="91"/>
      <c r="G6" s="91"/>
      <c r="H6" s="92"/>
      <c r="I6" s="92"/>
      <c r="J6" s="91"/>
    </row>
    <row r="7" spans="1:10" ht="12" customHeight="1">
      <c r="A7" s="2132" t="s">
        <v>102</v>
      </c>
      <c r="B7" s="2132"/>
      <c r="C7" s="2132"/>
      <c r="D7" s="2132"/>
      <c r="E7" s="2132"/>
      <c r="F7" s="2132"/>
      <c r="G7" s="2132"/>
      <c r="H7" s="2132"/>
      <c r="I7" s="92"/>
      <c r="J7" s="91"/>
    </row>
    <row r="8" spans="1:10" ht="12" customHeight="1">
      <c r="A8" s="2133" t="s">
        <v>101</v>
      </c>
      <c r="B8" s="2133"/>
      <c r="C8" s="2133"/>
      <c r="D8" s="2133"/>
      <c r="E8" s="2133"/>
      <c r="F8" s="2133"/>
      <c r="G8" s="2133"/>
      <c r="H8" s="2133"/>
      <c r="I8" s="92"/>
      <c r="J8" s="91"/>
    </row>
    <row r="9" spans="1:10" ht="12" customHeight="1">
      <c r="A9" s="1215"/>
      <c r="B9" s="1215"/>
      <c r="C9" s="1215"/>
      <c r="D9" s="1215"/>
      <c r="E9" s="1215"/>
      <c r="F9" s="1215"/>
      <c r="G9" s="1215"/>
      <c r="H9" s="91"/>
      <c r="I9" s="92"/>
      <c r="J9" s="91"/>
    </row>
    <row r="10" spans="1:10" ht="12" customHeight="1">
      <c r="A10" s="2139" t="s">
        <v>98</v>
      </c>
      <c r="B10" s="2139"/>
      <c r="C10" s="2140"/>
      <c r="D10" s="1206">
        <v>26817.4</v>
      </c>
      <c r="E10" s="791">
        <v>34217</v>
      </c>
      <c r="F10" s="814">
        <v>51430.3</v>
      </c>
      <c r="G10" s="1378">
        <v>50353</v>
      </c>
      <c r="H10" s="1378">
        <v>50816.4</v>
      </c>
      <c r="I10" s="91"/>
      <c r="J10" s="91"/>
    </row>
    <row r="11" spans="1:10" ht="12" customHeight="1">
      <c r="A11" s="2136" t="s">
        <v>97</v>
      </c>
      <c r="B11" s="2136"/>
      <c r="C11" s="2141"/>
      <c r="D11" s="1208"/>
      <c r="E11" s="795"/>
      <c r="F11" s="795"/>
      <c r="G11" s="769"/>
      <c r="H11" s="769"/>
      <c r="I11" s="91"/>
      <c r="J11" s="91"/>
    </row>
    <row r="12" spans="1:10" ht="12" customHeight="1">
      <c r="A12" s="1562"/>
      <c r="B12" s="1562"/>
      <c r="C12" s="2077"/>
      <c r="D12" s="1208"/>
      <c r="E12" s="795"/>
      <c r="F12" s="795"/>
      <c r="G12" s="769"/>
      <c r="H12" s="769"/>
      <c r="I12" s="91"/>
      <c r="J12" s="91"/>
    </row>
    <row r="13" spans="1:10" ht="12" customHeight="1">
      <c r="A13" s="2143" t="s">
        <v>84</v>
      </c>
      <c r="B13" s="2144"/>
      <c r="C13" s="2145"/>
      <c r="D13" s="1208">
        <v>6545.2</v>
      </c>
      <c r="E13" s="794">
        <v>10020.1</v>
      </c>
      <c r="F13" s="795">
        <v>16665.3</v>
      </c>
      <c r="G13" s="769">
        <v>15228.3</v>
      </c>
      <c r="H13" s="769">
        <v>14831.7</v>
      </c>
      <c r="I13" s="91"/>
      <c r="J13" s="91"/>
    </row>
    <row r="14" spans="1:10" ht="12" customHeight="1">
      <c r="A14" s="2142" t="s">
        <v>83</v>
      </c>
      <c r="B14" s="2142"/>
      <c r="C14" s="1318"/>
      <c r="D14" s="1208"/>
      <c r="E14" s="795"/>
      <c r="F14" s="795"/>
      <c r="G14" s="769"/>
      <c r="H14" s="769"/>
      <c r="I14" s="91"/>
      <c r="J14" s="91"/>
    </row>
    <row r="15" spans="1:10" ht="12" customHeight="1">
      <c r="A15" s="788"/>
      <c r="B15" s="602"/>
      <c r="C15" s="1318"/>
      <c r="D15" s="1208"/>
      <c r="E15" s="795"/>
      <c r="F15" s="795"/>
      <c r="G15" s="769"/>
      <c r="H15" s="769"/>
      <c r="I15" s="91"/>
      <c r="J15" s="91"/>
    </row>
    <row r="16" spans="1:10" ht="12" customHeight="1">
      <c r="A16" s="2143" t="s">
        <v>37</v>
      </c>
      <c r="B16" s="2143"/>
      <c r="C16" s="2146"/>
      <c r="D16" s="1208">
        <v>20272.2</v>
      </c>
      <c r="E16" s="794">
        <v>24196.9</v>
      </c>
      <c r="F16" s="801">
        <v>34765</v>
      </c>
      <c r="G16" s="769">
        <v>35124.699999999997</v>
      </c>
      <c r="H16" s="769">
        <v>35984.699999999997</v>
      </c>
      <c r="I16" s="91"/>
      <c r="J16" s="91"/>
    </row>
    <row r="17" spans="1:10" ht="12" customHeight="1">
      <c r="A17" s="2142" t="s">
        <v>36</v>
      </c>
      <c r="B17" s="2142"/>
      <c r="C17" s="797"/>
      <c r="D17" s="1198"/>
      <c r="E17" s="795"/>
      <c r="F17" s="795"/>
      <c r="G17" s="769"/>
      <c r="H17" s="769"/>
      <c r="I17" s="91"/>
      <c r="J17" s="91"/>
    </row>
    <row r="18" spans="1:10" ht="12" customHeight="1">
      <c r="A18" s="2078"/>
      <c r="B18" s="2078"/>
      <c r="C18" s="92"/>
      <c r="D18" s="92"/>
      <c r="E18" s="92"/>
      <c r="F18" s="92"/>
      <c r="G18" s="91"/>
      <c r="H18" s="91"/>
      <c r="I18" s="124"/>
      <c r="J18" s="91"/>
    </row>
    <row r="19" spans="1:10" ht="12" customHeight="1">
      <c r="A19" s="2132" t="s">
        <v>100</v>
      </c>
      <c r="B19" s="2132"/>
      <c r="C19" s="2132"/>
      <c r="D19" s="2132"/>
      <c r="E19" s="2132"/>
      <c r="F19" s="2132"/>
      <c r="G19" s="2132"/>
      <c r="H19" s="2132"/>
      <c r="I19" s="92"/>
      <c r="J19" s="91"/>
    </row>
    <row r="20" spans="1:10" ht="12" customHeight="1">
      <c r="A20" s="2133" t="s">
        <v>99</v>
      </c>
      <c r="B20" s="2133"/>
      <c r="C20" s="2133"/>
      <c r="D20" s="2133"/>
      <c r="E20" s="2133"/>
      <c r="F20" s="2133"/>
      <c r="G20" s="2133"/>
      <c r="H20" s="2133"/>
      <c r="I20" s="92"/>
      <c r="J20" s="91"/>
    </row>
    <row r="21" spans="1:10" ht="12" customHeight="1">
      <c r="A21" s="91"/>
      <c r="B21" s="91"/>
      <c r="C21" s="91"/>
      <c r="D21" s="1215"/>
      <c r="E21" s="1215"/>
      <c r="F21" s="1215"/>
      <c r="G21" s="1215"/>
      <c r="H21" s="1215"/>
      <c r="I21" s="92"/>
      <c r="J21" s="91"/>
    </row>
    <row r="22" spans="1:10" ht="12" customHeight="1">
      <c r="A22" s="2139" t="s">
        <v>98</v>
      </c>
      <c r="B22" s="2139"/>
      <c r="C22" s="2140"/>
      <c r="D22" s="1206">
        <v>1915</v>
      </c>
      <c r="E22" s="791">
        <v>2589</v>
      </c>
      <c r="F22" s="814">
        <v>3877</v>
      </c>
      <c r="G22" s="817">
        <v>3803</v>
      </c>
      <c r="H22" s="817">
        <v>3822</v>
      </c>
      <c r="I22" s="91"/>
      <c r="J22" s="91"/>
    </row>
    <row r="23" spans="1:10" ht="12" customHeight="1">
      <c r="A23" s="2136" t="s">
        <v>97</v>
      </c>
      <c r="B23" s="2136"/>
      <c r="C23" s="2141"/>
      <c r="D23" s="1208"/>
      <c r="E23" s="795"/>
      <c r="F23" s="795"/>
      <c r="G23" s="769"/>
      <c r="H23" s="769"/>
      <c r="I23" s="91"/>
      <c r="J23" s="91"/>
    </row>
    <row r="24" spans="1:10" ht="12" customHeight="1">
      <c r="A24" s="1562"/>
      <c r="B24" s="1562"/>
      <c r="C24" s="2077"/>
      <c r="D24" s="1208"/>
      <c r="E24" s="795"/>
      <c r="F24" s="795"/>
      <c r="G24" s="769"/>
      <c r="H24" s="769"/>
      <c r="I24" s="91"/>
      <c r="J24" s="91"/>
    </row>
    <row r="25" spans="1:10" ht="12" customHeight="1">
      <c r="A25" s="2143" t="s">
        <v>84</v>
      </c>
      <c r="B25" s="2144"/>
      <c r="C25" s="2145"/>
      <c r="D25" s="1208">
        <v>467</v>
      </c>
      <c r="E25" s="794">
        <v>758</v>
      </c>
      <c r="F25" s="795">
        <v>1256</v>
      </c>
      <c r="G25" s="769">
        <v>1150</v>
      </c>
      <c r="H25" s="769">
        <v>1115</v>
      </c>
      <c r="I25" s="91"/>
      <c r="J25" s="91"/>
    </row>
    <row r="26" spans="1:10" ht="12" customHeight="1">
      <c r="A26" s="2142" t="s">
        <v>83</v>
      </c>
      <c r="B26" s="2142"/>
      <c r="C26" s="1318"/>
      <c r="D26" s="1208"/>
      <c r="E26" s="795"/>
      <c r="F26" s="795"/>
      <c r="G26" s="769"/>
      <c r="H26" s="769"/>
      <c r="I26" s="91"/>
      <c r="J26" s="91"/>
    </row>
    <row r="27" spans="1:10" ht="12" customHeight="1">
      <c r="A27" s="602"/>
      <c r="B27" s="602"/>
      <c r="C27" s="1318"/>
      <c r="D27" s="1208"/>
      <c r="E27" s="795"/>
      <c r="F27" s="795"/>
      <c r="G27" s="769"/>
      <c r="H27" s="769"/>
      <c r="I27" s="91"/>
      <c r="J27" s="91"/>
    </row>
    <row r="28" spans="1:10" ht="12" customHeight="1">
      <c r="A28" s="2143" t="s">
        <v>37</v>
      </c>
      <c r="B28" s="2143"/>
      <c r="C28" s="2146"/>
      <c r="D28" s="1208">
        <v>1447</v>
      </c>
      <c r="E28" s="794">
        <v>1831</v>
      </c>
      <c r="F28" s="794">
        <v>2621</v>
      </c>
      <c r="G28" s="769">
        <v>2653</v>
      </c>
      <c r="H28" s="769">
        <v>2707</v>
      </c>
      <c r="I28" s="91"/>
      <c r="J28" s="91"/>
    </row>
    <row r="29" spans="1:10" ht="12" customHeight="1">
      <c r="A29" s="2142" t="s">
        <v>36</v>
      </c>
      <c r="B29" s="2142"/>
      <c r="C29" s="797"/>
      <c r="D29" s="1198"/>
      <c r="E29" s="795"/>
      <c r="F29" s="795"/>
      <c r="G29" s="769"/>
      <c r="H29" s="769"/>
      <c r="I29" s="91"/>
      <c r="J29" s="91"/>
    </row>
    <row r="30" spans="1:10">
      <c r="A30" s="92"/>
      <c r="B30" s="92"/>
      <c r="C30" s="92"/>
      <c r="D30" s="92"/>
      <c r="E30" s="92"/>
      <c r="F30" s="92"/>
      <c r="G30" s="92"/>
      <c r="H30" s="2"/>
      <c r="I30" s="4"/>
      <c r="J30" s="4"/>
    </row>
    <row r="31" spans="1:10" ht="25.5" customHeight="1">
      <c r="A31" s="2149"/>
      <c r="B31" s="2149"/>
      <c r="C31" s="2149"/>
      <c r="D31" s="2149"/>
      <c r="E31" s="2149"/>
      <c r="F31" s="2149"/>
      <c r="G31" s="2149"/>
      <c r="H31" s="2150"/>
      <c r="I31" s="2150"/>
    </row>
    <row r="32" spans="1:10" ht="28.5" customHeight="1">
      <c r="A32" s="2147"/>
      <c r="B32" s="2147"/>
      <c r="C32" s="2147"/>
      <c r="D32" s="2147"/>
      <c r="E32" s="2147"/>
      <c r="F32" s="2147"/>
      <c r="G32" s="2147"/>
      <c r="H32" s="2148"/>
      <c r="I32" s="2148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22">
    <mergeCell ref="A32:I32"/>
    <mergeCell ref="A29:B29"/>
    <mergeCell ref="A17:B17"/>
    <mergeCell ref="A22:C22"/>
    <mergeCell ref="A25:C25"/>
    <mergeCell ref="A26:B26"/>
    <mergeCell ref="A31:I31"/>
    <mergeCell ref="A28:C28"/>
    <mergeCell ref="A23:C23"/>
    <mergeCell ref="A2:H2"/>
    <mergeCell ref="A19:H19"/>
    <mergeCell ref="A20:H20"/>
    <mergeCell ref="A5:C5"/>
    <mergeCell ref="A4:H4"/>
    <mergeCell ref="A3:J3"/>
    <mergeCell ref="A10:C10"/>
    <mergeCell ref="A11:C11"/>
    <mergeCell ref="A8:H8"/>
    <mergeCell ref="A7:H7"/>
    <mergeCell ref="A14:B14"/>
    <mergeCell ref="A13:C13"/>
    <mergeCell ref="A16:C16"/>
  </mergeCells>
  <pageMargins left="0.59055118110236227" right="0.39370078740157483" top="0.11811023622047245" bottom="0" header="0.51181102362204722" footer="0.51181102362204722"/>
  <pageSetup paperSize="9" orientation="portrait" horizontalDpi="300" verticalDpi="3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="95" zoomScaleNormal="95" workbookViewId="0">
      <selection activeCell="I16" sqref="I16"/>
    </sheetView>
  </sheetViews>
  <sheetFormatPr defaultRowHeight="12.75"/>
  <cols>
    <col min="1" max="1" width="36" style="4" customWidth="1"/>
    <col min="2" max="2" width="12.85546875" style="4" customWidth="1"/>
    <col min="3" max="3" width="11.42578125" style="4" customWidth="1"/>
    <col min="4" max="4" width="14.140625" style="4" customWidth="1"/>
    <col min="5" max="5" width="11.85546875" style="4" customWidth="1"/>
    <col min="6" max="6" width="12.7109375" style="4" customWidth="1"/>
    <col min="7" max="7" width="12.140625" style="4" customWidth="1"/>
    <col min="8" max="16384" width="9.140625" style="1"/>
  </cols>
  <sheetData>
    <row r="1" spans="1:8">
      <c r="A1" s="91" t="s">
        <v>2845</v>
      </c>
      <c r="B1" s="252"/>
      <c r="C1" s="252"/>
      <c r="D1" s="252"/>
      <c r="E1" s="252"/>
      <c r="F1" s="252"/>
      <c r="G1" s="91"/>
    </row>
    <row r="2" spans="1:8">
      <c r="A2" s="1245" t="s">
        <v>1553</v>
      </c>
      <c r="B2" s="252"/>
      <c r="C2" s="252"/>
      <c r="D2" s="252"/>
      <c r="E2" s="252"/>
      <c r="F2" s="252"/>
      <c r="G2" s="91"/>
    </row>
    <row r="3" spans="1:8">
      <c r="A3" s="1370" t="s">
        <v>1552</v>
      </c>
      <c r="B3" s="252"/>
      <c r="C3" s="252"/>
      <c r="D3" s="252"/>
      <c r="E3" s="252"/>
      <c r="F3" s="252"/>
      <c r="G3" s="91"/>
    </row>
    <row r="4" spans="1:8">
      <c r="A4" s="1370" t="s">
        <v>1551</v>
      </c>
      <c r="B4" s="252"/>
      <c r="C4" s="252"/>
      <c r="D4" s="252"/>
      <c r="E4" s="252"/>
      <c r="F4" s="252"/>
      <c r="G4" s="91"/>
    </row>
    <row r="5" spans="1:8" ht="12.75" customHeight="1" thickBot="1">
      <c r="A5" s="1370"/>
      <c r="B5" s="252"/>
      <c r="C5" s="252"/>
      <c r="D5" s="252"/>
      <c r="E5" s="252"/>
      <c r="F5" s="252"/>
      <c r="G5" s="91"/>
      <c r="H5" s="3"/>
    </row>
    <row r="6" spans="1:8" ht="18.75" customHeight="1">
      <c r="A6" s="2122" t="s">
        <v>2840</v>
      </c>
      <c r="B6" s="2523" t="s">
        <v>1550</v>
      </c>
      <c r="C6" s="2503"/>
      <c r="D6" s="2115" t="s">
        <v>1549</v>
      </c>
      <c r="E6" s="2503"/>
      <c r="F6" s="2115" t="s">
        <v>1502</v>
      </c>
      <c r="G6" s="2523"/>
      <c r="H6" s="3"/>
    </row>
    <row r="7" spans="1:8" s="3" customFormat="1" ht="16.5" customHeight="1">
      <c r="A7" s="2214"/>
      <c r="B7" s="2524"/>
      <c r="C7" s="2525"/>
      <c r="D7" s="2526"/>
      <c r="E7" s="2525"/>
      <c r="F7" s="2526"/>
      <c r="G7" s="2524"/>
    </row>
    <row r="8" spans="1:8" s="3" customFormat="1" ht="24" customHeight="1">
      <c r="A8" s="2214"/>
      <c r="B8" s="1371" t="s">
        <v>1501</v>
      </c>
      <c r="C8" s="1372" t="s">
        <v>1500</v>
      </c>
      <c r="D8" s="1372" t="s">
        <v>1501</v>
      </c>
      <c r="E8" s="1372" t="s">
        <v>1500</v>
      </c>
      <c r="F8" s="1372" t="s">
        <v>1501</v>
      </c>
      <c r="G8" s="772" t="s">
        <v>1500</v>
      </c>
    </row>
    <row r="9" spans="1:8" s="3" customFormat="1" ht="28.5" customHeight="1" thickBot="1">
      <c r="A9" s="2123"/>
      <c r="B9" s="1373" t="s">
        <v>1499</v>
      </c>
      <c r="C9" s="1374" t="s">
        <v>1498</v>
      </c>
      <c r="D9" s="1374" t="s">
        <v>1499</v>
      </c>
      <c r="E9" s="1373" t="s">
        <v>1498</v>
      </c>
      <c r="F9" s="1374" t="s">
        <v>1499</v>
      </c>
      <c r="G9" s="1375" t="s">
        <v>1548</v>
      </c>
    </row>
    <row r="10" spans="1:8" ht="12.75" customHeight="1">
      <c r="A10" s="1264"/>
      <c r="B10" s="1139"/>
      <c r="C10" s="1320"/>
      <c r="D10" s="1320"/>
      <c r="E10" s="1320"/>
      <c r="F10" s="1320"/>
      <c r="G10" s="789"/>
      <c r="H10" s="3"/>
    </row>
    <row r="11" spans="1:8" ht="12.75" customHeight="1">
      <c r="A11" s="790" t="s">
        <v>1547</v>
      </c>
      <c r="B11" s="1322">
        <v>60094176</v>
      </c>
      <c r="C11" s="1323">
        <v>13825234</v>
      </c>
      <c r="D11" s="1365">
        <v>87946937.599999994</v>
      </c>
      <c r="E11" s="1376">
        <v>20229204</v>
      </c>
      <c r="F11" s="1323">
        <v>27852761.600000001</v>
      </c>
      <c r="G11" s="1323">
        <v>6403970</v>
      </c>
    </row>
    <row r="12" spans="1:8" ht="12.75" customHeight="1">
      <c r="A12" s="1265" t="s">
        <v>93</v>
      </c>
      <c r="B12" s="1377"/>
      <c r="C12" s="817"/>
      <c r="D12" s="1378"/>
      <c r="E12" s="817"/>
      <c r="F12" s="1378"/>
      <c r="G12" s="1379"/>
    </row>
    <row r="13" spans="1:8" ht="12.75" customHeight="1">
      <c r="A13" s="790" t="s">
        <v>1546</v>
      </c>
      <c r="B13" s="1376">
        <v>41356510.799999997</v>
      </c>
      <c r="C13" s="1323">
        <v>9515343</v>
      </c>
      <c r="D13" s="1323">
        <v>71005130.5</v>
      </c>
      <c r="E13" s="1323">
        <v>16336397</v>
      </c>
      <c r="F13" s="1323">
        <v>29648619.699999999</v>
      </c>
      <c r="G13" s="1323">
        <v>6821055</v>
      </c>
    </row>
    <row r="14" spans="1:8" ht="12.75" customHeight="1">
      <c r="A14" s="1265" t="s">
        <v>1545</v>
      </c>
      <c r="B14" s="1377"/>
      <c r="C14" s="1378"/>
      <c r="D14" s="1378"/>
      <c r="E14" s="1378"/>
      <c r="F14" s="1378"/>
      <c r="G14" s="1378"/>
    </row>
    <row r="15" spans="1:8" ht="8.25" customHeight="1">
      <c r="A15" s="1265"/>
      <c r="B15" s="1377"/>
      <c r="C15" s="817"/>
      <c r="D15" s="1378"/>
      <c r="E15" s="1378"/>
      <c r="F15" s="1378"/>
      <c r="G15" s="817"/>
    </row>
    <row r="16" spans="1:8" ht="14.25" customHeight="1">
      <c r="A16" s="1331" t="s">
        <v>1544</v>
      </c>
      <c r="B16" s="1332">
        <v>705507.5</v>
      </c>
      <c r="C16" s="1328">
        <v>162372</v>
      </c>
      <c r="D16" s="1329">
        <v>1190837.5</v>
      </c>
      <c r="E16" s="1328">
        <v>274022</v>
      </c>
      <c r="F16" s="1329">
        <v>485329.9</v>
      </c>
      <c r="G16" s="1328">
        <v>111650</v>
      </c>
    </row>
    <row r="17" spans="1:7" ht="14.25" customHeight="1">
      <c r="A17" s="1334" t="s">
        <v>1544</v>
      </c>
      <c r="B17" s="1327"/>
      <c r="C17" s="1328"/>
      <c r="D17" s="1329"/>
      <c r="E17" s="1328"/>
      <c r="F17" s="1329"/>
      <c r="G17" s="1328"/>
    </row>
    <row r="18" spans="1:7" ht="14.25" customHeight="1">
      <c r="A18" s="799" t="s">
        <v>1543</v>
      </c>
      <c r="B18" s="1332">
        <v>2365386</v>
      </c>
      <c r="C18" s="1328">
        <v>544285</v>
      </c>
      <c r="D18" s="1329">
        <v>1696912.2</v>
      </c>
      <c r="E18" s="1328">
        <v>390392</v>
      </c>
      <c r="F18" s="1329">
        <v>-668473.80000000005</v>
      </c>
      <c r="G18" s="1328">
        <v>-153894</v>
      </c>
    </row>
    <row r="19" spans="1:7" ht="14.25" customHeight="1">
      <c r="A19" s="1136" t="s">
        <v>1542</v>
      </c>
      <c r="B19" s="1327"/>
      <c r="C19" s="1328"/>
      <c r="D19" s="1329"/>
      <c r="E19" s="1328"/>
      <c r="F19" s="1329"/>
      <c r="G19" s="1328"/>
    </row>
    <row r="20" spans="1:7" ht="14.25" customHeight="1">
      <c r="A20" s="799" t="s">
        <v>1541</v>
      </c>
      <c r="B20" s="1332">
        <v>237556</v>
      </c>
      <c r="C20" s="1328">
        <v>54573</v>
      </c>
      <c r="D20" s="1329">
        <v>921473.7</v>
      </c>
      <c r="E20" s="1328">
        <v>212001</v>
      </c>
      <c r="F20" s="1329">
        <v>683917.7</v>
      </c>
      <c r="G20" s="1328">
        <v>157428</v>
      </c>
    </row>
    <row r="21" spans="1:7" ht="14.25" customHeight="1">
      <c r="A21" s="1136" t="s">
        <v>1540</v>
      </c>
      <c r="B21" s="1327"/>
      <c r="C21" s="1328"/>
      <c r="D21" s="1329"/>
      <c r="E21" s="1328"/>
      <c r="F21" s="1329"/>
      <c r="G21" s="1328"/>
    </row>
    <row r="22" spans="1:7" ht="14.25" customHeight="1">
      <c r="A22" s="1302" t="s">
        <v>1539</v>
      </c>
      <c r="B22" s="1332">
        <v>93388.5</v>
      </c>
      <c r="C22" s="1328">
        <v>21485</v>
      </c>
      <c r="D22" s="1329">
        <v>513723</v>
      </c>
      <c r="E22" s="1328">
        <v>118189</v>
      </c>
      <c r="F22" s="1329">
        <v>420334.5</v>
      </c>
      <c r="G22" s="1328">
        <v>96704</v>
      </c>
    </row>
    <row r="23" spans="1:7" ht="14.25" customHeight="1">
      <c r="A23" s="1136" t="s">
        <v>1538</v>
      </c>
      <c r="B23" s="1327"/>
      <c r="C23" s="1338"/>
      <c r="D23" s="1329"/>
      <c r="E23" s="1338"/>
      <c r="F23" s="1329"/>
      <c r="G23" s="1338"/>
    </row>
    <row r="24" spans="1:7" ht="14.25" customHeight="1">
      <c r="A24" s="799" t="s">
        <v>1537</v>
      </c>
      <c r="B24" s="1332">
        <v>41412.699999999997</v>
      </c>
      <c r="C24" s="1328">
        <v>9551</v>
      </c>
      <c r="D24" s="1329">
        <v>141344.79999999999</v>
      </c>
      <c r="E24" s="1328">
        <v>32531</v>
      </c>
      <c r="F24" s="1329">
        <v>99932</v>
      </c>
      <c r="G24" s="1328">
        <v>22979</v>
      </c>
    </row>
    <row r="25" spans="1:7" ht="14.25" customHeight="1">
      <c r="A25" s="1136" t="s">
        <v>1536</v>
      </c>
      <c r="B25" s="1327"/>
      <c r="C25" s="1328"/>
      <c r="D25" s="1329"/>
      <c r="E25" s="1328"/>
      <c r="F25" s="1329"/>
      <c r="G25" s="1328"/>
    </row>
    <row r="26" spans="1:7" ht="14.25" customHeight="1">
      <c r="A26" s="799" t="s">
        <v>1535</v>
      </c>
      <c r="B26" s="1332">
        <v>1718900.9</v>
      </c>
      <c r="C26" s="1328">
        <v>395551</v>
      </c>
      <c r="D26" s="1329">
        <v>5103434.9000000004</v>
      </c>
      <c r="E26" s="1328">
        <v>1173900</v>
      </c>
      <c r="F26" s="1329">
        <v>3384534</v>
      </c>
      <c r="G26" s="1328">
        <v>778349</v>
      </c>
    </row>
    <row r="27" spans="1:7" ht="14.25" customHeight="1">
      <c r="A27" s="1136" t="s">
        <v>1534</v>
      </c>
      <c r="B27" s="1327"/>
      <c r="C27" s="1346"/>
      <c r="D27" s="1329"/>
      <c r="E27" s="1328"/>
      <c r="F27" s="1329"/>
      <c r="G27" s="1328"/>
    </row>
    <row r="28" spans="1:7" ht="14.25" customHeight="1">
      <c r="A28" s="799" t="s">
        <v>1533</v>
      </c>
      <c r="B28" s="1332">
        <v>3288666.8</v>
      </c>
      <c r="C28" s="1328">
        <v>756677</v>
      </c>
      <c r="D28" s="1329">
        <v>1994665.6</v>
      </c>
      <c r="E28" s="1328">
        <v>458971</v>
      </c>
      <c r="F28" s="1329">
        <v>-1294001.1000000001</v>
      </c>
      <c r="G28" s="1328">
        <v>-297706</v>
      </c>
    </row>
    <row r="29" spans="1:7" ht="14.25" customHeight="1">
      <c r="A29" s="1136" t="s">
        <v>1532</v>
      </c>
      <c r="B29" s="1327"/>
      <c r="C29" s="1328"/>
      <c r="D29" s="1329"/>
      <c r="E29" s="1328"/>
      <c r="F29" s="1329"/>
      <c r="G29" s="1328"/>
    </row>
    <row r="30" spans="1:7" ht="14.25" customHeight="1">
      <c r="A30" s="799" t="s">
        <v>1531</v>
      </c>
      <c r="B30" s="1332">
        <v>53518.2</v>
      </c>
      <c r="C30" s="1328">
        <v>12324</v>
      </c>
      <c r="D30" s="1329">
        <v>547455</v>
      </c>
      <c r="E30" s="1328">
        <v>125943</v>
      </c>
      <c r="F30" s="1329">
        <v>493936.9</v>
      </c>
      <c r="G30" s="1328">
        <v>113619</v>
      </c>
    </row>
    <row r="31" spans="1:7" ht="14.25" customHeight="1">
      <c r="A31" s="1136" t="s">
        <v>1531</v>
      </c>
      <c r="B31" s="1327"/>
      <c r="C31" s="1328"/>
      <c r="D31" s="1329"/>
      <c r="E31" s="1328"/>
      <c r="F31" s="1329"/>
      <c r="G31" s="1328"/>
    </row>
    <row r="32" spans="1:7" ht="14.25" customHeight="1">
      <c r="A32" s="799" t="s">
        <v>1530</v>
      </c>
      <c r="B32" s="1332">
        <v>96715.1</v>
      </c>
      <c r="C32" s="1328">
        <v>22290</v>
      </c>
      <c r="D32" s="1329">
        <v>460749.9</v>
      </c>
      <c r="E32" s="1328">
        <v>106009</v>
      </c>
      <c r="F32" s="1329">
        <v>364034.8</v>
      </c>
      <c r="G32" s="1328">
        <v>83719</v>
      </c>
    </row>
    <row r="33" spans="1:7" ht="14.25" customHeight="1">
      <c r="A33" s="1136" t="s">
        <v>1529</v>
      </c>
      <c r="B33" s="1327"/>
      <c r="C33" s="1328"/>
      <c r="D33" s="1329"/>
      <c r="E33" s="1328"/>
      <c r="F33" s="1329"/>
      <c r="G33" s="1328"/>
    </row>
    <row r="34" spans="1:7" ht="14.25" customHeight="1">
      <c r="A34" s="799" t="s">
        <v>1528</v>
      </c>
      <c r="B34" s="1332">
        <v>1871771.7</v>
      </c>
      <c r="C34" s="1328">
        <v>430781</v>
      </c>
      <c r="D34" s="1329">
        <v>4605722.5999999996</v>
      </c>
      <c r="E34" s="1328">
        <v>1060055</v>
      </c>
      <c r="F34" s="1329">
        <v>2733950.8</v>
      </c>
      <c r="G34" s="1328">
        <v>629273</v>
      </c>
    </row>
    <row r="35" spans="1:7" ht="14.25" customHeight="1">
      <c r="A35" s="1136" t="s">
        <v>1527</v>
      </c>
      <c r="B35" s="1327"/>
      <c r="C35" s="1328"/>
      <c r="D35" s="1329"/>
      <c r="E35" s="1328"/>
      <c r="F35" s="1329"/>
      <c r="G35" s="1328"/>
    </row>
    <row r="36" spans="1:7" ht="14.25" customHeight="1">
      <c r="A36" s="799" t="s">
        <v>1526</v>
      </c>
      <c r="B36" s="1332">
        <v>421759.2</v>
      </c>
      <c r="C36" s="1328">
        <v>96919</v>
      </c>
      <c r="D36" s="1329">
        <v>635792</v>
      </c>
      <c r="E36" s="1328">
        <v>146324</v>
      </c>
      <c r="F36" s="1329">
        <v>214032.8</v>
      </c>
      <c r="G36" s="1328">
        <v>49404</v>
      </c>
    </row>
    <row r="37" spans="1:7" ht="14.25" customHeight="1">
      <c r="A37" s="1136" t="s">
        <v>1525</v>
      </c>
      <c r="B37" s="1327"/>
      <c r="C37" s="1328"/>
      <c r="D37" s="1329"/>
      <c r="E37" s="1328"/>
      <c r="F37" s="1329"/>
      <c r="G37" s="1328"/>
    </row>
    <row r="38" spans="1:7" ht="14.25" customHeight="1">
      <c r="A38" s="799" t="s">
        <v>1524</v>
      </c>
      <c r="B38" s="1332">
        <v>3878097.3</v>
      </c>
      <c r="C38" s="1328">
        <v>891897</v>
      </c>
      <c r="D38" s="1329">
        <v>2088886.8</v>
      </c>
      <c r="E38" s="1328">
        <v>480690</v>
      </c>
      <c r="F38" s="1329">
        <v>-1789210.5</v>
      </c>
      <c r="G38" s="1328">
        <v>-411207</v>
      </c>
    </row>
    <row r="39" spans="1:7" ht="14.25" customHeight="1">
      <c r="A39" s="1136" t="s">
        <v>1523</v>
      </c>
      <c r="B39" s="1327"/>
      <c r="C39" s="1328"/>
      <c r="D39" s="1329"/>
      <c r="E39" s="1328"/>
      <c r="F39" s="1329"/>
      <c r="G39" s="1328"/>
    </row>
    <row r="40" spans="1:7" ht="14.25" customHeight="1">
      <c r="A40" s="799" t="s">
        <v>1522</v>
      </c>
      <c r="B40" s="1332">
        <v>4313495.5</v>
      </c>
      <c r="C40" s="1328">
        <v>992694</v>
      </c>
      <c r="D40" s="1329">
        <v>4334795.3</v>
      </c>
      <c r="E40" s="1328">
        <v>997173</v>
      </c>
      <c r="F40" s="1329">
        <v>21299.8</v>
      </c>
      <c r="G40" s="1328">
        <v>4480</v>
      </c>
    </row>
    <row r="41" spans="1:7" ht="14.25" customHeight="1">
      <c r="A41" s="1136" t="s">
        <v>1521</v>
      </c>
      <c r="B41" s="1327"/>
      <c r="C41" s="1328"/>
      <c r="D41" s="1329"/>
      <c r="E41" s="1328"/>
      <c r="F41" s="1329"/>
      <c r="G41" s="1328"/>
    </row>
    <row r="42" spans="1:7" ht="14.25" customHeight="1">
      <c r="A42" s="799" t="s">
        <v>1520</v>
      </c>
      <c r="B42" s="1332">
        <v>667241.5</v>
      </c>
      <c r="C42" s="1328">
        <v>153616</v>
      </c>
      <c r="D42" s="1329">
        <v>667001.30000000005</v>
      </c>
      <c r="E42" s="1328">
        <v>153427</v>
      </c>
      <c r="F42" s="1329">
        <v>-240.2</v>
      </c>
      <c r="G42" s="1328">
        <v>-188</v>
      </c>
    </row>
    <row r="43" spans="1:7" ht="14.25" customHeight="1">
      <c r="A43" s="1136" t="s">
        <v>1519</v>
      </c>
      <c r="B43" s="1327"/>
      <c r="C43" s="1328"/>
      <c r="D43" s="1329"/>
      <c r="E43" s="1328"/>
      <c r="F43" s="1329"/>
      <c r="G43" s="1328"/>
    </row>
    <row r="44" spans="1:7" ht="14.25" customHeight="1">
      <c r="A44" s="799" t="s">
        <v>1518</v>
      </c>
      <c r="B44" s="1332">
        <v>945979.5</v>
      </c>
      <c r="C44" s="1328">
        <v>217614</v>
      </c>
      <c r="D44" s="1329">
        <v>2131368.7000000002</v>
      </c>
      <c r="E44" s="1328">
        <v>490296</v>
      </c>
      <c r="F44" s="1329">
        <v>1185389.2</v>
      </c>
      <c r="G44" s="1328">
        <v>272682</v>
      </c>
    </row>
    <row r="45" spans="1:7" ht="14.25" customHeight="1">
      <c r="A45" s="1136" t="s">
        <v>1517</v>
      </c>
      <c r="B45" s="1327"/>
      <c r="C45" s="1328"/>
      <c r="D45" s="1329"/>
      <c r="E45" s="1328"/>
      <c r="F45" s="1329"/>
      <c r="G45" s="1328"/>
    </row>
    <row r="46" spans="1:7" ht="14.25" customHeight="1">
      <c r="A46" s="799" t="s">
        <v>1516</v>
      </c>
      <c r="B46" s="1332">
        <v>15489.8</v>
      </c>
      <c r="C46" s="1328">
        <v>3552</v>
      </c>
      <c r="D46" s="1329">
        <v>29644.9</v>
      </c>
      <c r="E46" s="1328">
        <v>6830</v>
      </c>
      <c r="F46" s="1329">
        <v>14155.1</v>
      </c>
      <c r="G46" s="1328">
        <v>3277</v>
      </c>
    </row>
    <row r="47" spans="1:7" ht="14.25" customHeight="1">
      <c r="A47" s="1136" t="s">
        <v>1515</v>
      </c>
      <c r="B47" s="1327"/>
      <c r="C47" s="1328"/>
      <c r="D47" s="1329"/>
      <c r="E47" s="1328"/>
      <c r="F47" s="1329"/>
      <c r="G47" s="1328"/>
    </row>
    <row r="48" spans="1:7" ht="14.25" customHeight="1">
      <c r="A48" s="799" t="s">
        <v>1514</v>
      </c>
      <c r="B48" s="1332">
        <v>293879.7</v>
      </c>
      <c r="C48" s="1328">
        <v>67634</v>
      </c>
      <c r="D48" s="1329">
        <v>1010957.9</v>
      </c>
      <c r="E48" s="1328">
        <v>232378</v>
      </c>
      <c r="F48" s="1329">
        <v>717078.2</v>
      </c>
      <c r="G48" s="1328">
        <v>164744</v>
      </c>
    </row>
    <row r="49" spans="1:7" ht="14.25" customHeight="1">
      <c r="A49" s="1136" t="s">
        <v>1513</v>
      </c>
      <c r="B49" s="1327"/>
      <c r="C49" s="1328"/>
      <c r="D49" s="1329"/>
      <c r="E49" s="1328"/>
      <c r="F49" s="1329"/>
      <c r="G49" s="1328"/>
    </row>
    <row r="50" spans="1:7" ht="14.25" customHeight="1">
      <c r="A50" s="799" t="s">
        <v>1512</v>
      </c>
      <c r="B50" s="1332">
        <v>106.3</v>
      </c>
      <c r="C50" s="1328">
        <v>24</v>
      </c>
      <c r="D50" s="1329">
        <v>35703.199999999997</v>
      </c>
      <c r="E50" s="1328">
        <v>8217</v>
      </c>
      <c r="F50" s="1329">
        <v>35596.9</v>
      </c>
      <c r="G50" s="1328">
        <v>8193</v>
      </c>
    </row>
    <row r="51" spans="1:7" ht="14.25" customHeight="1">
      <c r="A51" s="1136" t="s">
        <v>1512</v>
      </c>
      <c r="B51" s="1327"/>
      <c r="C51" s="1328"/>
      <c r="D51" s="1329"/>
      <c r="E51" s="1328"/>
      <c r="F51" s="1329"/>
      <c r="G51" s="1328"/>
    </row>
    <row r="52" spans="1:7" ht="14.25" customHeight="1">
      <c r="A52" s="799" t="s">
        <v>1511</v>
      </c>
      <c r="B52" s="1332">
        <v>12347139.6</v>
      </c>
      <c r="C52" s="1328">
        <v>2841013</v>
      </c>
      <c r="D52" s="1329">
        <v>20836929.5</v>
      </c>
      <c r="E52" s="1328">
        <v>4793586</v>
      </c>
      <c r="F52" s="1329">
        <v>8489789.9000000004</v>
      </c>
      <c r="G52" s="1328">
        <v>1952573</v>
      </c>
    </row>
    <row r="53" spans="1:7" ht="14.25" customHeight="1">
      <c r="A53" s="1136" t="s">
        <v>1510</v>
      </c>
      <c r="B53" s="1327"/>
      <c r="C53" s="1328"/>
      <c r="D53" s="1329"/>
      <c r="E53" s="1328"/>
      <c r="F53" s="1329"/>
      <c r="G53" s="1328"/>
    </row>
    <row r="54" spans="1:7" s="43" customFormat="1" ht="14.25" customHeight="1">
      <c r="A54" s="799" t="s">
        <v>1509</v>
      </c>
      <c r="B54" s="1332">
        <v>348427.4</v>
      </c>
      <c r="C54" s="1328">
        <v>80212</v>
      </c>
      <c r="D54" s="1329">
        <v>341726</v>
      </c>
      <c r="E54" s="1328">
        <v>78601</v>
      </c>
      <c r="F54" s="1329">
        <v>-6701.5</v>
      </c>
      <c r="G54" s="1328">
        <v>-1611</v>
      </c>
    </row>
    <row r="55" spans="1:7" s="43" customFormat="1" ht="14.25" customHeight="1">
      <c r="A55" s="1136" t="s">
        <v>1508</v>
      </c>
      <c r="B55" s="1327"/>
      <c r="C55" s="1328"/>
      <c r="D55" s="1339"/>
      <c r="E55" s="1328"/>
      <c r="F55" s="1329"/>
      <c r="G55" s="1328"/>
    </row>
    <row r="56" spans="1:7" ht="16.5" customHeight="1">
      <c r="A56" s="1370"/>
      <c r="B56" s="252"/>
      <c r="C56" s="252"/>
      <c r="D56" s="252"/>
      <c r="E56" s="252"/>
      <c r="F56" s="252"/>
      <c r="G56" s="91"/>
    </row>
    <row r="57" spans="1:7">
      <c r="A57" s="1370"/>
      <c r="B57" s="252"/>
      <c r="C57" s="252"/>
      <c r="D57" s="252"/>
      <c r="E57" s="252"/>
      <c r="F57" s="252"/>
      <c r="G57" s="91"/>
    </row>
    <row r="58" spans="1:7">
      <c r="A58" s="91" t="s">
        <v>2846</v>
      </c>
      <c r="B58" s="252"/>
      <c r="C58" s="252"/>
      <c r="D58" s="252"/>
      <c r="E58" s="252"/>
      <c r="F58" s="252"/>
      <c r="G58" s="91"/>
    </row>
    <row r="59" spans="1:7">
      <c r="A59" s="1245" t="s">
        <v>1507</v>
      </c>
      <c r="B59" s="252"/>
      <c r="C59" s="252"/>
      <c r="D59" s="252"/>
      <c r="E59" s="252"/>
      <c r="F59" s="252"/>
      <c r="G59" s="91"/>
    </row>
    <row r="60" spans="1:7" ht="13.5">
      <c r="A60" s="1380" t="s">
        <v>1506</v>
      </c>
      <c r="B60" s="252"/>
      <c r="C60" s="252"/>
      <c r="D60" s="252"/>
      <c r="E60" s="252"/>
      <c r="F60" s="252"/>
      <c r="G60" s="91"/>
    </row>
    <row r="61" spans="1:7" ht="21.75" customHeight="1" thickBot="1">
      <c r="A61" s="1381" t="s">
        <v>1505</v>
      </c>
      <c r="B61" s="252"/>
      <c r="C61" s="252"/>
      <c r="D61" s="252"/>
      <c r="E61" s="252"/>
      <c r="F61" s="252"/>
      <c r="G61" s="91"/>
    </row>
    <row r="62" spans="1:7" ht="17.25" customHeight="1">
      <c r="A62" s="2122" t="s">
        <v>2840</v>
      </c>
      <c r="B62" s="2523" t="s">
        <v>1504</v>
      </c>
      <c r="C62" s="2503"/>
      <c r="D62" s="2115" t="s">
        <v>1503</v>
      </c>
      <c r="E62" s="2503"/>
      <c r="F62" s="2115" t="s">
        <v>1502</v>
      </c>
      <c r="G62" s="2523"/>
    </row>
    <row r="63" spans="1:7" ht="15.75" customHeight="1">
      <c r="A63" s="2214"/>
      <c r="B63" s="2524"/>
      <c r="C63" s="2525"/>
      <c r="D63" s="2526"/>
      <c r="E63" s="2525"/>
      <c r="F63" s="2526"/>
      <c r="G63" s="2524"/>
    </row>
    <row r="64" spans="1:7" ht="25.5" customHeight="1">
      <c r="A64" s="2214"/>
      <c r="B64" s="1371" t="s">
        <v>1501</v>
      </c>
      <c r="C64" s="1372" t="s">
        <v>1500</v>
      </c>
      <c r="D64" s="1372" t="s">
        <v>1501</v>
      </c>
      <c r="E64" s="1372" t="s">
        <v>1500</v>
      </c>
      <c r="F64" s="1372" t="s">
        <v>1501</v>
      </c>
      <c r="G64" s="772" t="s">
        <v>1500</v>
      </c>
    </row>
    <row r="65" spans="1:7" ht="35.25" customHeight="1" thickBot="1">
      <c r="A65" s="2123"/>
      <c r="B65" s="1373" t="s">
        <v>1499</v>
      </c>
      <c r="C65" s="1374" t="s">
        <v>1498</v>
      </c>
      <c r="D65" s="1374" t="s">
        <v>1499</v>
      </c>
      <c r="E65" s="1374" t="s">
        <v>1498</v>
      </c>
      <c r="F65" s="1374" t="s">
        <v>1499</v>
      </c>
      <c r="G65" s="1375" t="s">
        <v>1498</v>
      </c>
    </row>
    <row r="66" spans="1:7">
      <c r="A66" s="1211"/>
      <c r="B66" s="1382"/>
      <c r="C66" s="1383"/>
      <c r="D66" s="1384"/>
      <c r="E66" s="1383"/>
      <c r="F66" s="1383"/>
      <c r="G66" s="1383"/>
    </row>
    <row r="67" spans="1:7">
      <c r="A67" s="1385" t="s">
        <v>1497</v>
      </c>
      <c r="B67" s="1382"/>
      <c r="C67" s="1383"/>
      <c r="D67" s="1384"/>
      <c r="E67" s="1383"/>
      <c r="F67" s="1383"/>
      <c r="G67" s="1383"/>
    </row>
    <row r="68" spans="1:7">
      <c r="A68" s="1385" t="s">
        <v>1496</v>
      </c>
      <c r="B68" s="1382"/>
      <c r="C68" s="1383"/>
      <c r="D68" s="1384"/>
      <c r="E68" s="1383"/>
      <c r="F68" s="1383"/>
      <c r="G68" s="1383"/>
    </row>
    <row r="69" spans="1:7" ht="14.25" customHeight="1">
      <c r="A69" s="799" t="s">
        <v>1495</v>
      </c>
      <c r="B69" s="1332">
        <v>160844.6</v>
      </c>
      <c r="C69" s="1328">
        <v>37009</v>
      </c>
      <c r="D69" s="1339">
        <v>2283848.9</v>
      </c>
      <c r="E69" s="1328">
        <v>525531</v>
      </c>
      <c r="F69" s="1329">
        <v>2123004.2000000002</v>
      </c>
      <c r="G69" s="1328">
        <v>488522</v>
      </c>
    </row>
    <row r="70" spans="1:7" ht="14.25" customHeight="1">
      <c r="A70" s="1136" t="s">
        <v>1494</v>
      </c>
      <c r="B70" s="1327"/>
      <c r="C70" s="1328"/>
      <c r="D70" s="1339"/>
      <c r="E70" s="1328"/>
      <c r="F70" s="1329"/>
      <c r="G70" s="1328"/>
    </row>
    <row r="71" spans="1:7" ht="14.25" customHeight="1">
      <c r="A71" s="799" t="s">
        <v>1493</v>
      </c>
      <c r="B71" s="1332">
        <v>1244860.5</v>
      </c>
      <c r="C71" s="1328">
        <v>286316</v>
      </c>
      <c r="D71" s="1339">
        <v>2435871.2000000002</v>
      </c>
      <c r="E71" s="1328">
        <v>560405</v>
      </c>
      <c r="F71" s="1329">
        <v>1191010.7</v>
      </c>
      <c r="G71" s="1328">
        <v>274090</v>
      </c>
    </row>
    <row r="72" spans="1:7" ht="14.25" customHeight="1">
      <c r="A72" s="1136" t="s">
        <v>1492</v>
      </c>
      <c r="B72" s="1327"/>
      <c r="C72" s="1328"/>
      <c r="D72" s="1339"/>
      <c r="E72" s="1328"/>
      <c r="F72" s="1329"/>
      <c r="G72" s="1328"/>
    </row>
    <row r="73" spans="1:7" ht="14.25" customHeight="1">
      <c r="A73" s="799" t="s">
        <v>1491</v>
      </c>
      <c r="B73" s="1332">
        <v>46425.8</v>
      </c>
      <c r="C73" s="1328">
        <v>10693</v>
      </c>
      <c r="D73" s="1339">
        <v>277799.3</v>
      </c>
      <c r="E73" s="1328">
        <v>63912</v>
      </c>
      <c r="F73" s="1329">
        <v>231373.5</v>
      </c>
      <c r="G73" s="1328">
        <v>53220</v>
      </c>
    </row>
    <row r="74" spans="1:7" ht="14.25" customHeight="1">
      <c r="A74" s="1136" t="s">
        <v>1490</v>
      </c>
      <c r="B74" s="1327"/>
      <c r="C74" s="1328"/>
      <c r="D74" s="1339"/>
      <c r="E74" s="1328"/>
      <c r="F74" s="1329"/>
      <c r="G74" s="1328"/>
    </row>
    <row r="75" spans="1:7" ht="14.25" customHeight="1">
      <c r="A75" s="799" t="s">
        <v>1489</v>
      </c>
      <c r="B75" s="1332">
        <v>957441.1</v>
      </c>
      <c r="C75" s="1328">
        <v>220178</v>
      </c>
      <c r="D75" s="1339">
        <v>1658384.3</v>
      </c>
      <c r="E75" s="1328">
        <v>381500</v>
      </c>
      <c r="F75" s="1329">
        <v>700943.2</v>
      </c>
      <c r="G75" s="1328">
        <v>161321</v>
      </c>
    </row>
    <row r="76" spans="1:7" ht="14.25" customHeight="1">
      <c r="A76" s="1136" t="s">
        <v>1488</v>
      </c>
      <c r="B76" s="1327"/>
      <c r="C76" s="1328"/>
      <c r="D76" s="1339"/>
      <c r="E76" s="1328"/>
      <c r="F76" s="1329"/>
      <c r="G76" s="1328"/>
    </row>
    <row r="77" spans="1:7" ht="14.25" customHeight="1">
      <c r="A77" s="799" t="s">
        <v>2841</v>
      </c>
      <c r="B77" s="1332">
        <v>1025184.9</v>
      </c>
      <c r="C77" s="1329">
        <v>235778</v>
      </c>
      <c r="D77" s="1329">
        <v>2050789.3</v>
      </c>
      <c r="E77" s="1329">
        <v>471913</v>
      </c>
      <c r="F77" s="1339">
        <v>1025604.4</v>
      </c>
      <c r="G77" s="1338">
        <v>236135</v>
      </c>
    </row>
    <row r="78" spans="1:7" ht="14.25" customHeight="1">
      <c r="A78" s="1136" t="s">
        <v>1487</v>
      </c>
      <c r="B78" s="1332"/>
      <c r="C78" s="1329"/>
      <c r="D78" s="1329"/>
      <c r="E78" s="1329"/>
      <c r="F78" s="1339"/>
      <c r="G78" s="1329"/>
    </row>
    <row r="79" spans="1:7" ht="14.25" customHeight="1">
      <c r="A79" s="799" t="s">
        <v>1486</v>
      </c>
      <c r="B79" s="1332">
        <v>1604749.5</v>
      </c>
      <c r="C79" s="1329">
        <v>369274</v>
      </c>
      <c r="D79" s="1329">
        <v>8457475.5999999996</v>
      </c>
      <c r="E79" s="1329">
        <v>1946063</v>
      </c>
      <c r="F79" s="1339">
        <v>6852726.0999999996</v>
      </c>
      <c r="G79" s="1338">
        <v>1576789</v>
      </c>
    </row>
    <row r="80" spans="1:7" ht="14.25" customHeight="1">
      <c r="A80" s="1136" t="s">
        <v>1485</v>
      </c>
      <c r="B80" s="1332"/>
      <c r="C80" s="1329"/>
      <c r="D80" s="1329"/>
      <c r="E80" s="1329"/>
      <c r="F80" s="1339"/>
      <c r="G80" s="1338"/>
    </row>
    <row r="81" spans="1:7" ht="14.25" customHeight="1">
      <c r="A81" s="799" t="s">
        <v>1484</v>
      </c>
      <c r="B81" s="1332">
        <v>2586380.1</v>
      </c>
      <c r="C81" s="1329">
        <v>595008</v>
      </c>
      <c r="D81" s="1329">
        <v>4550136.5999999996</v>
      </c>
      <c r="E81" s="1329">
        <v>1047150</v>
      </c>
      <c r="F81" s="1339">
        <v>1963756.5</v>
      </c>
      <c r="G81" s="1338">
        <v>452142</v>
      </c>
    </row>
    <row r="82" spans="1:7" ht="14.25" customHeight="1">
      <c r="A82" s="1136" t="s">
        <v>1483</v>
      </c>
      <c r="B82" s="124"/>
      <c r="C82" s="769"/>
      <c r="D82" s="1140"/>
      <c r="E82" s="769"/>
      <c r="F82" s="1140"/>
      <c r="G82" s="769"/>
    </row>
    <row r="83" spans="1:7" ht="14.25" customHeight="1">
      <c r="A83" s="797" t="s">
        <v>1482</v>
      </c>
      <c r="B83" s="208">
        <v>26185.200000000001</v>
      </c>
      <c r="C83" s="769">
        <v>6023</v>
      </c>
      <c r="D83" s="1140">
        <v>1700.8000000000002</v>
      </c>
      <c r="E83" s="769">
        <v>390</v>
      </c>
      <c r="F83" s="1140">
        <v>-24484.5</v>
      </c>
      <c r="G83" s="769">
        <v>-5633</v>
      </c>
    </row>
    <row r="84" spans="1:7" ht="14.25" customHeight="1">
      <c r="A84" s="798" t="s">
        <v>1481</v>
      </c>
      <c r="B84" s="124"/>
      <c r="C84" s="795"/>
      <c r="D84" s="124"/>
      <c r="E84" s="769"/>
      <c r="F84" s="810"/>
      <c r="G84" s="92"/>
    </row>
    <row r="85" spans="1:7">
      <c r="A85" s="1306"/>
      <c r="B85" s="1219"/>
      <c r="C85" s="795"/>
      <c r="D85" s="810"/>
      <c r="E85" s="795"/>
      <c r="F85" s="810"/>
      <c r="G85" s="92"/>
    </row>
    <row r="86" spans="1:7">
      <c r="A86" s="790" t="s">
        <v>1480</v>
      </c>
      <c r="B86" s="1322">
        <v>1699996</v>
      </c>
      <c r="C86" s="1323">
        <v>391237</v>
      </c>
      <c r="D86" s="1324">
        <v>4203264.4000000004</v>
      </c>
      <c r="E86" s="1323">
        <v>965803</v>
      </c>
      <c r="F86" s="1324">
        <v>2503268.4</v>
      </c>
      <c r="G86" s="1323">
        <v>574565</v>
      </c>
    </row>
    <row r="87" spans="1:7" ht="27">
      <c r="A87" s="1367" t="s">
        <v>1479</v>
      </c>
      <c r="B87" s="124"/>
      <c r="C87" s="1386"/>
      <c r="D87" s="124"/>
      <c r="E87" s="1387"/>
      <c r="F87" s="1140"/>
      <c r="G87" s="1387"/>
    </row>
    <row r="88" spans="1:7" ht="13.5">
      <c r="A88" s="1367"/>
      <c r="B88" s="124"/>
      <c r="C88" s="1386"/>
      <c r="D88" s="124"/>
      <c r="E88" s="1387"/>
      <c r="F88" s="1140"/>
      <c r="G88" s="1387"/>
    </row>
    <row r="89" spans="1:7">
      <c r="A89" s="799" t="s">
        <v>1478</v>
      </c>
      <c r="B89" s="1332">
        <v>3276.3</v>
      </c>
      <c r="C89" s="1328">
        <v>753</v>
      </c>
      <c r="D89" s="1329">
        <v>31039.200000000001</v>
      </c>
      <c r="E89" s="1328">
        <v>7137</v>
      </c>
      <c r="F89" s="1329">
        <v>27762.9</v>
      </c>
      <c r="G89" s="1328">
        <v>6384</v>
      </c>
    </row>
    <row r="90" spans="1:7">
      <c r="A90" s="1136" t="s">
        <v>1478</v>
      </c>
      <c r="B90" s="1327"/>
      <c r="C90" s="1338"/>
      <c r="D90" s="1329"/>
      <c r="E90" s="1338"/>
      <c r="F90" s="1329"/>
      <c r="G90" s="1338"/>
    </row>
    <row r="91" spans="1:7">
      <c r="A91" s="799" t="s">
        <v>1477</v>
      </c>
      <c r="B91" s="1332">
        <v>43810.1</v>
      </c>
      <c r="C91" s="1328">
        <v>10038</v>
      </c>
      <c r="D91" s="1329">
        <v>1402553.1</v>
      </c>
      <c r="E91" s="1328">
        <v>322011</v>
      </c>
      <c r="F91" s="1329">
        <v>1358743</v>
      </c>
      <c r="G91" s="1328">
        <v>311973</v>
      </c>
    </row>
    <row r="92" spans="1:7">
      <c r="A92" s="1136" t="s">
        <v>1476</v>
      </c>
      <c r="B92" s="1327"/>
      <c r="C92" s="1338"/>
      <c r="D92" s="1329"/>
      <c r="E92" s="1338"/>
      <c r="F92" s="1329"/>
      <c r="G92" s="1338"/>
    </row>
    <row r="93" spans="1:7">
      <c r="A93" s="799" t="s">
        <v>1475</v>
      </c>
      <c r="B93" s="1332">
        <v>58231.199999999997</v>
      </c>
      <c r="C93" s="1328">
        <v>13389</v>
      </c>
      <c r="D93" s="1329">
        <v>96808.8</v>
      </c>
      <c r="E93" s="1328">
        <v>22237</v>
      </c>
      <c r="F93" s="1329">
        <v>38577.599999999999</v>
      </c>
      <c r="G93" s="1328">
        <v>8848</v>
      </c>
    </row>
    <row r="94" spans="1:7">
      <c r="A94" s="1136" t="s">
        <v>1474</v>
      </c>
      <c r="B94" s="1327"/>
      <c r="C94" s="1338"/>
      <c r="D94" s="1329"/>
      <c r="E94" s="1338"/>
      <c r="F94" s="1329"/>
      <c r="G94" s="1338"/>
    </row>
    <row r="95" spans="1:7">
      <c r="A95" s="799" t="s">
        <v>1473</v>
      </c>
      <c r="B95" s="1332">
        <v>555383.9</v>
      </c>
      <c r="C95" s="1328">
        <v>127903</v>
      </c>
      <c r="D95" s="1329">
        <v>1398035.7</v>
      </c>
      <c r="E95" s="1328">
        <v>321462</v>
      </c>
      <c r="F95" s="1329">
        <v>842651.8</v>
      </c>
      <c r="G95" s="1328">
        <v>193559</v>
      </c>
    </row>
    <row r="96" spans="1:7">
      <c r="A96" s="1136" t="s">
        <v>1472</v>
      </c>
      <c r="B96" s="1327"/>
      <c r="C96" s="1338"/>
      <c r="D96" s="1329"/>
      <c r="E96" s="1338"/>
      <c r="F96" s="1329"/>
      <c r="G96" s="1338"/>
    </row>
    <row r="97" spans="1:7">
      <c r="A97" s="799" t="s">
        <v>1471</v>
      </c>
      <c r="B97" s="1332">
        <v>1039294.5</v>
      </c>
      <c r="C97" s="1328">
        <v>239155</v>
      </c>
      <c r="D97" s="1329">
        <v>1274827.6000000001</v>
      </c>
      <c r="E97" s="1328">
        <v>292955</v>
      </c>
      <c r="F97" s="1329">
        <v>235533.1</v>
      </c>
      <c r="G97" s="1328">
        <v>53801</v>
      </c>
    </row>
    <row r="98" spans="1:7">
      <c r="A98" s="1136" t="s">
        <v>1470</v>
      </c>
      <c r="B98" s="1327"/>
      <c r="C98" s="1338"/>
      <c r="D98" s="1329"/>
      <c r="E98" s="1338"/>
      <c r="F98" s="1329"/>
      <c r="G98" s="1338"/>
    </row>
    <row r="99" spans="1:7">
      <c r="A99" s="790" t="s">
        <v>1469</v>
      </c>
      <c r="B99" s="1322">
        <v>4249252.2</v>
      </c>
      <c r="C99" s="1323">
        <v>978188</v>
      </c>
      <c r="D99" s="1324">
        <v>851726.4</v>
      </c>
      <c r="E99" s="1323">
        <v>195890</v>
      </c>
      <c r="F99" s="1324">
        <v>-3397525.8</v>
      </c>
      <c r="G99" s="1323">
        <v>-782298</v>
      </c>
    </row>
    <row r="100" spans="1:7">
      <c r="A100" s="1299" t="s">
        <v>1468</v>
      </c>
      <c r="B100" s="1327"/>
      <c r="C100" s="1338"/>
      <c r="D100" s="1329"/>
      <c r="E100" s="1338"/>
      <c r="F100" s="1329"/>
      <c r="G100" s="1338"/>
    </row>
    <row r="101" spans="1:7">
      <c r="A101" s="799" t="s">
        <v>1467</v>
      </c>
      <c r="B101" s="1332">
        <v>200229.6</v>
      </c>
      <c r="C101" s="1328">
        <v>46041</v>
      </c>
      <c r="D101" s="1329">
        <v>26686.3</v>
      </c>
      <c r="E101" s="1328">
        <v>6138</v>
      </c>
      <c r="F101" s="1329">
        <v>-173543.3</v>
      </c>
      <c r="G101" s="1328">
        <v>-39904</v>
      </c>
    </row>
    <row r="102" spans="1:7">
      <c r="A102" s="1136" t="s">
        <v>1466</v>
      </c>
      <c r="B102" s="1327"/>
      <c r="C102" s="1338"/>
      <c r="D102" s="1329"/>
      <c r="E102" s="1338"/>
      <c r="F102" s="1329"/>
      <c r="G102" s="1338"/>
    </row>
    <row r="103" spans="1:7">
      <c r="A103" s="799" t="s">
        <v>1465</v>
      </c>
      <c r="B103" s="1332">
        <v>2778.8</v>
      </c>
      <c r="C103" s="1328">
        <v>640</v>
      </c>
      <c r="D103" s="1329">
        <v>807.3</v>
      </c>
      <c r="E103" s="1328">
        <v>188</v>
      </c>
      <c r="F103" s="1329">
        <v>-1971.5</v>
      </c>
      <c r="G103" s="1328">
        <v>-452</v>
      </c>
    </row>
    <row r="104" spans="1:7">
      <c r="A104" s="1136" t="s">
        <v>1465</v>
      </c>
      <c r="B104" s="1327"/>
      <c r="C104" s="1338"/>
      <c r="D104" s="1329"/>
      <c r="E104" s="1338"/>
      <c r="F104" s="1329"/>
      <c r="G104" s="1338"/>
    </row>
    <row r="105" spans="1:7">
      <c r="A105" s="799" t="s">
        <v>1464</v>
      </c>
      <c r="B105" s="1332">
        <v>3915724.4</v>
      </c>
      <c r="C105" s="1328">
        <v>901478</v>
      </c>
      <c r="D105" s="1329">
        <v>483659.5</v>
      </c>
      <c r="E105" s="1328">
        <v>111257</v>
      </c>
      <c r="F105" s="1329">
        <v>-3432064.8</v>
      </c>
      <c r="G105" s="1328">
        <v>-790221</v>
      </c>
    </row>
    <row r="106" spans="1:7">
      <c r="A106" s="1136" t="s">
        <v>1463</v>
      </c>
      <c r="B106" s="1327"/>
      <c r="C106" s="1338"/>
      <c r="D106" s="1329"/>
      <c r="E106" s="1338"/>
      <c r="F106" s="1329"/>
      <c r="G106" s="1338"/>
    </row>
    <row r="107" spans="1:7">
      <c r="A107" s="799" t="s">
        <v>1462</v>
      </c>
      <c r="B107" s="1332">
        <v>130519.5</v>
      </c>
      <c r="C107" s="1328">
        <v>30029</v>
      </c>
      <c r="D107" s="1329">
        <v>340573.3</v>
      </c>
      <c r="E107" s="1328">
        <v>78307</v>
      </c>
      <c r="F107" s="1329">
        <v>210053.8</v>
      </c>
      <c r="G107" s="1328">
        <v>48278</v>
      </c>
    </row>
    <row r="108" spans="1:7">
      <c r="A108" s="1136" t="s">
        <v>1461</v>
      </c>
      <c r="B108" s="1327"/>
      <c r="C108" s="1338"/>
      <c r="D108" s="1329"/>
      <c r="E108" s="1338"/>
      <c r="F108" s="1329"/>
      <c r="G108" s="1338"/>
    </row>
    <row r="109" spans="1:7">
      <c r="A109" s="790" t="s">
        <v>1460</v>
      </c>
      <c r="B109" s="1322">
        <v>12788417</v>
      </c>
      <c r="C109" s="1323">
        <v>2940466</v>
      </c>
      <c r="D109" s="1324">
        <v>11886816.199999999</v>
      </c>
      <c r="E109" s="1323">
        <v>2731114</v>
      </c>
      <c r="F109" s="1324">
        <v>-901600.8</v>
      </c>
      <c r="G109" s="1323">
        <v>-209352</v>
      </c>
    </row>
    <row r="110" spans="1:7" ht="13.5">
      <c r="A110" s="793" t="s">
        <v>1459</v>
      </c>
      <c r="B110" s="1327"/>
      <c r="C110" s="1388"/>
      <c r="D110" s="1327"/>
      <c r="E110" s="1388"/>
      <c r="F110" s="1327"/>
      <c r="G110" s="1338"/>
    </row>
    <row r="111" spans="1:7" ht="33" customHeight="1">
      <c r="A111" s="92"/>
      <c r="B111" s="1389"/>
      <c r="C111" s="1390"/>
      <c r="D111" s="1389"/>
      <c r="E111" s="1390"/>
      <c r="F111" s="1389"/>
      <c r="G111" s="1390"/>
    </row>
    <row r="112" spans="1:7" ht="33" customHeight="1">
      <c r="A112" s="92"/>
      <c r="B112" s="92"/>
      <c r="C112" s="92"/>
      <c r="D112" s="92"/>
      <c r="E112" s="92"/>
      <c r="F112" s="92"/>
      <c r="G112" s="92"/>
    </row>
    <row r="113" spans="1:7" ht="19.5" customHeight="1">
      <c r="A113" s="91"/>
      <c r="B113" s="91"/>
      <c r="C113" s="91"/>
      <c r="D113" s="91"/>
      <c r="E113" s="91"/>
      <c r="F113" s="91"/>
      <c r="G113" s="91"/>
    </row>
    <row r="114" spans="1:7" ht="15" customHeight="1">
      <c r="A114" s="91"/>
      <c r="B114" s="91"/>
      <c r="C114" s="91"/>
      <c r="D114" s="91"/>
      <c r="E114" s="91"/>
      <c r="F114" s="91"/>
      <c r="G114" s="91"/>
    </row>
    <row r="115" spans="1:7" ht="15" customHeight="1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8">
    <mergeCell ref="A62:A65"/>
    <mergeCell ref="A6:A9"/>
    <mergeCell ref="B62:C63"/>
    <mergeCell ref="D62:E63"/>
    <mergeCell ref="F62:G63"/>
    <mergeCell ref="B6:C7"/>
    <mergeCell ref="D6:E7"/>
    <mergeCell ref="F6:G7"/>
  </mergeCells>
  <pageMargins left="0.19685039370078741" right="0.15748031496062992" top="0.19685039370078741" bottom="0.19685039370078741" header="0.39370078740157483" footer="0.35433070866141736"/>
  <pageSetup paperSize="9" scale="85" orientation="portrait" r:id="rId1"/>
  <headerFooter alignWithMargins="0"/>
  <rowBreaks count="1" manualBreakCount="1">
    <brk id="55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zoomScale="120" zoomScaleNormal="120" workbookViewId="0">
      <selection activeCell="I16" sqref="I16"/>
    </sheetView>
  </sheetViews>
  <sheetFormatPr defaultRowHeight="12.75"/>
  <cols>
    <col min="1" max="1" width="38.28515625" style="4" customWidth="1"/>
    <col min="2" max="2" width="1.42578125" style="4" customWidth="1"/>
    <col min="3" max="3" width="13.140625" style="30" customWidth="1"/>
    <col min="4" max="4" width="12.7109375" style="4" customWidth="1"/>
    <col min="5" max="5" width="13.5703125" style="30" customWidth="1"/>
    <col min="6" max="6" width="12.85546875" style="4" customWidth="1"/>
    <col min="7" max="7" width="12.140625" style="30" customWidth="1"/>
    <col min="8" max="8" width="13.7109375" style="4" customWidth="1"/>
    <col min="9" max="16384" width="9.140625" style="1"/>
  </cols>
  <sheetData>
    <row r="1" spans="1:9">
      <c r="A1" s="252" t="s">
        <v>2839</v>
      </c>
      <c r="B1" s="252"/>
      <c r="C1" s="1309"/>
      <c r="D1" s="252"/>
      <c r="E1" s="1309"/>
      <c r="F1" s="252"/>
      <c r="G1" s="1309"/>
      <c r="H1" s="54"/>
    </row>
    <row r="2" spans="1:9">
      <c r="A2" s="252" t="s">
        <v>1578</v>
      </c>
      <c r="B2" s="252"/>
      <c r="C2" s="1309"/>
      <c r="D2" s="252"/>
      <c r="E2" s="1309"/>
      <c r="F2" s="252"/>
      <c r="G2" s="1309"/>
      <c r="H2" s="54"/>
    </row>
    <row r="3" spans="1:9" ht="13.5">
      <c r="A3" s="1310" t="s">
        <v>1577</v>
      </c>
      <c r="B3" s="1310"/>
      <c r="C3" s="1309"/>
      <c r="D3" s="252"/>
      <c r="E3" s="1309"/>
      <c r="F3" s="252"/>
      <c r="G3" s="1309"/>
      <c r="H3" s="54"/>
    </row>
    <row r="4" spans="1:9" ht="13.5">
      <c r="A4" s="1310" t="s">
        <v>1576</v>
      </c>
      <c r="B4" s="1310"/>
      <c r="C4" s="1309"/>
      <c r="D4" s="252"/>
      <c r="E4" s="1309"/>
      <c r="F4" s="252"/>
      <c r="G4" s="1309"/>
      <c r="H4" s="54"/>
    </row>
    <row r="5" spans="1:9" ht="7.5" customHeight="1" thickBot="1">
      <c r="A5" s="1311"/>
      <c r="B5" s="1311"/>
      <c r="C5" s="1309"/>
      <c r="D5" s="252"/>
      <c r="E5" s="1309"/>
      <c r="F5" s="252"/>
      <c r="G5" s="208"/>
    </row>
    <row r="6" spans="1:9" ht="15.75" customHeight="1">
      <c r="A6" s="2429" t="s">
        <v>2840</v>
      </c>
      <c r="B6" s="1211"/>
      <c r="C6" s="2523" t="s">
        <v>1277</v>
      </c>
      <c r="D6" s="2503"/>
      <c r="E6" s="2115" t="s">
        <v>1275</v>
      </c>
      <c r="F6" s="2503"/>
      <c r="G6" s="2115" t="s">
        <v>1562</v>
      </c>
      <c r="H6" s="2531"/>
      <c r="I6" s="3"/>
    </row>
    <row r="7" spans="1:9" s="3" customFormat="1" ht="18" customHeight="1">
      <c r="A7" s="2430"/>
      <c r="B7" s="1312"/>
      <c r="C7" s="2527" t="s">
        <v>1276</v>
      </c>
      <c r="D7" s="2528"/>
      <c r="E7" s="2529" t="s">
        <v>1274</v>
      </c>
      <c r="F7" s="2528"/>
      <c r="G7" s="2529" t="s">
        <v>1561</v>
      </c>
      <c r="H7" s="2530"/>
    </row>
    <row r="8" spans="1:9" s="3" customFormat="1" ht="15.75" customHeight="1">
      <c r="A8" s="2430"/>
      <c r="B8" s="1312"/>
      <c r="C8" s="1313" t="s">
        <v>1501</v>
      </c>
      <c r="D8" s="1314" t="s">
        <v>1500</v>
      </c>
      <c r="E8" s="771" t="s">
        <v>1501</v>
      </c>
      <c r="F8" s="1314" t="s">
        <v>1500</v>
      </c>
      <c r="G8" s="771" t="s">
        <v>1501</v>
      </c>
      <c r="H8" s="514" t="s">
        <v>1500</v>
      </c>
    </row>
    <row r="9" spans="1:9" s="3" customFormat="1" ht="26.25" customHeight="1" thickBot="1">
      <c r="A9" s="2431"/>
      <c r="B9" s="1230"/>
      <c r="C9" s="1315" t="s">
        <v>1499</v>
      </c>
      <c r="D9" s="1316" t="s">
        <v>1498</v>
      </c>
      <c r="E9" s="1317" t="s">
        <v>1499</v>
      </c>
      <c r="F9" s="1316" t="s">
        <v>1498</v>
      </c>
      <c r="G9" s="1317" t="s">
        <v>1499</v>
      </c>
      <c r="H9" s="513" t="s">
        <v>1498</v>
      </c>
    </row>
    <row r="10" spans="1:9" ht="8.25" customHeight="1">
      <c r="A10" s="602"/>
      <c r="B10" s="1318"/>
      <c r="C10" s="1319"/>
      <c r="D10" s="1320"/>
      <c r="E10" s="1321"/>
      <c r="F10" s="1320"/>
      <c r="G10" s="1321"/>
      <c r="H10" s="195"/>
      <c r="I10" s="3"/>
    </row>
    <row r="11" spans="1:9">
      <c r="A11" s="1195" t="s">
        <v>1547</v>
      </c>
      <c r="B11" s="790"/>
      <c r="C11" s="1322">
        <v>5998865.5999999996</v>
      </c>
      <c r="D11" s="1323">
        <v>1379391</v>
      </c>
      <c r="E11" s="1324">
        <v>12043976.1</v>
      </c>
      <c r="F11" s="1323">
        <v>2771410</v>
      </c>
      <c r="G11" s="1324">
        <v>6045110.5</v>
      </c>
      <c r="H11" s="507">
        <v>1392019</v>
      </c>
      <c r="I11" s="3"/>
    </row>
    <row r="12" spans="1:9" ht="13.5">
      <c r="A12" s="1253" t="s">
        <v>93</v>
      </c>
      <c r="B12" s="1265"/>
      <c r="C12" s="1325"/>
      <c r="D12" s="1260"/>
      <c r="E12" s="1326"/>
      <c r="F12" s="1260"/>
      <c r="G12" s="1326"/>
      <c r="H12" s="517"/>
      <c r="I12" s="3"/>
    </row>
    <row r="13" spans="1:9" ht="18" customHeight="1">
      <c r="A13" s="1195" t="s">
        <v>1546</v>
      </c>
      <c r="B13" s="790"/>
      <c r="C13" s="1322">
        <v>3858257.1</v>
      </c>
      <c r="D13" s="1323">
        <v>887657</v>
      </c>
      <c r="E13" s="1324">
        <v>10495857.199999999</v>
      </c>
      <c r="F13" s="1323">
        <v>2415563</v>
      </c>
      <c r="G13" s="1324">
        <v>6637600.0999999996</v>
      </c>
      <c r="H13" s="507">
        <v>1527905</v>
      </c>
    </row>
    <row r="14" spans="1:9" ht="13.5">
      <c r="A14" s="1253" t="s">
        <v>1545</v>
      </c>
      <c r="B14" s="1265"/>
      <c r="C14" s="1325"/>
      <c r="D14" s="1260"/>
      <c r="E14" s="1326"/>
      <c r="F14" s="1326"/>
      <c r="G14" s="1326"/>
      <c r="H14" s="517"/>
    </row>
    <row r="15" spans="1:9" ht="8.25" customHeight="1">
      <c r="A15" s="1253"/>
      <c r="B15" s="1265"/>
      <c r="C15" s="1327"/>
      <c r="D15" s="1328"/>
      <c r="E15" s="1329"/>
      <c r="F15" s="1328"/>
      <c r="G15" s="1329"/>
      <c r="H15" s="509"/>
    </row>
    <row r="16" spans="1:9">
      <c r="A16" s="1330" t="s">
        <v>1544</v>
      </c>
      <c r="B16" s="1331"/>
      <c r="C16" s="1332">
        <v>132891.5</v>
      </c>
      <c r="D16" s="1328">
        <v>30595</v>
      </c>
      <c r="E16" s="1329">
        <v>587250.30000000005</v>
      </c>
      <c r="F16" s="1328">
        <v>135086</v>
      </c>
      <c r="G16" s="1329">
        <v>454358.8</v>
      </c>
      <c r="H16" s="509">
        <v>104491</v>
      </c>
    </row>
    <row r="17" spans="1:8">
      <c r="A17" s="1333" t="s">
        <v>1544</v>
      </c>
      <c r="B17" s="1334"/>
      <c r="C17" s="1327"/>
      <c r="D17" s="1328"/>
      <c r="E17" s="1329"/>
      <c r="F17" s="1328"/>
      <c r="G17" s="1329"/>
      <c r="H17" s="509"/>
    </row>
    <row r="18" spans="1:8">
      <c r="A18" s="1141" t="s">
        <v>1543</v>
      </c>
      <c r="B18" s="799"/>
      <c r="C18" s="1332">
        <v>38718.1</v>
      </c>
      <c r="D18" s="1328">
        <v>8912</v>
      </c>
      <c r="E18" s="1329">
        <v>541735</v>
      </c>
      <c r="F18" s="1328">
        <v>124623</v>
      </c>
      <c r="G18" s="1329">
        <v>503016.9</v>
      </c>
      <c r="H18" s="509">
        <v>115711</v>
      </c>
    </row>
    <row r="19" spans="1:8">
      <c r="A19" s="1135" t="s">
        <v>1542</v>
      </c>
      <c r="B19" s="1136"/>
      <c r="C19" s="1327"/>
      <c r="D19" s="1328"/>
      <c r="E19" s="1329"/>
      <c r="F19" s="1328"/>
      <c r="G19" s="1329"/>
      <c r="H19" s="509"/>
    </row>
    <row r="20" spans="1:8">
      <c r="A20" s="1141" t="s">
        <v>1541</v>
      </c>
      <c r="B20" s="799"/>
      <c r="C20" s="1332">
        <v>115388.7</v>
      </c>
      <c r="D20" s="1328">
        <v>26540</v>
      </c>
      <c r="E20" s="1329">
        <v>196528.8</v>
      </c>
      <c r="F20" s="1328">
        <v>45225</v>
      </c>
      <c r="G20" s="1329">
        <v>81140.100000000006</v>
      </c>
      <c r="H20" s="509">
        <v>18685</v>
      </c>
    </row>
    <row r="21" spans="1:8">
      <c r="A21" s="1135" t="s">
        <v>1540</v>
      </c>
      <c r="B21" s="1136"/>
      <c r="C21" s="1327"/>
      <c r="D21" s="1328"/>
      <c r="E21" s="1329"/>
      <c r="F21" s="1328"/>
      <c r="G21" s="1329"/>
      <c r="H21" s="509"/>
    </row>
    <row r="22" spans="1:8">
      <c r="A22" s="1335" t="s">
        <v>1575</v>
      </c>
      <c r="B22" s="799"/>
      <c r="C22" s="1332">
        <v>14535.6</v>
      </c>
      <c r="D22" s="1328">
        <v>3338</v>
      </c>
      <c r="E22" s="1329">
        <v>134011.70000000001</v>
      </c>
      <c r="F22" s="1328">
        <v>30909</v>
      </c>
      <c r="G22" s="1329">
        <v>119476.2</v>
      </c>
      <c r="H22" s="509">
        <v>27570</v>
      </c>
    </row>
    <row r="23" spans="1:8">
      <c r="A23" s="1336" t="s">
        <v>1574</v>
      </c>
      <c r="B23" s="1136"/>
      <c r="C23" s="1327"/>
      <c r="D23" s="1337"/>
      <c r="E23" s="1329"/>
      <c r="F23" s="1328"/>
      <c r="G23" s="1329"/>
      <c r="H23" s="508"/>
    </row>
    <row r="24" spans="1:8">
      <c r="A24" s="1141" t="s">
        <v>1573</v>
      </c>
      <c r="B24" s="799"/>
      <c r="C24" s="1332">
        <v>43.7</v>
      </c>
      <c r="D24" s="1329">
        <v>10</v>
      </c>
      <c r="E24" s="1329">
        <v>69553.399999999994</v>
      </c>
      <c r="F24" s="1328">
        <v>16006</v>
      </c>
      <c r="G24" s="1329">
        <v>69509.7</v>
      </c>
      <c r="H24" s="509">
        <v>15996</v>
      </c>
    </row>
    <row r="25" spans="1:8">
      <c r="A25" s="1135" t="s">
        <v>1536</v>
      </c>
      <c r="B25" s="1136"/>
      <c r="C25" s="1327"/>
      <c r="D25" s="1328"/>
      <c r="E25" s="1329"/>
      <c r="F25" s="1328"/>
      <c r="G25" s="1329"/>
      <c r="H25" s="509"/>
    </row>
    <row r="26" spans="1:8">
      <c r="A26" s="1141" t="s">
        <v>1535</v>
      </c>
      <c r="B26" s="1136"/>
      <c r="C26" s="1332">
        <v>222150.9</v>
      </c>
      <c r="D26" s="1328">
        <v>51134</v>
      </c>
      <c r="E26" s="1329">
        <v>877483.4</v>
      </c>
      <c r="F26" s="1328">
        <v>202005</v>
      </c>
      <c r="G26" s="1329">
        <v>655332.4</v>
      </c>
      <c r="H26" s="509">
        <v>150871</v>
      </c>
    </row>
    <row r="27" spans="1:8">
      <c r="A27" s="1135" t="s">
        <v>1534</v>
      </c>
      <c r="B27" s="1136"/>
      <c r="C27" s="1327"/>
      <c r="D27" s="1328"/>
      <c r="E27" s="1329"/>
      <c r="F27" s="1328"/>
      <c r="G27" s="1329"/>
      <c r="H27" s="509"/>
    </row>
    <row r="28" spans="1:8">
      <c r="A28" s="1141" t="s">
        <v>1533</v>
      </c>
      <c r="B28" s="799"/>
      <c r="C28" s="1332">
        <v>4603.3999999999996</v>
      </c>
      <c r="D28" s="1328">
        <v>1060</v>
      </c>
      <c r="E28" s="1329">
        <v>97628</v>
      </c>
      <c r="F28" s="1328">
        <v>22447</v>
      </c>
      <c r="G28" s="1329">
        <v>93024.5</v>
      </c>
      <c r="H28" s="509">
        <v>21387</v>
      </c>
    </row>
    <row r="29" spans="1:8">
      <c r="A29" s="1135" t="s">
        <v>1532</v>
      </c>
      <c r="B29" s="1136"/>
      <c r="C29" s="1327"/>
      <c r="D29" s="1328"/>
      <c r="E29" s="1329"/>
      <c r="F29" s="1328"/>
      <c r="G29" s="1329"/>
      <c r="H29" s="509"/>
    </row>
    <row r="30" spans="1:8">
      <c r="A30" s="1141" t="s">
        <v>1572</v>
      </c>
      <c r="B30" s="799"/>
      <c r="C30" s="1332">
        <v>4</v>
      </c>
      <c r="D30" s="1338">
        <v>1</v>
      </c>
      <c r="E30" s="1329">
        <v>42048.800000000003</v>
      </c>
      <c r="F30" s="1328">
        <v>9668</v>
      </c>
      <c r="G30" s="1329">
        <v>42044.800000000003</v>
      </c>
      <c r="H30" s="509">
        <v>9667</v>
      </c>
    </row>
    <row r="31" spans="1:8">
      <c r="A31" s="1135" t="s">
        <v>1531</v>
      </c>
      <c r="B31" s="1136"/>
      <c r="C31" s="1327"/>
      <c r="D31" s="1328"/>
      <c r="E31" s="1329"/>
      <c r="F31" s="1328"/>
      <c r="G31" s="1329"/>
      <c r="H31" s="509"/>
    </row>
    <row r="32" spans="1:8">
      <c r="A32" s="1141" t="s">
        <v>1530</v>
      </c>
      <c r="B32" s="799"/>
      <c r="C32" s="1332">
        <v>91992</v>
      </c>
      <c r="D32" s="1328">
        <v>21154</v>
      </c>
      <c r="E32" s="1329">
        <v>49472.4</v>
      </c>
      <c r="F32" s="1328">
        <v>11325</v>
      </c>
      <c r="G32" s="1329">
        <v>-42519.6</v>
      </c>
      <c r="H32" s="509">
        <v>-9829</v>
      </c>
    </row>
    <row r="33" spans="1:8">
      <c r="A33" s="1135" t="s">
        <v>1529</v>
      </c>
      <c r="B33" s="1136"/>
      <c r="C33" s="1327"/>
      <c r="D33" s="1328"/>
      <c r="E33" s="1329"/>
      <c r="F33" s="1328"/>
      <c r="G33" s="1329"/>
      <c r="H33" s="509"/>
    </row>
    <row r="34" spans="1:8">
      <c r="A34" s="1141" t="s">
        <v>1528</v>
      </c>
      <c r="B34" s="799"/>
      <c r="C34" s="1332">
        <v>297428.2</v>
      </c>
      <c r="D34" s="1328">
        <v>68278</v>
      </c>
      <c r="E34" s="1329">
        <v>667905.69999999995</v>
      </c>
      <c r="F34" s="1328">
        <v>153639</v>
      </c>
      <c r="G34" s="1329">
        <v>370477.5</v>
      </c>
      <c r="H34" s="509">
        <v>85360</v>
      </c>
    </row>
    <row r="35" spans="1:8">
      <c r="A35" s="1135" t="s">
        <v>1527</v>
      </c>
      <c r="B35" s="1136"/>
      <c r="C35" s="1327"/>
      <c r="D35" s="1328"/>
      <c r="E35" s="1329"/>
      <c r="F35" s="1328"/>
      <c r="G35" s="1329"/>
      <c r="H35" s="509"/>
    </row>
    <row r="36" spans="1:8">
      <c r="A36" s="1141" t="s">
        <v>1526</v>
      </c>
      <c r="B36" s="799"/>
      <c r="C36" s="1332">
        <v>238660</v>
      </c>
      <c r="D36" s="1328">
        <v>54989</v>
      </c>
      <c r="E36" s="1329">
        <v>183012.3</v>
      </c>
      <c r="F36" s="1328">
        <v>42114</v>
      </c>
      <c r="G36" s="1329">
        <v>-55647.7</v>
      </c>
      <c r="H36" s="509">
        <v>-12875</v>
      </c>
    </row>
    <row r="37" spans="1:8">
      <c r="A37" s="1135" t="s">
        <v>1525</v>
      </c>
      <c r="B37" s="1136"/>
      <c r="C37" s="1327"/>
      <c r="D37" s="1328"/>
      <c r="E37" s="1329"/>
      <c r="F37" s="1328"/>
      <c r="G37" s="1329"/>
      <c r="H37" s="509"/>
    </row>
    <row r="38" spans="1:8">
      <c r="A38" s="1141" t="s">
        <v>1524</v>
      </c>
      <c r="B38" s="799"/>
      <c r="C38" s="1332">
        <v>220324.5</v>
      </c>
      <c r="D38" s="1328">
        <v>50714</v>
      </c>
      <c r="E38" s="1329">
        <v>426294.7</v>
      </c>
      <c r="F38" s="1328">
        <v>98032</v>
      </c>
      <c r="G38" s="1329">
        <v>205970.2</v>
      </c>
      <c r="H38" s="509">
        <v>47318</v>
      </c>
    </row>
    <row r="39" spans="1:8">
      <c r="A39" s="1135" t="s">
        <v>1523</v>
      </c>
      <c r="B39" s="1136"/>
      <c r="C39" s="1327"/>
      <c r="D39" s="1328"/>
      <c r="E39" s="1329"/>
      <c r="F39" s="1328"/>
      <c r="G39" s="1329"/>
      <c r="H39" s="509"/>
    </row>
    <row r="40" spans="1:8">
      <c r="A40" s="1141" t="s">
        <v>1522</v>
      </c>
      <c r="B40" s="1136"/>
      <c r="C40" s="1332">
        <v>108587.9</v>
      </c>
      <c r="D40" s="1328">
        <v>24976</v>
      </c>
      <c r="E40" s="1329">
        <v>1280767.8</v>
      </c>
      <c r="F40" s="1328">
        <v>294649</v>
      </c>
      <c r="G40" s="1329">
        <v>1172180</v>
      </c>
      <c r="H40" s="509">
        <v>269674</v>
      </c>
    </row>
    <row r="41" spans="1:8">
      <c r="A41" s="1135" t="s">
        <v>1521</v>
      </c>
      <c r="B41" s="1136"/>
      <c r="C41" s="1327"/>
      <c r="D41" s="1328"/>
      <c r="E41" s="1329"/>
      <c r="F41" s="1328"/>
      <c r="G41" s="1329"/>
      <c r="H41" s="509"/>
    </row>
    <row r="42" spans="1:8">
      <c r="A42" s="1141" t="s">
        <v>1520</v>
      </c>
      <c r="B42" s="799"/>
      <c r="C42" s="1332">
        <v>57667.6</v>
      </c>
      <c r="D42" s="1328">
        <v>13271</v>
      </c>
      <c r="E42" s="1329">
        <v>144513.4</v>
      </c>
      <c r="F42" s="1328">
        <v>33260</v>
      </c>
      <c r="G42" s="1329">
        <v>86845.8</v>
      </c>
      <c r="H42" s="509">
        <v>19989</v>
      </c>
    </row>
    <row r="43" spans="1:8">
      <c r="A43" s="1135" t="s">
        <v>1519</v>
      </c>
      <c r="B43" s="1136"/>
      <c r="C43" s="1327"/>
      <c r="D43" s="1328"/>
      <c r="E43" s="1329"/>
      <c r="F43" s="1328"/>
      <c r="G43" s="1329"/>
      <c r="H43" s="509"/>
    </row>
    <row r="44" spans="1:8">
      <c r="A44" s="1141" t="s">
        <v>1571</v>
      </c>
      <c r="B44" s="799"/>
      <c r="C44" s="1332">
        <v>109045.4</v>
      </c>
      <c r="D44" s="1328">
        <v>25089</v>
      </c>
      <c r="E44" s="1329">
        <v>180698.2</v>
      </c>
      <c r="F44" s="1328">
        <v>41558</v>
      </c>
      <c r="G44" s="1329">
        <v>71652.800000000003</v>
      </c>
      <c r="H44" s="509">
        <v>16469</v>
      </c>
    </row>
    <row r="45" spans="1:8">
      <c r="A45" s="1135" t="s">
        <v>1517</v>
      </c>
      <c r="B45" s="1136"/>
      <c r="C45" s="1327"/>
      <c r="D45" s="1328"/>
      <c r="E45" s="1329"/>
      <c r="F45" s="1328"/>
      <c r="G45" s="1329"/>
      <c r="H45" s="509"/>
    </row>
    <row r="46" spans="1:8">
      <c r="A46" s="1141" t="s">
        <v>1516</v>
      </c>
      <c r="B46" s="799"/>
      <c r="C46" s="1332">
        <v>1669.7</v>
      </c>
      <c r="D46" s="1328">
        <v>385</v>
      </c>
      <c r="E46" s="1329">
        <v>23950.1</v>
      </c>
      <c r="F46" s="1328">
        <v>5512</v>
      </c>
      <c r="G46" s="1329">
        <v>22280.400000000001</v>
      </c>
      <c r="H46" s="509">
        <v>5126</v>
      </c>
    </row>
    <row r="47" spans="1:8">
      <c r="A47" s="1135" t="s">
        <v>1515</v>
      </c>
      <c r="B47" s="1136"/>
      <c r="C47" s="1327"/>
      <c r="D47" s="1328"/>
      <c r="E47" s="1329"/>
      <c r="F47" s="1328"/>
      <c r="G47" s="1329"/>
      <c r="H47" s="509"/>
    </row>
    <row r="48" spans="1:8">
      <c r="A48" s="1141" t="s">
        <v>1570</v>
      </c>
      <c r="B48" s="799"/>
      <c r="C48" s="1332">
        <v>372</v>
      </c>
      <c r="D48" s="1328">
        <v>85</v>
      </c>
      <c r="E48" s="1329">
        <v>93910.1</v>
      </c>
      <c r="F48" s="1328">
        <v>21604</v>
      </c>
      <c r="G48" s="1329">
        <v>93538.2</v>
      </c>
      <c r="H48" s="509">
        <v>21518</v>
      </c>
    </row>
    <row r="49" spans="1:9">
      <c r="A49" s="1135" t="s">
        <v>1513</v>
      </c>
      <c r="B49" s="1136"/>
      <c r="C49" s="1327"/>
      <c r="D49" s="1328"/>
      <c r="E49" s="1329"/>
      <c r="F49" s="1328"/>
      <c r="G49" s="1329"/>
      <c r="H49" s="509"/>
    </row>
    <row r="50" spans="1:9">
      <c r="A50" s="1141" t="s">
        <v>1569</v>
      </c>
      <c r="B50" s="799"/>
      <c r="C50" s="1332">
        <v>0</v>
      </c>
      <c r="D50" s="1328">
        <v>0</v>
      </c>
      <c r="E50" s="1329">
        <v>11364</v>
      </c>
      <c r="F50" s="1328">
        <v>2618</v>
      </c>
      <c r="G50" s="1329">
        <v>11364</v>
      </c>
      <c r="H50" s="509">
        <v>2618</v>
      </c>
    </row>
    <row r="51" spans="1:9">
      <c r="A51" s="1135" t="s">
        <v>1512</v>
      </c>
      <c r="B51" s="1136"/>
      <c r="C51" s="1327"/>
      <c r="D51" s="1328"/>
      <c r="E51" s="1329"/>
      <c r="F51" s="1328"/>
      <c r="G51" s="1329"/>
      <c r="H51" s="509"/>
    </row>
    <row r="52" spans="1:9">
      <c r="A52" s="1141" t="s">
        <v>1511</v>
      </c>
      <c r="B52" s="799"/>
      <c r="C52" s="1332">
        <v>952284.1</v>
      </c>
      <c r="D52" s="1328">
        <v>219257</v>
      </c>
      <c r="E52" s="1329">
        <v>1415346.7</v>
      </c>
      <c r="F52" s="1328">
        <v>325794</v>
      </c>
      <c r="G52" s="1329">
        <v>463062.6</v>
      </c>
      <c r="H52" s="509">
        <v>106538</v>
      </c>
    </row>
    <row r="53" spans="1:9">
      <c r="A53" s="1135" t="s">
        <v>1510</v>
      </c>
      <c r="B53" s="1136"/>
      <c r="C53" s="1327"/>
      <c r="D53" s="1328"/>
      <c r="E53" s="1329"/>
      <c r="F53" s="1328"/>
      <c r="G53" s="1329"/>
      <c r="H53" s="509"/>
    </row>
    <row r="54" spans="1:9">
      <c r="A54" s="1141" t="s">
        <v>1509</v>
      </c>
      <c r="B54" s="799"/>
      <c r="C54" s="1332">
        <v>92105.3</v>
      </c>
      <c r="D54" s="1328">
        <v>21183</v>
      </c>
      <c r="E54" s="1329">
        <v>123150.6</v>
      </c>
      <c r="F54" s="1328">
        <v>28335</v>
      </c>
      <c r="G54" s="1329">
        <v>31045.3</v>
      </c>
      <c r="H54" s="509">
        <v>7153</v>
      </c>
    </row>
    <row r="55" spans="1:9">
      <c r="A55" s="1135" t="s">
        <v>1508</v>
      </c>
      <c r="B55" s="1136"/>
      <c r="C55" s="1327"/>
      <c r="D55" s="1328"/>
      <c r="E55" s="1329"/>
      <c r="F55" s="1328"/>
      <c r="G55" s="1329"/>
      <c r="H55" s="509"/>
    </row>
    <row r="56" spans="1:9">
      <c r="A56" s="1141" t="s">
        <v>1495</v>
      </c>
      <c r="B56" s="799"/>
      <c r="C56" s="1332">
        <v>48883.199999999997</v>
      </c>
      <c r="D56" s="1328">
        <v>11204</v>
      </c>
      <c r="E56" s="1329">
        <v>236498.1</v>
      </c>
      <c r="F56" s="1328">
        <v>54470</v>
      </c>
      <c r="G56" s="1329">
        <v>187614.9</v>
      </c>
      <c r="H56" s="509">
        <v>43266</v>
      </c>
    </row>
    <row r="57" spans="1:9">
      <c r="A57" s="1135" t="s">
        <v>1568</v>
      </c>
      <c r="B57" s="1136"/>
      <c r="C57" s="1327"/>
      <c r="D57" s="1328"/>
      <c r="E57" s="1329"/>
      <c r="F57" s="1328"/>
      <c r="G57" s="1329"/>
      <c r="H57" s="509"/>
    </row>
    <row r="58" spans="1:9">
      <c r="A58" s="1141" t="s">
        <v>1493</v>
      </c>
      <c r="B58" s="799"/>
      <c r="C58" s="1332">
        <v>13438.9</v>
      </c>
      <c r="D58" s="1328">
        <v>3085</v>
      </c>
      <c r="E58" s="1329">
        <v>309924.3</v>
      </c>
      <c r="F58" s="1328">
        <v>71276</v>
      </c>
      <c r="G58" s="1329">
        <v>296485.40000000002</v>
      </c>
      <c r="H58" s="509">
        <v>68192</v>
      </c>
    </row>
    <row r="59" spans="1:9">
      <c r="A59" s="1135" t="s">
        <v>1492</v>
      </c>
      <c r="B59" s="1136"/>
      <c r="C59" s="1327"/>
      <c r="D59" s="1328"/>
      <c r="E59" s="1329"/>
      <c r="F59" s="1328"/>
      <c r="G59" s="1339"/>
      <c r="H59" s="512"/>
    </row>
    <row r="60" spans="1:9">
      <c r="A60" s="1141" t="s">
        <v>1567</v>
      </c>
      <c r="B60" s="799"/>
      <c r="C60" s="1340">
        <v>605.70000000000005</v>
      </c>
      <c r="D60" s="1341">
        <v>140</v>
      </c>
      <c r="E60" s="1342">
        <v>184000.5</v>
      </c>
      <c r="F60" s="1343">
        <v>42316</v>
      </c>
      <c r="G60" s="1339">
        <v>183394.8</v>
      </c>
      <c r="H60" s="516">
        <v>42176</v>
      </c>
    </row>
    <row r="61" spans="1:9">
      <c r="A61" s="1135" t="s">
        <v>1490</v>
      </c>
      <c r="B61" s="1136"/>
      <c r="C61" s="1340"/>
      <c r="D61" s="1341"/>
      <c r="E61" s="1342"/>
      <c r="F61" s="1343"/>
      <c r="G61" s="1339"/>
      <c r="H61" s="512"/>
    </row>
    <row r="62" spans="1:9">
      <c r="A62" s="1141" t="s">
        <v>1489</v>
      </c>
      <c r="B62" s="799"/>
      <c r="C62" s="1332">
        <v>38116.199999999997</v>
      </c>
      <c r="D62" s="1328">
        <v>8771</v>
      </c>
      <c r="E62" s="1329">
        <v>76259.600000000006</v>
      </c>
      <c r="F62" s="1328">
        <v>17545</v>
      </c>
      <c r="G62" s="1329">
        <v>38143.300000000003</v>
      </c>
      <c r="H62" s="509">
        <v>8775</v>
      </c>
    </row>
    <row r="63" spans="1:9">
      <c r="A63" s="1135" t="s">
        <v>1488</v>
      </c>
      <c r="B63" s="1136"/>
      <c r="C63" s="1327"/>
      <c r="D63" s="1328"/>
      <c r="E63" s="1329"/>
      <c r="F63" s="1328"/>
      <c r="G63" s="1329"/>
      <c r="H63" s="509"/>
      <c r="I63" s="3"/>
    </row>
    <row r="64" spans="1:9">
      <c r="A64" s="1141" t="s">
        <v>2841</v>
      </c>
      <c r="B64" s="799"/>
      <c r="C64" s="1332">
        <v>104931.3</v>
      </c>
      <c r="D64" s="1328">
        <v>24098</v>
      </c>
      <c r="E64" s="1329">
        <v>550672.19999999995</v>
      </c>
      <c r="F64" s="1328">
        <v>126662</v>
      </c>
      <c r="G64" s="1329">
        <v>445740.9</v>
      </c>
      <c r="H64" s="509">
        <v>102564</v>
      </c>
    </row>
    <row r="65" spans="1:10">
      <c r="A65" s="1135" t="s">
        <v>1487</v>
      </c>
      <c r="B65" s="1136"/>
      <c r="C65" s="1327"/>
      <c r="D65" s="1328"/>
      <c r="E65" s="1329"/>
      <c r="F65" s="1328"/>
      <c r="G65" s="1329"/>
      <c r="H65" s="509"/>
    </row>
    <row r="66" spans="1:10">
      <c r="A66" s="1141" t="s">
        <v>1566</v>
      </c>
      <c r="B66" s="799"/>
      <c r="C66" s="1332">
        <v>564806.19999999995</v>
      </c>
      <c r="D66" s="1328">
        <v>129925</v>
      </c>
      <c r="E66" s="1329">
        <v>865061.6</v>
      </c>
      <c r="F66" s="1328">
        <v>199305</v>
      </c>
      <c r="G66" s="1329">
        <v>300255.40000000002</v>
      </c>
      <c r="H66" s="509">
        <v>69380</v>
      </c>
    </row>
    <row r="67" spans="1:10">
      <c r="A67" s="1135" t="s">
        <v>1485</v>
      </c>
      <c r="B67" s="1136"/>
      <c r="C67" s="1327"/>
      <c r="D67" s="1328"/>
      <c r="E67" s="1329"/>
      <c r="F67" s="1328"/>
      <c r="G67" s="1329"/>
      <c r="H67" s="509"/>
    </row>
    <row r="68" spans="1:10">
      <c r="A68" s="1141" t="s">
        <v>1484</v>
      </c>
      <c r="B68" s="799"/>
      <c r="C68" s="1332">
        <v>387060.3</v>
      </c>
      <c r="D68" s="1328">
        <v>89012</v>
      </c>
      <c r="E68" s="1329">
        <v>1126712.7</v>
      </c>
      <c r="F68" s="1328">
        <v>259556</v>
      </c>
      <c r="G68" s="1329">
        <v>739652.5</v>
      </c>
      <c r="H68" s="509">
        <v>170544</v>
      </c>
    </row>
    <row r="69" spans="1:10" ht="12.75" customHeight="1">
      <c r="A69" s="1135" t="s">
        <v>1483</v>
      </c>
      <c r="B69" s="1136"/>
      <c r="C69" s="124"/>
      <c r="D69" s="795"/>
      <c r="E69" s="810"/>
      <c r="F69" s="92"/>
      <c r="G69" s="1140"/>
      <c r="H69" s="6"/>
    </row>
    <row r="70" spans="1:10" ht="12.75" customHeight="1">
      <c r="A70" s="92" t="s">
        <v>1482</v>
      </c>
      <c r="B70" s="1344"/>
      <c r="C70" s="1345">
        <v>1942.7</v>
      </c>
      <c r="D70" s="1346">
        <v>451</v>
      </c>
      <c r="E70" s="1347">
        <v>102.6</v>
      </c>
      <c r="F70" s="1348">
        <v>24</v>
      </c>
      <c r="G70" s="1347">
        <v>-1840.1</v>
      </c>
      <c r="H70" s="511">
        <v>-427</v>
      </c>
    </row>
    <row r="71" spans="1:10" ht="12.75" customHeight="1">
      <c r="A71" s="120" t="s">
        <v>1481</v>
      </c>
      <c r="B71" s="1344"/>
      <c r="C71" s="124"/>
      <c r="D71" s="769"/>
      <c r="E71" s="1140"/>
      <c r="F71" s="795"/>
      <c r="G71" s="1140"/>
      <c r="H71" s="6"/>
    </row>
    <row r="72" spans="1:10">
      <c r="A72" s="1349"/>
      <c r="B72" s="1349"/>
      <c r="C72" s="1350"/>
      <c r="D72" s="1351"/>
      <c r="E72" s="1350"/>
      <c r="F72" s="1351"/>
      <c r="G72" s="1352"/>
      <c r="H72" s="288"/>
    </row>
    <row r="73" spans="1:10">
      <c r="A73" s="91"/>
      <c r="B73" s="91"/>
      <c r="C73" s="208"/>
      <c r="D73" s="91"/>
      <c r="E73" s="208"/>
      <c r="F73" s="91"/>
      <c r="G73" s="208"/>
      <c r="H73" s="2"/>
    </row>
    <row r="74" spans="1:10">
      <c r="A74" s="252" t="s">
        <v>2842</v>
      </c>
      <c r="B74" s="252"/>
      <c r="C74" s="1350"/>
      <c r="D74" s="1351"/>
      <c r="E74" s="1350"/>
      <c r="F74" s="1351"/>
      <c r="G74" s="1352"/>
      <c r="H74" s="288"/>
    </row>
    <row r="75" spans="1:10">
      <c r="A75" s="252" t="s">
        <v>1565</v>
      </c>
      <c r="B75" s="252"/>
      <c r="C75" s="1350"/>
      <c r="D75" s="1351"/>
      <c r="E75" s="1350"/>
      <c r="F75" s="1351"/>
      <c r="G75" s="1352"/>
      <c r="H75" s="288"/>
    </row>
    <row r="76" spans="1:10" ht="13.5">
      <c r="A76" s="1310" t="s">
        <v>1564</v>
      </c>
      <c r="B76" s="1310"/>
      <c r="C76" s="1350"/>
      <c r="D76" s="1351"/>
      <c r="E76" s="1350"/>
      <c r="F76" s="1351"/>
      <c r="G76" s="1352"/>
      <c r="H76" s="288"/>
    </row>
    <row r="77" spans="1:10" ht="13.5">
      <c r="A77" s="1310" t="s">
        <v>1563</v>
      </c>
      <c r="B77" s="1310"/>
      <c r="C77" s="1350"/>
      <c r="D77" s="1351"/>
      <c r="E77" s="1350"/>
      <c r="F77" s="1351"/>
      <c r="G77" s="1352"/>
      <c r="H77" s="288"/>
    </row>
    <row r="78" spans="1:10" ht="13.5" thickBot="1">
      <c r="A78" s="1349"/>
      <c r="B78" s="1349"/>
      <c r="C78" s="1350"/>
      <c r="D78" s="1351"/>
      <c r="E78" s="1350"/>
      <c r="F78" s="1351"/>
      <c r="G78" s="1352"/>
      <c r="H78" s="288"/>
    </row>
    <row r="79" spans="1:10">
      <c r="A79" s="2429" t="s">
        <v>2840</v>
      </c>
      <c r="B79" s="1211"/>
      <c r="C79" s="1353" t="s">
        <v>1277</v>
      </c>
      <c r="D79" s="1354"/>
      <c r="E79" s="1355" t="s">
        <v>1275</v>
      </c>
      <c r="F79" s="1354"/>
      <c r="G79" s="1355" t="s">
        <v>1562</v>
      </c>
      <c r="H79" s="510"/>
      <c r="I79" s="3"/>
      <c r="J79" s="3"/>
    </row>
    <row r="80" spans="1:10">
      <c r="A80" s="2430"/>
      <c r="B80" s="1312"/>
      <c r="C80" s="1356" t="s">
        <v>1276</v>
      </c>
      <c r="D80" s="1357"/>
      <c r="E80" s="1358" t="s">
        <v>1274</v>
      </c>
      <c r="F80" s="1357"/>
      <c r="G80" s="1358" t="s">
        <v>1561</v>
      </c>
      <c r="H80" s="515"/>
      <c r="I80" s="3"/>
      <c r="J80" s="3"/>
    </row>
    <row r="81" spans="1:10">
      <c r="A81" s="2430"/>
      <c r="B81" s="1312"/>
      <c r="C81" s="1313" t="s">
        <v>1560</v>
      </c>
      <c r="D81" s="1314" t="s">
        <v>1559</v>
      </c>
      <c r="E81" s="771" t="s">
        <v>1560</v>
      </c>
      <c r="F81" s="1314" t="s">
        <v>1559</v>
      </c>
      <c r="G81" s="771" t="s">
        <v>1560</v>
      </c>
      <c r="H81" s="514" t="s">
        <v>1559</v>
      </c>
      <c r="I81" s="3"/>
      <c r="J81" s="3"/>
    </row>
    <row r="82" spans="1:10" ht="13.5" thickBot="1">
      <c r="A82" s="2431"/>
      <c r="B82" s="1230"/>
      <c r="C82" s="1315" t="s">
        <v>1558</v>
      </c>
      <c r="D82" s="1316" t="s">
        <v>1557</v>
      </c>
      <c r="E82" s="1317" t="s">
        <v>1558</v>
      </c>
      <c r="F82" s="1316" t="s">
        <v>1557</v>
      </c>
      <c r="G82" s="1317" t="s">
        <v>1558</v>
      </c>
      <c r="H82" s="513" t="s">
        <v>1557</v>
      </c>
    </row>
    <row r="83" spans="1:10" ht="9" customHeight="1">
      <c r="A83" s="1359"/>
      <c r="B83" s="1306"/>
      <c r="C83" s="1360"/>
      <c r="D83" s="1255"/>
      <c r="E83" s="1361"/>
      <c r="F83" s="1362"/>
      <c r="G83" s="1363"/>
      <c r="H83" s="288"/>
    </row>
    <row r="84" spans="1:10" ht="15" customHeight="1">
      <c r="A84" s="1195" t="s">
        <v>1480</v>
      </c>
      <c r="B84" s="790"/>
      <c r="C84" s="1322">
        <v>60408.3</v>
      </c>
      <c r="D84" s="1323">
        <v>13866</v>
      </c>
      <c r="E84" s="1364">
        <v>159547.79999999999</v>
      </c>
      <c r="F84" s="1365">
        <v>36635</v>
      </c>
      <c r="G84" s="1364">
        <v>99139.5</v>
      </c>
      <c r="H84" s="507">
        <v>22769</v>
      </c>
    </row>
    <row r="85" spans="1:10" ht="27">
      <c r="A85" s="1366" t="s">
        <v>1479</v>
      </c>
      <c r="B85" s="1367"/>
      <c r="C85" s="1345"/>
      <c r="D85" s="1347"/>
      <c r="E85" s="1361"/>
      <c r="F85" s="1255"/>
      <c r="G85" s="1361"/>
      <c r="H85" s="284"/>
      <c r="I85" s="3"/>
    </row>
    <row r="86" spans="1:10" ht="8.25" customHeight="1">
      <c r="A86" s="1366"/>
      <c r="B86" s="1367"/>
      <c r="C86" s="1327"/>
      <c r="D86" s="1329"/>
      <c r="E86" s="1339"/>
      <c r="F86" s="1343"/>
      <c r="G86" s="1339"/>
      <c r="H86" s="509"/>
    </row>
    <row r="87" spans="1:10">
      <c r="A87" s="1141" t="s">
        <v>1478</v>
      </c>
      <c r="B87" s="799"/>
      <c r="C87" s="1332">
        <v>356.8</v>
      </c>
      <c r="D87" s="1328">
        <v>83</v>
      </c>
      <c r="E87" s="1339">
        <v>60645.2</v>
      </c>
      <c r="F87" s="1343">
        <v>13949</v>
      </c>
      <c r="G87" s="1339">
        <v>60288.4</v>
      </c>
      <c r="H87" s="509">
        <v>13866</v>
      </c>
    </row>
    <row r="88" spans="1:10">
      <c r="A88" s="1135" t="s">
        <v>1478</v>
      </c>
      <c r="B88" s="1136"/>
      <c r="C88" s="1327"/>
      <c r="D88" s="1337"/>
      <c r="E88" s="1339"/>
      <c r="F88" s="1343"/>
      <c r="G88" s="1339"/>
      <c r="H88" s="508"/>
    </row>
    <row r="89" spans="1:10">
      <c r="A89" s="1141" t="s">
        <v>1477</v>
      </c>
      <c r="B89" s="799"/>
      <c r="C89" s="1332">
        <v>1366.7</v>
      </c>
      <c r="D89" s="1328">
        <v>314</v>
      </c>
      <c r="E89" s="1339">
        <v>2668.3</v>
      </c>
      <c r="F89" s="1343">
        <v>612</v>
      </c>
      <c r="G89" s="1339">
        <v>1301.7</v>
      </c>
      <c r="H89" s="509">
        <v>298</v>
      </c>
    </row>
    <row r="90" spans="1:10">
      <c r="A90" s="1135" t="s">
        <v>1476</v>
      </c>
      <c r="B90" s="1136"/>
      <c r="C90" s="1327"/>
      <c r="D90" s="1337"/>
      <c r="E90" s="1339"/>
      <c r="F90" s="1343"/>
      <c r="G90" s="1339"/>
      <c r="H90" s="508"/>
    </row>
    <row r="91" spans="1:10">
      <c r="A91" s="1141" t="s">
        <v>1475</v>
      </c>
      <c r="B91" s="799"/>
      <c r="C91" s="1332">
        <v>38227.9</v>
      </c>
      <c r="D91" s="1328">
        <v>8775</v>
      </c>
      <c r="E91" s="1339">
        <v>1475.7</v>
      </c>
      <c r="F91" s="1343">
        <v>340</v>
      </c>
      <c r="G91" s="1339">
        <v>-36752.199999999997</v>
      </c>
      <c r="H91" s="509">
        <v>-8435</v>
      </c>
    </row>
    <row r="92" spans="1:10">
      <c r="A92" s="1135" t="s">
        <v>1474</v>
      </c>
      <c r="B92" s="1136"/>
      <c r="C92" s="1327"/>
      <c r="D92" s="1337"/>
      <c r="E92" s="1339"/>
      <c r="F92" s="1343"/>
      <c r="G92" s="1339"/>
      <c r="H92" s="508"/>
    </row>
    <row r="93" spans="1:10">
      <c r="A93" s="1141" t="s">
        <v>1473</v>
      </c>
      <c r="B93" s="799"/>
      <c r="C93" s="1332">
        <v>6364.3</v>
      </c>
      <c r="D93" s="1328">
        <v>1464</v>
      </c>
      <c r="E93" s="1339">
        <v>42870.1</v>
      </c>
      <c r="F93" s="1343">
        <v>9816</v>
      </c>
      <c r="G93" s="1339">
        <v>36505.800000000003</v>
      </c>
      <c r="H93" s="509">
        <v>8352</v>
      </c>
    </row>
    <row r="94" spans="1:10">
      <c r="A94" s="1135" t="s">
        <v>1472</v>
      </c>
      <c r="B94" s="1136"/>
      <c r="C94" s="1327"/>
      <c r="D94" s="1337"/>
      <c r="E94" s="1339"/>
      <c r="F94" s="1343"/>
      <c r="G94" s="1339"/>
      <c r="H94" s="508"/>
    </row>
    <row r="95" spans="1:10">
      <c r="A95" s="1141" t="s">
        <v>1471</v>
      </c>
      <c r="B95" s="799"/>
      <c r="C95" s="1332">
        <v>14092.6</v>
      </c>
      <c r="D95" s="1328">
        <v>3230</v>
      </c>
      <c r="E95" s="1339">
        <v>51888.4</v>
      </c>
      <c r="F95" s="1343">
        <v>11917</v>
      </c>
      <c r="G95" s="1339">
        <v>37795.800000000003</v>
      </c>
      <c r="H95" s="509">
        <v>8687</v>
      </c>
    </row>
    <row r="96" spans="1:10">
      <c r="A96" s="1135" t="s">
        <v>1470</v>
      </c>
      <c r="B96" s="1136"/>
      <c r="C96" s="1327"/>
      <c r="D96" s="1328"/>
      <c r="E96" s="1339"/>
      <c r="F96" s="1343"/>
      <c r="G96" s="1339"/>
      <c r="H96" s="509"/>
    </row>
    <row r="97" spans="1:10">
      <c r="A97" s="1195" t="s">
        <v>1469</v>
      </c>
      <c r="B97" s="790"/>
      <c r="C97" s="1322">
        <v>5024</v>
      </c>
      <c r="D97" s="1323">
        <v>1153</v>
      </c>
      <c r="E97" s="1364">
        <v>54282.9</v>
      </c>
      <c r="F97" s="1365">
        <v>12497</v>
      </c>
      <c r="G97" s="1364">
        <v>49258.9</v>
      </c>
      <c r="H97" s="507">
        <v>11345</v>
      </c>
    </row>
    <row r="98" spans="1:10" ht="13.5">
      <c r="A98" s="1253" t="s">
        <v>1469</v>
      </c>
      <c r="B98" s="1299"/>
      <c r="C98" s="1327"/>
      <c r="D98" s="1328"/>
      <c r="E98" s="1339"/>
      <c r="F98" s="1343"/>
      <c r="G98" s="1339"/>
      <c r="H98" s="509"/>
    </row>
    <row r="99" spans="1:10">
      <c r="A99" s="1141" t="s">
        <v>1467</v>
      </c>
      <c r="B99" s="799"/>
      <c r="C99" s="1332">
        <v>0.4</v>
      </c>
      <c r="D99" s="1328">
        <v>0</v>
      </c>
      <c r="E99" s="1339">
        <v>17359.400000000001</v>
      </c>
      <c r="F99" s="1343">
        <v>4001</v>
      </c>
      <c r="G99" s="1339">
        <v>17359</v>
      </c>
      <c r="H99" s="509">
        <v>4001</v>
      </c>
    </row>
    <row r="100" spans="1:10">
      <c r="A100" s="1135" t="s">
        <v>1466</v>
      </c>
      <c r="B100" s="1136"/>
      <c r="C100" s="1327"/>
      <c r="D100" s="1328"/>
      <c r="E100" s="1339"/>
      <c r="F100" s="1343"/>
      <c r="G100" s="1339"/>
      <c r="H100" s="509"/>
    </row>
    <row r="101" spans="1:10">
      <c r="A101" s="1141" t="s">
        <v>1465</v>
      </c>
      <c r="B101" s="799"/>
      <c r="C101" s="1352" t="s">
        <v>135</v>
      </c>
      <c r="D101" s="1347" t="s">
        <v>135</v>
      </c>
      <c r="E101" s="1347" t="s">
        <v>135</v>
      </c>
      <c r="F101" s="1347" t="s">
        <v>135</v>
      </c>
      <c r="G101" s="1347" t="s">
        <v>135</v>
      </c>
      <c r="H101" s="518" t="s">
        <v>135</v>
      </c>
      <c r="I101" s="3"/>
    </row>
    <row r="102" spans="1:10">
      <c r="A102" s="1135" t="s">
        <v>1465</v>
      </c>
      <c r="B102" s="1136"/>
      <c r="C102" s="1327"/>
      <c r="D102" s="1328"/>
      <c r="E102" s="1339"/>
      <c r="F102" s="1343"/>
      <c r="G102" s="1339"/>
      <c r="H102" s="509"/>
      <c r="J102" s="3"/>
    </row>
    <row r="103" spans="1:10">
      <c r="A103" s="1141" t="s">
        <v>1464</v>
      </c>
      <c r="B103" s="799"/>
      <c r="C103" s="1332">
        <v>2501.8000000000002</v>
      </c>
      <c r="D103" s="1328">
        <v>575</v>
      </c>
      <c r="E103" s="1339">
        <v>14638.9</v>
      </c>
      <c r="F103" s="1343">
        <v>3369</v>
      </c>
      <c r="G103" s="1339">
        <v>12137.1</v>
      </c>
      <c r="H103" s="509">
        <v>2794</v>
      </c>
      <c r="I103" s="3"/>
    </row>
    <row r="104" spans="1:10">
      <c r="A104" s="1135" t="s">
        <v>1463</v>
      </c>
      <c r="B104" s="1136"/>
      <c r="C104" s="1327"/>
      <c r="D104" s="1328"/>
      <c r="E104" s="1339"/>
      <c r="F104" s="1343"/>
      <c r="G104" s="1339"/>
      <c r="H104" s="509"/>
    </row>
    <row r="105" spans="1:10">
      <c r="A105" s="1141" t="s">
        <v>1462</v>
      </c>
      <c r="B105" s="799"/>
      <c r="C105" s="1332">
        <v>2521.6999999999998</v>
      </c>
      <c r="D105" s="1328">
        <v>577</v>
      </c>
      <c r="E105" s="1339">
        <v>22284.6</v>
      </c>
      <c r="F105" s="1343">
        <v>5127</v>
      </c>
      <c r="G105" s="1339">
        <v>19762.8</v>
      </c>
      <c r="H105" s="509">
        <v>4550</v>
      </c>
    </row>
    <row r="106" spans="1:10">
      <c r="A106" s="1135" t="s">
        <v>1461</v>
      </c>
      <c r="B106" s="1136"/>
      <c r="C106" s="1327"/>
      <c r="D106" s="1328"/>
      <c r="E106" s="1339"/>
      <c r="F106" s="1343"/>
      <c r="G106" s="1339"/>
      <c r="H106" s="509"/>
    </row>
    <row r="107" spans="1:10">
      <c r="A107" s="1195" t="s">
        <v>1460</v>
      </c>
      <c r="B107" s="790"/>
      <c r="C107" s="1322">
        <v>2075176.2</v>
      </c>
      <c r="D107" s="1323">
        <v>476715</v>
      </c>
      <c r="E107" s="1364">
        <v>1334288.2</v>
      </c>
      <c r="F107" s="1365">
        <v>306716</v>
      </c>
      <c r="G107" s="1364">
        <v>-740888</v>
      </c>
      <c r="H107" s="507">
        <v>-170000</v>
      </c>
      <c r="I107" s="470"/>
    </row>
    <row r="108" spans="1:10" ht="13.5">
      <c r="A108" s="1197" t="s">
        <v>1459</v>
      </c>
      <c r="B108" s="793"/>
      <c r="C108" s="1342"/>
      <c r="D108" s="1368"/>
      <c r="E108" s="1339"/>
      <c r="F108" s="1343"/>
      <c r="G108" s="1339"/>
      <c r="H108" s="512"/>
    </row>
    <row r="109" spans="1:10" ht="6" customHeight="1">
      <c r="A109" s="91"/>
      <c r="B109" s="91"/>
      <c r="C109" s="208"/>
      <c r="D109" s="91"/>
      <c r="E109" s="208"/>
      <c r="F109" s="91"/>
      <c r="G109" s="208"/>
    </row>
    <row r="110" spans="1:10" s="141" customFormat="1" ht="12">
      <c r="A110" s="93" t="s">
        <v>2843</v>
      </c>
      <c r="B110" s="93"/>
      <c r="C110" s="1369"/>
      <c r="D110" s="93"/>
      <c r="E110" s="1369"/>
      <c r="F110" s="93"/>
      <c r="G110" s="1369"/>
      <c r="H110" s="118"/>
    </row>
    <row r="111" spans="1:10" s="141" customFormat="1" ht="12">
      <c r="A111" s="207" t="s">
        <v>2844</v>
      </c>
      <c r="B111" s="207"/>
      <c r="C111" s="1369"/>
      <c r="D111" s="93"/>
      <c r="E111" s="1369"/>
      <c r="F111" s="93"/>
      <c r="G111" s="1369"/>
      <c r="H111" s="118"/>
    </row>
    <row r="112" spans="1:10">
      <c r="A112" s="91"/>
      <c r="B112" s="91"/>
      <c r="C112" s="208"/>
      <c r="D112" s="91"/>
      <c r="E112" s="208"/>
      <c r="F112" s="91"/>
      <c r="G112" s="208"/>
    </row>
    <row r="113" spans="1:7">
      <c r="A113" s="91"/>
      <c r="B113" s="91"/>
      <c r="C113" s="208"/>
      <c r="D113" s="91"/>
      <c r="E113" s="208"/>
      <c r="F113" s="91"/>
      <c r="G113" s="208"/>
    </row>
    <row r="114" spans="1:7">
      <c r="A114" s="91"/>
      <c r="B114" s="91"/>
      <c r="C114" s="208"/>
      <c r="D114" s="91"/>
      <c r="E114" s="208"/>
      <c r="F114" s="91"/>
      <c r="G114" s="208"/>
    </row>
    <row r="115" spans="1:7">
      <c r="A115" s="91"/>
      <c r="B115" s="91"/>
      <c r="C115" s="208"/>
      <c r="D115" s="91"/>
      <c r="E115" s="208"/>
      <c r="F115" s="91"/>
      <c r="G115" s="208"/>
    </row>
    <row r="116" spans="1:7">
      <c r="A116" s="91"/>
      <c r="B116" s="91"/>
      <c r="C116" s="208"/>
      <c r="D116" s="91"/>
      <c r="E116" s="208"/>
      <c r="F116" s="91"/>
      <c r="G116" s="208"/>
    </row>
  </sheetData>
  <mergeCells count="8">
    <mergeCell ref="A6:A9"/>
    <mergeCell ref="A79:A82"/>
    <mergeCell ref="C7:D7"/>
    <mergeCell ref="E7:F7"/>
    <mergeCell ref="G7:H7"/>
    <mergeCell ref="C6:D6"/>
    <mergeCell ref="E6:F6"/>
    <mergeCell ref="G6:H6"/>
  </mergeCells>
  <printOptions horizontalCentered="1"/>
  <pageMargins left="0.19685039370078741" right="0.19685039370078741" top="0.19685039370078741" bottom="0" header="0.70866141732283472" footer="0.70866141732283472"/>
  <pageSetup paperSize="9" scale="85" orientation="portrait" r:id="rId1"/>
  <headerFooter alignWithMargins="0"/>
  <rowBreaks count="1" manualBreakCount="1">
    <brk id="71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>
      <selection activeCell="I16" sqref="I16"/>
    </sheetView>
  </sheetViews>
  <sheetFormatPr defaultColWidth="10.140625" defaultRowHeight="12.75"/>
  <cols>
    <col min="1" max="1" width="34.42578125" style="1" customWidth="1"/>
    <col min="2" max="2" width="1.42578125" style="1" customWidth="1"/>
    <col min="3" max="3" width="11.28515625" style="1" customWidth="1"/>
    <col min="4" max="4" width="10.85546875" style="1" customWidth="1"/>
    <col min="5" max="5" width="11.85546875" style="1" customWidth="1"/>
    <col min="6" max="6" width="11.42578125" style="1" customWidth="1"/>
    <col min="7" max="16384" width="10.140625" style="1"/>
  </cols>
  <sheetData>
    <row r="1" spans="1:8" ht="14.25">
      <c r="A1" s="1294" t="s">
        <v>1603</v>
      </c>
      <c r="B1" s="252"/>
      <c r="C1" s="91"/>
      <c r="D1" s="91"/>
      <c r="E1" s="91"/>
      <c r="F1" s="91"/>
      <c r="G1" s="91"/>
    </row>
    <row r="2" spans="1:8" ht="15">
      <c r="A2" s="1295" t="s">
        <v>1602</v>
      </c>
      <c r="B2" s="606"/>
      <c r="C2" s="91"/>
      <c r="D2" s="91"/>
      <c r="E2" s="91"/>
      <c r="F2" s="91"/>
      <c r="G2" s="91"/>
    </row>
    <row r="3" spans="1:8" s="470" customFormat="1" ht="12" customHeight="1">
      <c r="A3" s="252"/>
      <c r="B3" s="252"/>
      <c r="C3" s="252"/>
      <c r="D3" s="252"/>
      <c r="E3" s="252"/>
      <c r="F3" s="252"/>
      <c r="G3" s="252"/>
    </row>
    <row r="4" spans="1:8">
      <c r="A4" s="91"/>
      <c r="B4" s="91"/>
      <c r="C4" s="91"/>
      <c r="D4" s="91"/>
      <c r="E4" s="91"/>
      <c r="F4" s="91"/>
      <c r="G4" s="91"/>
    </row>
    <row r="5" spans="1:8" s="521" customFormat="1" ht="17.25" customHeight="1">
      <c r="A5" s="91" t="s">
        <v>2834</v>
      </c>
      <c r="B5" s="91"/>
      <c r="C5" s="252"/>
      <c r="D5" s="252"/>
      <c r="E5" s="252"/>
      <c r="F5" s="252"/>
      <c r="G5" s="1296"/>
    </row>
    <row r="6" spans="1:8" s="519" customFormat="1" ht="19.5" thickBot="1">
      <c r="A6" s="119" t="s">
        <v>2835</v>
      </c>
      <c r="B6" s="119"/>
      <c r="C6" s="91"/>
      <c r="D6" s="91"/>
      <c r="E6" s="91"/>
      <c r="F6" s="92"/>
      <c r="G6" s="529"/>
    </row>
    <row r="7" spans="1:8" s="520" customFormat="1" ht="30.75" customHeight="1">
      <c r="A7" s="1274" t="s">
        <v>1601</v>
      </c>
      <c r="B7" s="1264"/>
      <c r="C7" s="1297" t="s">
        <v>1600</v>
      </c>
      <c r="D7" s="1229" t="s">
        <v>1599</v>
      </c>
      <c r="E7" s="1229" t="s">
        <v>1598</v>
      </c>
      <c r="F7" s="1229" t="s">
        <v>1597</v>
      </c>
      <c r="G7" s="525"/>
    </row>
    <row r="8" spans="1:8" s="520" customFormat="1" ht="30.75" customHeight="1" thickBot="1">
      <c r="A8" s="1201" t="s">
        <v>1596</v>
      </c>
      <c r="B8" s="1287"/>
      <c r="C8" s="2154" t="s">
        <v>2829</v>
      </c>
      <c r="D8" s="2155"/>
      <c r="E8" s="2155"/>
      <c r="F8" s="2155"/>
      <c r="G8" s="525"/>
    </row>
    <row r="9" spans="1:8" s="519" customFormat="1" ht="24.75" customHeight="1">
      <c r="A9" s="1298" t="s">
        <v>2836</v>
      </c>
      <c r="B9" s="1299"/>
      <c r="C9" s="814">
        <f>C11+C13+C15</f>
        <v>26722</v>
      </c>
      <c r="D9" s="814">
        <v>26926</v>
      </c>
      <c r="E9" s="1288">
        <v>28767</v>
      </c>
      <c r="F9" s="252">
        <v>26829</v>
      </c>
      <c r="G9" s="529"/>
      <c r="H9" s="4"/>
    </row>
    <row r="10" spans="1:8" s="519" customFormat="1" ht="12.75" customHeight="1">
      <c r="A10" s="1300" t="s">
        <v>1595</v>
      </c>
      <c r="B10" s="1136"/>
      <c r="C10" s="795"/>
      <c r="D10" s="795"/>
      <c r="E10" s="795"/>
      <c r="F10" s="91"/>
      <c r="G10" s="529"/>
      <c r="H10" s="4"/>
    </row>
    <row r="11" spans="1:8" s="519" customFormat="1" ht="18.75">
      <c r="A11" s="1301" t="s">
        <v>1594</v>
      </c>
      <c r="B11" s="799"/>
      <c r="C11" s="795">
        <v>24900</v>
      </c>
      <c r="D11" s="795">
        <v>25088</v>
      </c>
      <c r="E11" s="795">
        <v>27325</v>
      </c>
      <c r="F11" s="91">
        <v>24741</v>
      </c>
      <c r="G11" s="529"/>
    </row>
    <row r="12" spans="1:8" s="519" customFormat="1" ht="12.75" customHeight="1">
      <c r="A12" s="1300" t="s">
        <v>1593</v>
      </c>
      <c r="B12" s="1136"/>
      <c r="C12" s="795"/>
      <c r="D12" s="795"/>
      <c r="E12" s="795"/>
      <c r="F12" s="91"/>
      <c r="G12" s="529"/>
    </row>
    <row r="13" spans="1:8" s="519" customFormat="1" ht="18.75">
      <c r="A13" s="1301" t="s">
        <v>1285</v>
      </c>
      <c r="B13" s="799"/>
      <c r="C13" s="795">
        <v>724</v>
      </c>
      <c r="D13" s="795">
        <v>1416</v>
      </c>
      <c r="E13" s="795">
        <v>1089</v>
      </c>
      <c r="F13" s="91">
        <v>1413</v>
      </c>
      <c r="G13" s="529"/>
    </row>
    <row r="14" spans="1:8" s="519" customFormat="1" ht="12.75" customHeight="1">
      <c r="A14" s="119" t="s">
        <v>1276</v>
      </c>
      <c r="B14" s="798"/>
      <c r="C14" s="795"/>
      <c r="D14" s="795"/>
      <c r="E14" s="795"/>
      <c r="F14" s="91"/>
      <c r="G14" s="529"/>
    </row>
    <row r="15" spans="1:8" s="519" customFormat="1" ht="18.75">
      <c r="A15" s="1289" t="s">
        <v>2837</v>
      </c>
      <c r="B15" s="1302"/>
      <c r="C15" s="1255">
        <v>1098</v>
      </c>
      <c r="D15" s="1255">
        <v>422</v>
      </c>
      <c r="E15" s="795">
        <v>353</v>
      </c>
      <c r="F15" s="91">
        <v>675</v>
      </c>
      <c r="G15" s="529"/>
    </row>
    <row r="16" spans="1:8" s="519" customFormat="1" ht="12.75" customHeight="1">
      <c r="A16" s="119" t="s">
        <v>2806</v>
      </c>
      <c r="B16" s="798"/>
      <c r="C16" s="795"/>
      <c r="D16" s="795"/>
      <c r="E16" s="795"/>
      <c r="F16" s="91"/>
      <c r="G16" s="529"/>
    </row>
    <row r="17" spans="1:7" s="519" customFormat="1" ht="23.25" customHeight="1">
      <c r="A17" s="1303" t="s">
        <v>1592</v>
      </c>
      <c r="B17" s="790"/>
      <c r="C17" s="814">
        <f>C9</f>
        <v>26722</v>
      </c>
      <c r="D17" s="814">
        <v>26926</v>
      </c>
      <c r="E17" s="814">
        <v>28767</v>
      </c>
      <c r="F17" s="252">
        <v>26829</v>
      </c>
      <c r="G17" s="529"/>
    </row>
    <row r="18" spans="1:7" s="519" customFormat="1" ht="12.75" customHeight="1">
      <c r="A18" s="1304" t="s">
        <v>1591</v>
      </c>
      <c r="B18" s="1267"/>
      <c r="C18" s="795"/>
      <c r="D18" s="795"/>
      <c r="E18" s="795"/>
      <c r="F18" s="91"/>
      <c r="G18" s="529"/>
    </row>
    <row r="19" spans="1:7" s="519" customFormat="1" ht="18.75">
      <c r="A19" s="1301" t="s">
        <v>1590</v>
      </c>
      <c r="B19" s="799"/>
      <c r="C19" s="795">
        <v>1704</v>
      </c>
      <c r="D19" s="795">
        <v>1712</v>
      </c>
      <c r="E19" s="795">
        <v>1649</v>
      </c>
      <c r="F19" s="91">
        <v>1579</v>
      </c>
      <c r="G19" s="529"/>
    </row>
    <row r="20" spans="1:7" s="519" customFormat="1" ht="12.75" customHeight="1">
      <c r="A20" s="1290" t="s">
        <v>1589</v>
      </c>
      <c r="B20" s="1132"/>
      <c r="C20" s="795"/>
      <c r="D20" s="795"/>
      <c r="E20" s="795"/>
      <c r="F20" s="91"/>
      <c r="G20" s="529"/>
    </row>
    <row r="21" spans="1:7" s="519" customFormat="1" ht="18.75">
      <c r="A21" s="1301" t="s">
        <v>1588</v>
      </c>
      <c r="B21" s="799"/>
      <c r="C21" s="795">
        <v>15506</v>
      </c>
      <c r="D21" s="795">
        <v>14689</v>
      </c>
      <c r="E21" s="795">
        <v>12602</v>
      </c>
      <c r="F21" s="91">
        <v>12520</v>
      </c>
      <c r="G21" s="529"/>
    </row>
    <row r="22" spans="1:7" s="519" customFormat="1" ht="12.75" customHeight="1">
      <c r="A22" s="1290" t="s">
        <v>1587</v>
      </c>
      <c r="B22" s="1132"/>
      <c r="C22" s="795"/>
      <c r="D22" s="795"/>
      <c r="E22" s="795"/>
      <c r="F22" s="91"/>
      <c r="G22" s="529"/>
    </row>
    <row r="23" spans="1:7" s="519" customFormat="1" ht="18.75">
      <c r="A23" s="1305" t="s">
        <v>1586</v>
      </c>
      <c r="B23" s="1306"/>
      <c r="C23" s="795">
        <v>5686</v>
      </c>
      <c r="D23" s="795">
        <v>5222</v>
      </c>
      <c r="E23" s="795">
        <v>4838</v>
      </c>
      <c r="F23" s="91">
        <v>4820</v>
      </c>
      <c r="G23" s="529"/>
    </row>
    <row r="24" spans="1:7" s="519" customFormat="1" ht="12.75" customHeight="1">
      <c r="A24" s="1290" t="s">
        <v>1585</v>
      </c>
      <c r="B24" s="1132"/>
      <c r="C24" s="795"/>
      <c r="D24" s="795"/>
      <c r="E24" s="795"/>
      <c r="F24" s="91"/>
      <c r="G24" s="529"/>
    </row>
    <row r="25" spans="1:7" s="519" customFormat="1" ht="18.75">
      <c r="A25" s="1289" t="s">
        <v>2830</v>
      </c>
      <c r="B25" s="1302"/>
      <c r="C25" s="795">
        <v>1205</v>
      </c>
      <c r="D25" s="795">
        <v>2075</v>
      </c>
      <c r="E25" s="795">
        <v>1905</v>
      </c>
      <c r="F25" s="91">
        <v>1590</v>
      </c>
      <c r="G25" s="529"/>
    </row>
    <row r="26" spans="1:7" s="519" customFormat="1" ht="12.75" customHeight="1">
      <c r="A26" s="1290" t="s">
        <v>2831</v>
      </c>
      <c r="B26" s="1132"/>
      <c r="C26" s="795"/>
      <c r="D26" s="795"/>
      <c r="E26" s="795"/>
      <c r="F26" s="91"/>
      <c r="G26" s="529"/>
    </row>
    <row r="27" spans="1:7" s="519" customFormat="1" ht="18.75">
      <c r="A27" s="1301" t="s">
        <v>1584</v>
      </c>
      <c r="B27" s="799"/>
      <c r="C27" s="795">
        <v>1135</v>
      </c>
      <c r="D27" s="795">
        <v>1247</v>
      </c>
      <c r="E27" s="795">
        <v>958</v>
      </c>
      <c r="F27" s="91">
        <v>797</v>
      </c>
      <c r="G27" s="529"/>
    </row>
    <row r="28" spans="1:7" s="519" customFormat="1" ht="12.75" customHeight="1">
      <c r="A28" s="119" t="s">
        <v>1583</v>
      </c>
      <c r="B28" s="798"/>
      <c r="C28" s="795"/>
      <c r="D28" s="795"/>
      <c r="E28" s="795"/>
      <c r="F28" s="91"/>
      <c r="G28" s="529"/>
    </row>
    <row r="29" spans="1:7" s="519" customFormat="1" ht="18.75">
      <c r="A29" s="1141" t="s">
        <v>1582</v>
      </c>
      <c r="B29" s="799"/>
      <c r="C29" s="795">
        <v>1275</v>
      </c>
      <c r="D29" s="795">
        <v>1747</v>
      </c>
      <c r="E29" s="795">
        <v>6208</v>
      </c>
      <c r="F29" s="91">
        <v>5372</v>
      </c>
      <c r="G29" s="529"/>
    </row>
    <row r="30" spans="1:7" s="519" customFormat="1" ht="12.75" customHeight="1">
      <c r="A30" s="120" t="s">
        <v>1274</v>
      </c>
      <c r="B30" s="798"/>
      <c r="C30" s="795"/>
      <c r="D30" s="795"/>
      <c r="E30" s="795"/>
      <c r="F30" s="91"/>
      <c r="G30" s="529"/>
    </row>
    <row r="31" spans="1:7" s="519" customFormat="1" ht="18.75">
      <c r="A31" s="1307" t="s">
        <v>2807</v>
      </c>
      <c r="B31" s="1308"/>
      <c r="C31" s="795">
        <v>211</v>
      </c>
      <c r="D31" s="1255">
        <v>234</v>
      </c>
      <c r="E31" s="795">
        <v>607</v>
      </c>
      <c r="F31" s="91">
        <v>151</v>
      </c>
      <c r="G31" s="529"/>
    </row>
    <row r="32" spans="1:7" s="519" customFormat="1" ht="12.75" customHeight="1">
      <c r="A32" s="120" t="s">
        <v>2736</v>
      </c>
      <c r="B32" s="798"/>
      <c r="C32" s="795"/>
      <c r="D32" s="795"/>
      <c r="E32" s="795"/>
      <c r="F32" s="91"/>
      <c r="G32" s="529"/>
    </row>
    <row r="33" spans="1:7" s="118" customFormat="1" ht="16.5" customHeight="1">
      <c r="A33" s="2534" t="s">
        <v>2838</v>
      </c>
      <c r="B33" s="2534"/>
      <c r="C33" s="2534"/>
      <c r="D33" s="2534"/>
      <c r="E33" s="2534"/>
      <c r="F33" s="2535"/>
      <c r="G33" s="93"/>
    </row>
    <row r="34" spans="1:7" s="118" customFormat="1" ht="12.75" customHeight="1">
      <c r="A34" s="2534"/>
      <c r="B34" s="2534"/>
      <c r="C34" s="2534"/>
      <c r="D34" s="2534"/>
      <c r="E34" s="2534"/>
      <c r="F34" s="2535"/>
      <c r="G34" s="93"/>
    </row>
    <row r="35" spans="1:7" s="118" customFormat="1" ht="2.25" customHeight="1">
      <c r="A35" s="2532" t="s">
        <v>1581</v>
      </c>
      <c r="B35" s="2532"/>
      <c r="C35" s="2532"/>
      <c r="D35" s="2532"/>
      <c r="E35" s="2532"/>
      <c r="F35" s="2532"/>
      <c r="G35" s="93"/>
    </row>
    <row r="36" spans="1:7" s="118" customFormat="1" ht="10.5" customHeight="1">
      <c r="A36" s="2532"/>
      <c r="B36" s="2532"/>
      <c r="C36" s="2532"/>
      <c r="D36" s="2532"/>
      <c r="E36" s="2532"/>
      <c r="F36" s="2532"/>
      <c r="G36" s="93"/>
    </row>
    <row r="37" spans="1:7" s="118" customFormat="1" ht="9.75" customHeight="1">
      <c r="A37" s="2532"/>
      <c r="B37" s="2532"/>
      <c r="C37" s="2532"/>
      <c r="D37" s="2532"/>
      <c r="E37" s="2532"/>
      <c r="F37" s="2532"/>
      <c r="G37" s="93"/>
    </row>
    <row r="38" spans="1:7" s="118" customFormat="1" ht="7.5" customHeight="1">
      <c r="A38" s="2533"/>
      <c r="B38" s="2533"/>
      <c r="C38" s="2533"/>
      <c r="D38" s="2533"/>
      <c r="E38" s="2533"/>
      <c r="F38" s="2533"/>
      <c r="G38" s="93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3">
    <mergeCell ref="A35:F38"/>
    <mergeCell ref="A33:F34"/>
    <mergeCell ref="C8:F8"/>
  </mergeCells>
  <pageMargins left="0.59055118110236227" right="0.19685039370078741" top="0.39370078740157483" bottom="0" header="0.51181102362204722" footer="0.51181102362204722"/>
  <pageSetup paperSize="9" orientation="portrait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>
      <selection activeCell="I16" sqref="I16"/>
    </sheetView>
  </sheetViews>
  <sheetFormatPr defaultRowHeight="12.75"/>
  <cols>
    <col min="1" max="1" width="33.42578125" style="1" customWidth="1"/>
    <col min="2" max="2" width="1.42578125" style="1" customWidth="1"/>
    <col min="3" max="3" width="11.28515625" style="1" customWidth="1"/>
    <col min="4" max="4" width="10.85546875" style="1" customWidth="1"/>
    <col min="5" max="5" width="11.85546875" style="1" customWidth="1"/>
    <col min="6" max="6" width="11.42578125" style="1" customWidth="1"/>
    <col min="7" max="7" width="11.5703125" style="1" customWidth="1"/>
    <col min="8" max="16384" width="9.140625" style="1"/>
  </cols>
  <sheetData>
    <row r="1" spans="1:7" s="521" customFormat="1" ht="17.25" customHeight="1">
      <c r="A1" s="91" t="s">
        <v>2827</v>
      </c>
      <c r="B1" s="91"/>
      <c r="C1" s="252"/>
      <c r="D1" s="252"/>
      <c r="E1" s="252"/>
      <c r="F1" s="252"/>
      <c r="G1" s="252"/>
    </row>
    <row r="2" spans="1:7" s="521" customFormat="1" ht="17.25" customHeight="1" thickBot="1">
      <c r="A2" s="119" t="s">
        <v>2828</v>
      </c>
      <c r="B2" s="119"/>
      <c r="C2" s="252"/>
      <c r="D2" s="252"/>
      <c r="E2" s="252"/>
      <c r="F2" s="252"/>
      <c r="G2" s="252"/>
    </row>
    <row r="3" spans="1:7" s="520" customFormat="1" ht="30.75" customHeight="1">
      <c r="A3" s="1274" t="s">
        <v>1601</v>
      </c>
      <c r="B3" s="1264"/>
      <c r="C3" s="1292" t="s">
        <v>1600</v>
      </c>
      <c r="D3" s="1229" t="s">
        <v>1599</v>
      </c>
      <c r="E3" s="1229" t="s">
        <v>1598</v>
      </c>
      <c r="F3" s="1229" t="s">
        <v>1597</v>
      </c>
      <c r="G3" s="1293"/>
    </row>
    <row r="4" spans="1:7" s="520" customFormat="1" ht="25.5" customHeight="1" thickBot="1">
      <c r="A4" s="1201" t="s">
        <v>1596</v>
      </c>
      <c r="B4" s="1287"/>
      <c r="C4" s="2154" t="s">
        <v>2829</v>
      </c>
      <c r="D4" s="2155"/>
      <c r="E4" s="2155"/>
      <c r="F4" s="2155"/>
      <c r="G4" s="235"/>
    </row>
    <row r="5" spans="1:7" s="519" customFormat="1" ht="22.5" customHeight="1">
      <c r="A5" s="1195" t="s">
        <v>1607</v>
      </c>
      <c r="B5" s="790"/>
      <c r="C5" s="1196">
        <f>C7+C9+C11</f>
        <v>2359</v>
      </c>
      <c r="D5" s="814">
        <v>2813</v>
      </c>
      <c r="E5" s="817">
        <v>5197</v>
      </c>
      <c r="F5" s="817">
        <v>4165</v>
      </c>
      <c r="G5" s="91"/>
    </row>
    <row r="6" spans="1:7" s="519" customFormat="1" ht="12.75" customHeight="1">
      <c r="A6" s="1253" t="s">
        <v>1595</v>
      </c>
      <c r="B6" s="1265"/>
      <c r="C6" s="1198"/>
      <c r="D6" s="795"/>
      <c r="E6" s="769"/>
      <c r="F6" s="769"/>
      <c r="G6" s="91"/>
    </row>
    <row r="7" spans="1:7" s="519" customFormat="1" ht="18">
      <c r="A7" s="1141" t="s">
        <v>1594</v>
      </c>
      <c r="B7" s="799"/>
      <c r="C7" s="1198">
        <v>1946</v>
      </c>
      <c r="D7" s="795">
        <v>1994</v>
      </c>
      <c r="E7" s="769">
        <v>4468</v>
      </c>
      <c r="F7" s="769">
        <v>3156</v>
      </c>
      <c r="G7" s="91"/>
    </row>
    <row r="8" spans="1:7" s="519" customFormat="1" ht="12.75" customHeight="1">
      <c r="A8" s="1135" t="s">
        <v>1593</v>
      </c>
      <c r="B8" s="1136"/>
      <c r="C8" s="1198"/>
      <c r="D8" s="795"/>
      <c r="E8" s="769"/>
      <c r="F8" s="769"/>
      <c r="G8" s="91"/>
    </row>
    <row r="9" spans="1:7" s="519" customFormat="1" ht="18">
      <c r="A9" s="1141" t="s">
        <v>1285</v>
      </c>
      <c r="B9" s="799"/>
      <c r="C9" s="1198">
        <v>290</v>
      </c>
      <c r="D9" s="795">
        <v>819</v>
      </c>
      <c r="E9" s="769">
        <v>595</v>
      </c>
      <c r="F9" s="769">
        <v>813</v>
      </c>
      <c r="G9" s="91"/>
    </row>
    <row r="10" spans="1:7" s="519" customFormat="1" ht="12.75" customHeight="1">
      <c r="A10" s="120" t="s">
        <v>1276</v>
      </c>
      <c r="B10" s="798"/>
      <c r="C10" s="1198"/>
      <c r="D10" s="795"/>
      <c r="E10" s="769"/>
      <c r="F10" s="769"/>
      <c r="G10" s="91"/>
    </row>
    <row r="11" spans="1:7" s="519" customFormat="1" ht="18">
      <c r="A11" s="92" t="s">
        <v>2805</v>
      </c>
      <c r="B11" s="797"/>
      <c r="C11" s="1198">
        <v>123</v>
      </c>
      <c r="D11" s="1263" t="s">
        <v>135</v>
      </c>
      <c r="E11" s="769">
        <v>134</v>
      </c>
      <c r="F11" s="769">
        <v>196</v>
      </c>
      <c r="G11" s="91"/>
    </row>
    <row r="12" spans="1:7" s="519" customFormat="1" ht="12.75" customHeight="1">
      <c r="A12" s="120" t="s">
        <v>2806</v>
      </c>
      <c r="B12" s="798"/>
      <c r="C12" s="1198"/>
      <c r="D12" s="795"/>
      <c r="E12" s="769"/>
      <c r="F12" s="769"/>
      <c r="G12" s="91"/>
    </row>
    <row r="13" spans="1:7" s="519" customFormat="1" ht="22.5" customHeight="1">
      <c r="A13" s="1195" t="s">
        <v>1592</v>
      </c>
      <c r="B13" s="790"/>
      <c r="C13" s="1196">
        <f>C5</f>
        <v>2359</v>
      </c>
      <c r="D13" s="814">
        <v>2813</v>
      </c>
      <c r="E13" s="817">
        <v>5197</v>
      </c>
      <c r="F13" s="817">
        <v>4165</v>
      </c>
      <c r="G13" s="91"/>
    </row>
    <row r="14" spans="1:7" s="519" customFormat="1" ht="12.75" customHeight="1">
      <c r="A14" s="1261" t="s">
        <v>1591</v>
      </c>
      <c r="B14" s="1267"/>
      <c r="C14" s="1198"/>
      <c r="D14" s="795"/>
      <c r="E14" s="769"/>
      <c r="F14" s="769"/>
      <c r="G14" s="91"/>
    </row>
    <row r="15" spans="1:7" s="519" customFormat="1" ht="17.25" customHeight="1">
      <c r="A15" s="1141" t="s">
        <v>1590</v>
      </c>
      <c r="B15" s="799"/>
      <c r="C15" s="1198">
        <v>49</v>
      </c>
      <c r="D15" s="795">
        <v>9</v>
      </c>
      <c r="E15" s="769">
        <v>15</v>
      </c>
      <c r="F15" s="769">
        <v>20</v>
      </c>
      <c r="G15" s="91"/>
    </row>
    <row r="16" spans="1:7" s="519" customFormat="1" ht="12.75" customHeight="1">
      <c r="A16" s="1131" t="s">
        <v>1589</v>
      </c>
      <c r="B16" s="1132"/>
      <c r="C16" s="1198"/>
      <c r="D16" s="795"/>
      <c r="E16" s="769"/>
      <c r="F16" s="769"/>
      <c r="G16" s="91"/>
    </row>
    <row r="17" spans="1:8" s="519" customFormat="1" ht="18">
      <c r="A17" s="1141" t="s">
        <v>1588</v>
      </c>
      <c r="B17" s="799"/>
      <c r="C17" s="1198">
        <v>1668</v>
      </c>
      <c r="D17" s="795">
        <v>2126</v>
      </c>
      <c r="E17" s="769">
        <v>3485</v>
      </c>
      <c r="F17" s="769">
        <v>2726</v>
      </c>
      <c r="G17" s="91"/>
    </row>
    <row r="18" spans="1:8" s="519" customFormat="1" ht="12.75" customHeight="1">
      <c r="A18" s="1131" t="s">
        <v>1587</v>
      </c>
      <c r="B18" s="1132"/>
      <c r="C18" s="1198"/>
      <c r="D18" s="795"/>
      <c r="E18" s="769"/>
      <c r="F18" s="769"/>
      <c r="G18" s="91"/>
    </row>
    <row r="19" spans="1:8" s="519" customFormat="1" ht="18">
      <c r="A19" s="1141" t="s">
        <v>1586</v>
      </c>
      <c r="B19" s="799"/>
      <c r="C19" s="1198">
        <v>40</v>
      </c>
      <c r="D19" s="795">
        <v>25</v>
      </c>
      <c r="E19" s="769">
        <v>76</v>
      </c>
      <c r="F19" s="769">
        <v>22</v>
      </c>
      <c r="G19" s="91"/>
    </row>
    <row r="20" spans="1:8" s="519" customFormat="1" ht="12.75" customHeight="1">
      <c r="A20" s="1131" t="s">
        <v>1585</v>
      </c>
      <c r="B20" s="1132"/>
      <c r="C20" s="1198"/>
      <c r="D20" s="795"/>
      <c r="E20" s="769"/>
      <c r="F20" s="769"/>
      <c r="G20" s="91"/>
    </row>
    <row r="21" spans="1:8" s="519" customFormat="1" ht="18">
      <c r="A21" s="1289" t="s">
        <v>2830</v>
      </c>
      <c r="B21" s="1138"/>
      <c r="C21" s="1198">
        <v>50</v>
      </c>
      <c r="D21" s="795">
        <v>320</v>
      </c>
      <c r="E21" s="769">
        <v>670</v>
      </c>
      <c r="F21" s="769">
        <v>550</v>
      </c>
      <c r="G21" s="91"/>
    </row>
    <row r="22" spans="1:8" s="519" customFormat="1" ht="12.75" customHeight="1">
      <c r="A22" s="1290" t="s">
        <v>2831</v>
      </c>
      <c r="B22" s="1132"/>
      <c r="C22" s="1198"/>
      <c r="D22" s="795"/>
      <c r="E22" s="769"/>
      <c r="F22" s="769"/>
      <c r="G22" s="91"/>
    </row>
    <row r="23" spans="1:8" s="519" customFormat="1" ht="18">
      <c r="A23" s="1141" t="s">
        <v>1584</v>
      </c>
      <c r="B23" s="799"/>
      <c r="C23" s="1198">
        <v>85</v>
      </c>
      <c r="D23" s="795">
        <v>103</v>
      </c>
      <c r="E23" s="769">
        <v>172</v>
      </c>
      <c r="F23" s="769">
        <v>111</v>
      </c>
      <c r="G23" s="91"/>
    </row>
    <row r="24" spans="1:8" s="519" customFormat="1" ht="12.75" customHeight="1">
      <c r="A24" s="120" t="s">
        <v>1583</v>
      </c>
      <c r="B24" s="798"/>
      <c r="C24" s="1198"/>
      <c r="D24" s="795"/>
      <c r="E24" s="769"/>
      <c r="F24" s="769"/>
      <c r="G24" s="91"/>
    </row>
    <row r="25" spans="1:8" s="519" customFormat="1" ht="18">
      <c r="A25" s="1141" t="s">
        <v>1582</v>
      </c>
      <c r="B25" s="799"/>
      <c r="C25" s="1198">
        <v>467</v>
      </c>
      <c r="D25" s="795">
        <v>223</v>
      </c>
      <c r="E25" s="769">
        <v>779</v>
      </c>
      <c r="F25" s="769">
        <v>736</v>
      </c>
      <c r="G25" s="91"/>
      <c r="H25" s="522"/>
    </row>
    <row r="26" spans="1:8" s="519" customFormat="1" ht="12.75" customHeight="1">
      <c r="A26" s="120" t="s">
        <v>1274</v>
      </c>
      <c r="B26" s="798"/>
      <c r="C26" s="1198"/>
      <c r="D26" s="795"/>
      <c r="E26" s="769"/>
      <c r="F26" s="769"/>
      <c r="G26" s="91"/>
    </row>
    <row r="27" spans="1:8" s="519" customFormat="1" ht="19.5" customHeight="1">
      <c r="A27" s="292" t="s">
        <v>2832</v>
      </c>
      <c r="B27" s="1268"/>
      <c r="C27" s="1263" t="s">
        <v>135</v>
      </c>
      <c r="D27" s="795">
        <v>7</v>
      </c>
      <c r="E27" s="1263" t="s">
        <v>135</v>
      </c>
      <c r="F27" s="1263" t="s">
        <v>135</v>
      </c>
      <c r="G27" s="92"/>
    </row>
    <row r="28" spans="1:8" s="519" customFormat="1" ht="12.75" customHeight="1">
      <c r="A28" s="120" t="s">
        <v>2736</v>
      </c>
      <c r="B28" s="798"/>
      <c r="C28" s="1198"/>
      <c r="D28" s="795"/>
      <c r="E28" s="769"/>
      <c r="F28" s="769"/>
      <c r="G28" s="91"/>
    </row>
    <row r="29" spans="1:8" s="118" customFormat="1" ht="14.25" customHeight="1">
      <c r="A29" s="2287" t="s">
        <v>2833</v>
      </c>
      <c r="B29" s="2287"/>
      <c r="C29" s="2287"/>
      <c r="D29" s="2287"/>
      <c r="E29" s="2287"/>
      <c r="F29" s="2287"/>
      <c r="G29" s="2287"/>
    </row>
    <row r="30" spans="1:8" s="118" customFormat="1" ht="15" customHeight="1">
      <c r="A30" s="2287"/>
      <c r="B30" s="2287"/>
      <c r="C30" s="2287"/>
      <c r="D30" s="2287"/>
      <c r="E30" s="2287"/>
      <c r="F30" s="2287"/>
      <c r="G30" s="2287"/>
    </row>
    <row r="31" spans="1:8" s="118" customFormat="1" ht="10.5" customHeight="1">
      <c r="A31" s="2536" t="s">
        <v>1606</v>
      </c>
      <c r="B31" s="2536"/>
      <c r="C31" s="2536"/>
      <c r="D31" s="2536"/>
      <c r="E31" s="2536"/>
      <c r="F31" s="2537"/>
      <c r="G31" s="2537"/>
    </row>
    <row r="32" spans="1:8" s="118" customFormat="1" ht="7.5" customHeight="1">
      <c r="A32" s="2536"/>
      <c r="B32" s="2536"/>
      <c r="C32" s="2536"/>
      <c r="D32" s="2536"/>
      <c r="E32" s="2536"/>
      <c r="F32" s="2537"/>
      <c r="G32" s="2537"/>
    </row>
    <row r="33" spans="1:7" ht="1.5" customHeight="1">
      <c r="A33" s="2536"/>
      <c r="B33" s="2536"/>
      <c r="C33" s="2536"/>
      <c r="D33" s="2536"/>
      <c r="E33" s="2536"/>
      <c r="F33" s="2537"/>
      <c r="G33" s="2537"/>
    </row>
    <row r="34" spans="1:7" ht="0.75" hidden="1" customHeight="1">
      <c r="A34" s="2537"/>
      <c r="B34" s="2537"/>
      <c r="C34" s="2537"/>
      <c r="D34" s="2537"/>
      <c r="E34" s="2537"/>
      <c r="F34" s="2537"/>
      <c r="G34" s="2537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3">
    <mergeCell ref="A31:G34"/>
    <mergeCell ref="A29:G30"/>
    <mergeCell ref="C4:F4"/>
  </mergeCells>
  <pageMargins left="0.59055118110236227" right="0.19685039370078741" top="0.39370078740157483" bottom="0" header="0.51181102362204722" footer="0.51181102362204722"/>
  <pageSetup paperSize="9" orientation="portrait" horizontalDpi="300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>
      <selection activeCell="I16" sqref="I16"/>
    </sheetView>
  </sheetViews>
  <sheetFormatPr defaultRowHeight="12.75"/>
  <cols>
    <col min="1" max="1" width="29.7109375" style="43" customWidth="1"/>
    <col min="2" max="2" width="1.42578125" style="43" customWidth="1"/>
    <col min="3" max="3" width="12.42578125" style="43" customWidth="1"/>
    <col min="4" max="4" width="12" style="43" customWidth="1"/>
    <col min="5" max="5" width="12.42578125" style="43" customWidth="1"/>
    <col min="6" max="6" width="12.5703125" style="43" customWidth="1"/>
    <col min="7" max="7" width="12.85546875" style="43" customWidth="1"/>
    <col min="8" max="16384" width="9.140625" style="43"/>
  </cols>
  <sheetData>
    <row r="1" spans="1:8" s="488" customFormat="1" ht="21" customHeight="1">
      <c r="A1" s="91" t="s">
        <v>2825</v>
      </c>
      <c r="B1" s="91"/>
      <c r="C1" s="252"/>
      <c r="D1" s="252"/>
      <c r="E1" s="252"/>
      <c r="F1" s="252"/>
      <c r="G1" s="252"/>
    </row>
    <row r="2" spans="1:8" ht="16.5" thickBot="1">
      <c r="A2" s="119" t="s">
        <v>2826</v>
      </c>
      <c r="B2" s="119"/>
      <c r="C2" s="91"/>
      <c r="D2" s="91"/>
      <c r="E2" s="91"/>
      <c r="F2" s="91"/>
      <c r="G2" s="91"/>
    </row>
    <row r="3" spans="1:8" s="520" customFormat="1" ht="24" customHeight="1">
      <c r="A3" s="1274" t="s">
        <v>1601</v>
      </c>
      <c r="B3" s="1264"/>
      <c r="C3" s="1229" t="s">
        <v>1600</v>
      </c>
      <c r="D3" s="1229" t="s">
        <v>1599</v>
      </c>
      <c r="E3" s="1229" t="s">
        <v>1598</v>
      </c>
      <c r="F3" s="1229" t="s">
        <v>1597</v>
      </c>
      <c r="G3" s="525"/>
    </row>
    <row r="4" spans="1:8" s="520" customFormat="1" ht="27.75" customHeight="1" thickBot="1">
      <c r="A4" s="1201" t="s">
        <v>1596</v>
      </c>
      <c r="B4" s="1287"/>
      <c r="C4" s="2154" t="s">
        <v>2794</v>
      </c>
      <c r="D4" s="2155"/>
      <c r="E4" s="2155"/>
      <c r="F4" s="2155"/>
      <c r="G4" s="531"/>
      <c r="H4" s="523"/>
    </row>
    <row r="5" spans="1:8" s="519" customFormat="1" ht="23.25" customHeight="1">
      <c r="A5" s="1195" t="s">
        <v>1615</v>
      </c>
      <c r="B5" s="790"/>
      <c r="C5" s="1260">
        <f>C7+C9</f>
        <v>10576</v>
      </c>
      <c r="D5" s="1288">
        <v>8901</v>
      </c>
      <c r="E5" s="1288">
        <v>8063</v>
      </c>
      <c r="F5" s="252">
        <v>6723</v>
      </c>
      <c r="G5" s="529"/>
    </row>
    <row r="6" spans="1:8" s="519" customFormat="1" ht="12.75" customHeight="1">
      <c r="A6" s="1253" t="s">
        <v>1595</v>
      </c>
      <c r="B6" s="1265"/>
      <c r="C6" s="1207"/>
      <c r="D6" s="795"/>
      <c r="E6" s="795"/>
      <c r="F6" s="91"/>
      <c r="G6" s="529"/>
    </row>
    <row r="7" spans="1:8" s="519" customFormat="1" ht="18.75">
      <c r="A7" s="1141" t="s">
        <v>1594</v>
      </c>
      <c r="B7" s="799"/>
      <c r="C7" s="1207">
        <v>10369</v>
      </c>
      <c r="D7" s="795">
        <v>8448</v>
      </c>
      <c r="E7" s="795">
        <v>7690</v>
      </c>
      <c r="F7" s="91">
        <v>6314</v>
      </c>
      <c r="G7" s="529"/>
    </row>
    <row r="8" spans="1:8" s="519" customFormat="1" ht="12.75" customHeight="1">
      <c r="A8" s="1135" t="s">
        <v>1593</v>
      </c>
      <c r="B8" s="1136"/>
      <c r="C8" s="1207"/>
      <c r="D8" s="795"/>
      <c r="E8" s="795"/>
      <c r="F8" s="91"/>
      <c r="G8" s="529"/>
    </row>
    <row r="9" spans="1:8" s="519" customFormat="1" ht="18.75">
      <c r="A9" s="1141" t="s">
        <v>1285</v>
      </c>
      <c r="B9" s="799"/>
      <c r="C9" s="1207">
        <v>207</v>
      </c>
      <c r="D9" s="795">
        <v>453</v>
      </c>
      <c r="E9" s="795">
        <v>373</v>
      </c>
      <c r="F9" s="91">
        <v>409</v>
      </c>
      <c r="G9" s="529"/>
    </row>
    <row r="10" spans="1:8" s="519" customFormat="1" ht="12.75" customHeight="1">
      <c r="A10" s="120" t="s">
        <v>1276</v>
      </c>
      <c r="B10" s="798"/>
      <c r="C10" s="1207"/>
      <c r="D10" s="795"/>
      <c r="E10" s="795"/>
      <c r="F10" s="91"/>
      <c r="G10" s="529"/>
    </row>
    <row r="11" spans="1:8" s="519" customFormat="1" ht="22.5" customHeight="1">
      <c r="A11" s="1195" t="s">
        <v>1592</v>
      </c>
      <c r="B11" s="790"/>
      <c r="C11" s="1260">
        <v>10576</v>
      </c>
      <c r="D11" s="814">
        <v>8901</v>
      </c>
      <c r="E11" s="814">
        <v>8063</v>
      </c>
      <c r="F11" s="252">
        <v>6723</v>
      </c>
      <c r="G11" s="529"/>
    </row>
    <row r="12" spans="1:8" s="519" customFormat="1" ht="12.75" customHeight="1">
      <c r="A12" s="1261" t="s">
        <v>1591</v>
      </c>
      <c r="B12" s="1267"/>
      <c r="C12" s="1207"/>
      <c r="D12" s="795"/>
      <c r="E12" s="795"/>
      <c r="F12" s="91"/>
      <c r="G12" s="529"/>
    </row>
    <row r="13" spans="1:8" s="519" customFormat="1" ht="18.75">
      <c r="A13" s="1141" t="s">
        <v>1614</v>
      </c>
      <c r="B13" s="799"/>
      <c r="C13" s="1207">
        <v>1480</v>
      </c>
      <c r="D13" s="795">
        <v>1016</v>
      </c>
      <c r="E13" s="795">
        <v>751</v>
      </c>
      <c r="F13" s="91">
        <v>775</v>
      </c>
      <c r="G13" s="529"/>
    </row>
    <row r="14" spans="1:8" s="519" customFormat="1" ht="12.75" customHeight="1">
      <c r="A14" s="1131" t="s">
        <v>1613</v>
      </c>
      <c r="B14" s="1132"/>
      <c r="C14" s="1207"/>
      <c r="D14" s="795"/>
      <c r="E14" s="795"/>
      <c r="F14" s="91"/>
      <c r="G14" s="529"/>
    </row>
    <row r="15" spans="1:8" s="519" customFormat="1" ht="18.75">
      <c r="A15" s="1141" t="s">
        <v>1588</v>
      </c>
      <c r="B15" s="799"/>
      <c r="C15" s="1207">
        <v>2013</v>
      </c>
      <c r="D15" s="795">
        <v>1835</v>
      </c>
      <c r="E15" s="795">
        <v>1724</v>
      </c>
      <c r="F15" s="91">
        <v>1377</v>
      </c>
      <c r="G15" s="529"/>
    </row>
    <row r="16" spans="1:8" s="519" customFormat="1" ht="12.75" customHeight="1">
      <c r="A16" s="1131" t="s">
        <v>1587</v>
      </c>
      <c r="B16" s="1132"/>
      <c r="C16" s="1207"/>
      <c r="D16" s="795"/>
      <c r="E16" s="795"/>
      <c r="F16" s="91"/>
      <c r="G16" s="529"/>
    </row>
    <row r="17" spans="1:7" s="519" customFormat="1" ht="18.75">
      <c r="A17" s="1141" t="s">
        <v>1586</v>
      </c>
      <c r="B17" s="799"/>
      <c r="C17" s="1207">
        <v>4820</v>
      </c>
      <c r="D17" s="795">
        <v>4256</v>
      </c>
      <c r="E17" s="795">
        <v>3850</v>
      </c>
      <c r="F17" s="91">
        <v>3027</v>
      </c>
      <c r="G17" s="529"/>
    </row>
    <row r="18" spans="1:7" s="519" customFormat="1" ht="12.75" customHeight="1">
      <c r="A18" s="1131" t="s">
        <v>1585</v>
      </c>
      <c r="B18" s="1132"/>
      <c r="C18" s="1207"/>
      <c r="D18" s="795"/>
      <c r="E18" s="795"/>
      <c r="F18" s="91"/>
      <c r="G18" s="529"/>
    </row>
    <row r="19" spans="1:7" s="519" customFormat="1" ht="18.75">
      <c r="A19" s="1289" t="s">
        <v>1612</v>
      </c>
      <c r="B19" s="799"/>
      <c r="C19" s="1207">
        <v>762</v>
      </c>
      <c r="D19" s="795">
        <v>497</v>
      </c>
      <c r="E19" s="795">
        <v>495</v>
      </c>
      <c r="F19" s="91">
        <v>402</v>
      </c>
      <c r="G19" s="529"/>
    </row>
    <row r="20" spans="1:7" s="519" customFormat="1" ht="12.75" customHeight="1">
      <c r="A20" s="1290" t="s">
        <v>1611</v>
      </c>
      <c r="B20" s="1132"/>
      <c r="C20" s="1260"/>
      <c r="D20" s="795"/>
      <c r="E20" s="795"/>
      <c r="F20" s="91"/>
      <c r="G20" s="529"/>
    </row>
    <row r="21" spans="1:7" s="519" customFormat="1" ht="18.75">
      <c r="A21" s="1141" t="s">
        <v>1584</v>
      </c>
      <c r="B21" s="799"/>
      <c r="C21" s="1207">
        <v>1050</v>
      </c>
      <c r="D21" s="795">
        <v>709</v>
      </c>
      <c r="E21" s="795">
        <v>544</v>
      </c>
      <c r="F21" s="91">
        <v>413</v>
      </c>
      <c r="G21" s="529"/>
    </row>
    <row r="22" spans="1:7" s="519" customFormat="1" ht="12.75" customHeight="1">
      <c r="A22" s="120" t="s">
        <v>1583</v>
      </c>
      <c r="B22" s="798"/>
      <c r="C22" s="1207"/>
      <c r="D22" s="795"/>
      <c r="E22" s="795"/>
      <c r="F22" s="91"/>
      <c r="G22" s="529"/>
    </row>
    <row r="23" spans="1:7" s="519" customFormat="1" ht="18.75">
      <c r="A23" s="1141" t="s">
        <v>1582</v>
      </c>
      <c r="B23" s="799"/>
      <c r="C23" s="1207">
        <v>451</v>
      </c>
      <c r="D23" s="795">
        <v>588</v>
      </c>
      <c r="E23" s="795">
        <v>699</v>
      </c>
      <c r="F23" s="91">
        <v>729</v>
      </c>
      <c r="G23" s="529"/>
    </row>
    <row r="24" spans="1:7" s="519" customFormat="1" ht="12.75" customHeight="1">
      <c r="A24" s="120" t="s">
        <v>1274</v>
      </c>
      <c r="B24" s="798"/>
      <c r="C24" s="1207"/>
      <c r="D24" s="795"/>
      <c r="E24" s="795"/>
      <c r="F24" s="91"/>
      <c r="G24" s="529"/>
    </row>
    <row r="25" spans="1:7" s="176" customFormat="1" ht="19.5" customHeight="1">
      <c r="A25" s="2278" t="s">
        <v>2824</v>
      </c>
      <c r="B25" s="2213"/>
      <c r="C25" s="2213"/>
      <c r="D25" s="2213"/>
      <c r="E25" s="2213"/>
      <c r="F25" s="2213"/>
      <c r="G25" s="94"/>
    </row>
    <row r="26" spans="1:7" s="176" customFormat="1" ht="14.25" customHeight="1">
      <c r="A26" s="2278" t="s">
        <v>1610</v>
      </c>
      <c r="B26" s="2213"/>
      <c r="C26" s="2213"/>
      <c r="D26" s="2213"/>
      <c r="E26" s="2213"/>
      <c r="F26" s="2213"/>
      <c r="G26" s="94"/>
    </row>
    <row r="27" spans="1:7" ht="2.25" customHeight="1">
      <c r="A27" s="2538"/>
      <c r="B27" s="2538"/>
      <c r="C27" s="2538"/>
      <c r="D27" s="2538"/>
      <c r="E27" s="2538"/>
      <c r="F27" s="1291"/>
      <c r="G27" s="92"/>
    </row>
    <row r="28" spans="1:7">
      <c r="A28" s="2538"/>
      <c r="B28" s="2538"/>
      <c r="C28" s="2538"/>
      <c r="D28" s="2538"/>
      <c r="E28" s="2538"/>
      <c r="F28" s="1291"/>
      <c r="G28" s="92"/>
    </row>
    <row r="29" spans="1:7" ht="2.25" customHeight="1">
      <c r="A29" s="2538"/>
      <c r="B29" s="2538"/>
      <c r="C29" s="2538"/>
      <c r="D29" s="2538"/>
      <c r="E29" s="2538"/>
      <c r="F29" s="1291"/>
      <c r="G29" s="92"/>
    </row>
    <row r="30" spans="1:7">
      <c r="A30" s="91"/>
      <c r="B30" s="91"/>
      <c r="C30" s="91"/>
      <c r="D30" s="91"/>
      <c r="E30" s="91"/>
      <c r="F30" s="91"/>
      <c r="G30" s="91"/>
    </row>
    <row r="31" spans="1:7">
      <c r="A31" s="91"/>
      <c r="B31" s="91"/>
      <c r="C31" s="91"/>
      <c r="D31" s="91"/>
      <c r="E31" s="91"/>
      <c r="F31" s="91"/>
      <c r="G31" s="91"/>
    </row>
    <row r="32" spans="1:7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4">
    <mergeCell ref="A27:E29"/>
    <mergeCell ref="C4:F4"/>
    <mergeCell ref="A25:F25"/>
    <mergeCell ref="A26:F26"/>
  </mergeCells>
  <pageMargins left="0.59055118110236227" right="0.19685039370078741" top="0.39370078740157483" bottom="0" header="0.51181102362204722" footer="0.51181102362204722"/>
  <pageSetup paperSize="9" orientation="portrait" horizontalDpi="300" verticalDpi="300" r:id="rId1"/>
  <headerFooter alignWithMargins="0"/>
  <rowBreaks count="1" manualBreakCount="1">
    <brk id="29" max="6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Normal="100" workbookViewId="0">
      <selection activeCell="I16" sqref="I16"/>
    </sheetView>
  </sheetViews>
  <sheetFormatPr defaultRowHeight="12.75"/>
  <cols>
    <col min="1" max="1" width="35.7109375" style="43" customWidth="1"/>
    <col min="2" max="2" width="1.42578125" style="43" customWidth="1"/>
    <col min="3" max="3" width="11.28515625" style="43" customWidth="1"/>
    <col min="4" max="4" width="10.85546875" style="43" customWidth="1"/>
    <col min="5" max="6" width="11.42578125" style="43" customWidth="1"/>
    <col min="7" max="7" width="11.28515625" style="43" customWidth="1"/>
    <col min="8" max="16384" width="9.140625" style="43"/>
  </cols>
  <sheetData>
    <row r="1" spans="1:7" ht="18" customHeight="1">
      <c r="A1" s="91" t="s">
        <v>2821</v>
      </c>
      <c r="B1" s="91"/>
      <c r="C1" s="91"/>
      <c r="D1" s="91"/>
      <c r="E1" s="91"/>
      <c r="F1" s="91"/>
      <c r="G1" s="91"/>
    </row>
    <row r="2" spans="1:7" ht="18" customHeight="1" thickBot="1">
      <c r="A2" s="119" t="s">
        <v>2822</v>
      </c>
      <c r="B2" s="119"/>
      <c r="C2" s="91"/>
      <c r="D2" s="91"/>
      <c r="E2" s="91"/>
      <c r="F2" s="91"/>
      <c r="G2" s="91"/>
    </row>
    <row r="3" spans="1:7" ht="20.25" customHeight="1">
      <c r="A3" s="1281" t="s">
        <v>1620</v>
      </c>
      <c r="B3" s="1251"/>
      <c r="C3" s="1229" t="s">
        <v>1600</v>
      </c>
      <c r="D3" s="1229" t="s">
        <v>1599</v>
      </c>
      <c r="E3" s="1229" t="s">
        <v>1598</v>
      </c>
      <c r="F3" s="1229" t="s">
        <v>1597</v>
      </c>
      <c r="G3" s="91"/>
    </row>
    <row r="4" spans="1:7" ht="30" customHeight="1" thickBot="1">
      <c r="A4" s="1282" t="s">
        <v>1619</v>
      </c>
      <c r="B4" s="1286"/>
      <c r="C4" s="2154" t="s">
        <v>2823</v>
      </c>
      <c r="D4" s="2155"/>
      <c r="E4" s="2155"/>
      <c r="F4" s="2155"/>
      <c r="G4" s="235"/>
    </row>
    <row r="5" spans="1:7" ht="23.25" customHeight="1">
      <c r="A5" s="1195" t="s">
        <v>1607</v>
      </c>
      <c r="B5" s="790"/>
      <c r="C5" s="1196">
        <v>5697</v>
      </c>
      <c r="D5" s="814">
        <v>5445</v>
      </c>
      <c r="E5" s="817">
        <v>6195</v>
      </c>
      <c r="F5" s="817">
        <v>5331</v>
      </c>
      <c r="G5" s="91"/>
    </row>
    <row r="6" spans="1:7" ht="12" customHeight="1">
      <c r="A6" s="1253" t="s">
        <v>1595</v>
      </c>
      <c r="B6" s="1265"/>
      <c r="C6" s="1198"/>
      <c r="D6" s="795"/>
      <c r="E6" s="769"/>
      <c r="F6" s="769"/>
      <c r="G6" s="91"/>
    </row>
    <row r="7" spans="1:7" ht="18" customHeight="1">
      <c r="A7" s="1141" t="s">
        <v>1594</v>
      </c>
      <c r="B7" s="799"/>
      <c r="C7" s="1198">
        <v>5458</v>
      </c>
      <c r="D7" s="795">
        <v>4878</v>
      </c>
      <c r="E7" s="769">
        <v>5607</v>
      </c>
      <c r="F7" s="769">
        <v>4795</v>
      </c>
      <c r="G7" s="91"/>
    </row>
    <row r="8" spans="1:7" ht="13.5" customHeight="1">
      <c r="A8" s="1135" t="s">
        <v>1593</v>
      </c>
      <c r="B8" s="1136"/>
      <c r="C8" s="1198"/>
      <c r="D8" s="795"/>
      <c r="E8" s="769"/>
      <c r="F8" s="769"/>
      <c r="G8" s="91"/>
    </row>
    <row r="9" spans="1:7" ht="18" customHeight="1">
      <c r="A9" s="1141" t="s">
        <v>1285</v>
      </c>
      <c r="B9" s="799"/>
      <c r="C9" s="1198">
        <v>239</v>
      </c>
      <c r="D9" s="795">
        <v>567</v>
      </c>
      <c r="E9" s="769">
        <v>588</v>
      </c>
      <c r="F9" s="769">
        <v>536</v>
      </c>
      <c r="G9" s="91"/>
    </row>
    <row r="10" spans="1:7" ht="12.75" customHeight="1">
      <c r="A10" s="120" t="s">
        <v>1276</v>
      </c>
      <c r="B10" s="798"/>
      <c r="C10" s="1198"/>
      <c r="D10" s="795"/>
      <c r="E10" s="769"/>
      <c r="F10" s="769"/>
      <c r="G10" s="91"/>
    </row>
    <row r="11" spans="1:7" ht="24" customHeight="1">
      <c r="A11" s="1195" t="s">
        <v>1592</v>
      </c>
      <c r="B11" s="790"/>
      <c r="C11" s="1196">
        <v>5697</v>
      </c>
      <c r="D11" s="814">
        <v>5445</v>
      </c>
      <c r="E11" s="817">
        <v>6195</v>
      </c>
      <c r="F11" s="817">
        <v>5331</v>
      </c>
      <c r="G11" s="91"/>
    </row>
    <row r="12" spans="1:7" ht="12.75" customHeight="1">
      <c r="A12" s="1261" t="s">
        <v>1591</v>
      </c>
      <c r="B12" s="1267"/>
      <c r="C12" s="1198"/>
      <c r="D12" s="795"/>
      <c r="E12" s="769"/>
      <c r="F12" s="769"/>
      <c r="G12" s="91"/>
    </row>
    <row r="13" spans="1:7" ht="18" customHeight="1">
      <c r="A13" s="1141" t="s">
        <v>1588</v>
      </c>
      <c r="B13" s="799"/>
      <c r="C13" s="1198">
        <v>65</v>
      </c>
      <c r="D13" s="795">
        <v>30</v>
      </c>
      <c r="E13" s="769">
        <v>60</v>
      </c>
      <c r="F13" s="769">
        <v>48</v>
      </c>
      <c r="G13" s="91"/>
    </row>
    <row r="14" spans="1:7" ht="12.75" customHeight="1">
      <c r="A14" s="1131" t="s">
        <v>1587</v>
      </c>
      <c r="B14" s="1132"/>
      <c r="C14" s="1198"/>
      <c r="D14" s="795"/>
      <c r="E14" s="769"/>
      <c r="F14" s="769"/>
      <c r="G14" s="91"/>
    </row>
    <row r="15" spans="1:7" ht="18" customHeight="1">
      <c r="A15" s="1141" t="s">
        <v>1586</v>
      </c>
      <c r="B15" s="799"/>
      <c r="C15" s="1198">
        <v>4154</v>
      </c>
      <c r="D15" s="795">
        <v>4083</v>
      </c>
      <c r="E15" s="769">
        <v>4465</v>
      </c>
      <c r="F15" s="769">
        <v>4105</v>
      </c>
      <c r="G15" s="91"/>
    </row>
    <row r="16" spans="1:7" ht="12.75" customHeight="1">
      <c r="A16" s="1131" t="s">
        <v>1585</v>
      </c>
      <c r="B16" s="1132"/>
      <c r="C16" s="1198"/>
      <c r="D16" s="795"/>
      <c r="E16" s="769"/>
      <c r="F16" s="769"/>
      <c r="G16" s="91"/>
    </row>
    <row r="17" spans="1:7" ht="18" customHeight="1">
      <c r="A17" s="1141" t="s">
        <v>1584</v>
      </c>
      <c r="B17" s="799"/>
      <c r="C17" s="1198">
        <v>630</v>
      </c>
      <c r="D17" s="795">
        <v>461</v>
      </c>
      <c r="E17" s="769">
        <v>619</v>
      </c>
      <c r="F17" s="769">
        <v>575</v>
      </c>
      <c r="G17" s="91"/>
    </row>
    <row r="18" spans="1:7" ht="12.75" customHeight="1">
      <c r="A18" s="1131" t="s">
        <v>1583</v>
      </c>
      <c r="B18" s="1132"/>
      <c r="C18" s="1198"/>
      <c r="D18" s="795"/>
      <c r="E18" s="769"/>
      <c r="F18" s="769"/>
      <c r="G18" s="91"/>
    </row>
    <row r="19" spans="1:7" ht="18" customHeight="1">
      <c r="A19" s="1141" t="s">
        <v>1275</v>
      </c>
      <c r="B19" s="799"/>
      <c r="C19" s="1198">
        <v>848</v>
      </c>
      <c r="D19" s="795">
        <v>871</v>
      </c>
      <c r="E19" s="769">
        <v>1051</v>
      </c>
      <c r="F19" s="769">
        <v>603</v>
      </c>
      <c r="G19" s="91"/>
    </row>
    <row r="20" spans="1:7" ht="12.75" customHeight="1">
      <c r="A20" s="1131" t="s">
        <v>1316</v>
      </c>
      <c r="B20" s="1132"/>
      <c r="C20" s="1198"/>
      <c r="D20" s="795"/>
      <c r="E20" s="769"/>
      <c r="F20" s="769"/>
      <c r="G20" s="91"/>
    </row>
    <row r="21" spans="1:7" s="176" customFormat="1" ht="16.5" customHeight="1">
      <c r="A21" s="818" t="s">
        <v>2824</v>
      </c>
      <c r="B21" s="818"/>
      <c r="C21" s="94"/>
      <c r="D21" s="94"/>
      <c r="E21" s="94"/>
      <c r="F21" s="94"/>
      <c r="G21" s="93"/>
    </row>
    <row r="22" spans="1:7" s="176" customFormat="1" ht="12.75" customHeight="1">
      <c r="A22" s="818" t="s">
        <v>1618</v>
      </c>
      <c r="B22" s="818"/>
      <c r="C22" s="94"/>
      <c r="D22" s="94"/>
      <c r="E22" s="94"/>
      <c r="F22" s="94"/>
      <c r="G22" s="93"/>
    </row>
    <row r="23" spans="1:7" ht="15" customHeight="1">
      <c r="A23" s="1226"/>
      <c r="B23" s="1226"/>
      <c r="C23" s="1226"/>
      <c r="D23" s="1226"/>
      <c r="E23" s="1226"/>
      <c r="F23" s="92"/>
      <c r="G23" s="91"/>
    </row>
    <row r="24" spans="1:7">
      <c r="A24" s="1226"/>
      <c r="B24" s="1226"/>
      <c r="C24" s="1226"/>
      <c r="D24" s="1226"/>
      <c r="E24" s="1226"/>
      <c r="F24" s="92"/>
      <c r="G24" s="91"/>
    </row>
    <row r="25" spans="1:7">
      <c r="A25" s="92"/>
      <c r="B25" s="92"/>
      <c r="C25" s="92"/>
      <c r="D25" s="92"/>
      <c r="E25" s="92"/>
      <c r="F25" s="92"/>
      <c r="G25" s="91"/>
    </row>
    <row r="26" spans="1:7">
      <c r="A26" s="92"/>
      <c r="B26" s="92"/>
      <c r="C26" s="92"/>
      <c r="D26" s="92"/>
      <c r="E26" s="92"/>
      <c r="F26" s="92"/>
      <c r="G26" s="91"/>
    </row>
    <row r="27" spans="1:7">
      <c r="A27" s="91"/>
      <c r="B27" s="91"/>
      <c r="C27" s="91"/>
      <c r="D27" s="91"/>
      <c r="E27" s="91"/>
      <c r="F27" s="91"/>
      <c r="G27" s="91"/>
    </row>
    <row r="28" spans="1:7">
      <c r="A28" s="91"/>
      <c r="B28" s="91"/>
      <c r="C28" s="91"/>
      <c r="D28" s="91"/>
      <c r="E28" s="91"/>
      <c r="F28" s="91"/>
      <c r="G28" s="91"/>
    </row>
    <row r="29" spans="1:7">
      <c r="A29" s="91"/>
      <c r="B29" s="91"/>
      <c r="C29" s="91"/>
      <c r="D29" s="91"/>
      <c r="E29" s="91"/>
      <c r="F29" s="91"/>
      <c r="G29" s="91"/>
    </row>
    <row r="30" spans="1:7">
      <c r="A30" s="91"/>
      <c r="B30" s="91"/>
      <c r="C30" s="91"/>
      <c r="D30" s="91"/>
      <c r="E30" s="91"/>
      <c r="F30" s="91"/>
      <c r="G30" s="91"/>
    </row>
    <row r="31" spans="1:7">
      <c r="A31" s="91"/>
      <c r="B31" s="91"/>
      <c r="C31" s="91"/>
      <c r="D31" s="91"/>
      <c r="E31" s="91"/>
      <c r="F31" s="91"/>
      <c r="G31" s="91"/>
    </row>
    <row r="32" spans="1:7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">
    <mergeCell ref="C4:F4"/>
  </mergeCells>
  <pageMargins left="0.59055118110236227" right="0.19685039370078741" top="0.39370078740157483" bottom="0" header="0.51181102362204722" footer="0.51181102362204722"/>
  <pageSetup paperSize="9" orientation="portrait" horizontalDpi="300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>
      <selection activeCell="I16" sqref="I16"/>
    </sheetView>
  </sheetViews>
  <sheetFormatPr defaultRowHeight="12.75"/>
  <cols>
    <col min="1" max="1" width="36" style="1" customWidth="1"/>
    <col min="2" max="2" width="1.42578125" style="1" customWidth="1"/>
    <col min="3" max="3" width="11.28515625" style="1" customWidth="1"/>
    <col min="4" max="4" width="10.85546875" style="1" customWidth="1"/>
    <col min="5" max="6" width="11.85546875" style="1" customWidth="1"/>
    <col min="7" max="7" width="11.42578125" style="1" customWidth="1"/>
    <col min="8" max="16384" width="9.140625" style="1"/>
  </cols>
  <sheetData>
    <row r="1" spans="1:8" ht="17.100000000000001" customHeight="1">
      <c r="A1" s="91" t="s">
        <v>2818</v>
      </c>
      <c r="B1" s="91"/>
      <c r="C1" s="91"/>
      <c r="D1" s="91"/>
      <c r="E1" s="91"/>
      <c r="F1" s="91"/>
      <c r="G1" s="91"/>
    </row>
    <row r="2" spans="1:8" ht="17.100000000000001" customHeight="1" thickBot="1">
      <c r="A2" s="119" t="s">
        <v>2819</v>
      </c>
      <c r="B2" s="119"/>
      <c r="C2" s="91"/>
      <c r="D2" s="91"/>
      <c r="E2" s="91"/>
      <c r="F2" s="91"/>
      <c r="G2" s="91"/>
    </row>
    <row r="3" spans="1:8" ht="24.75" customHeight="1">
      <c r="A3" s="1281" t="s">
        <v>1620</v>
      </c>
      <c r="B3" s="1251"/>
      <c r="C3" s="1229" t="s">
        <v>1600</v>
      </c>
      <c r="D3" s="1229" t="s">
        <v>1599</v>
      </c>
      <c r="E3" s="1229" t="s">
        <v>1598</v>
      </c>
      <c r="F3" s="1229" t="s">
        <v>1597</v>
      </c>
      <c r="G3" s="91"/>
    </row>
    <row r="4" spans="1:8" ht="24.75" customHeight="1" thickBot="1">
      <c r="A4" s="1282" t="s">
        <v>1596</v>
      </c>
      <c r="B4" s="1230"/>
      <c r="C4" s="2154" t="s">
        <v>2794</v>
      </c>
      <c r="D4" s="2155"/>
      <c r="E4" s="2155"/>
      <c r="F4" s="2155"/>
      <c r="G4" s="531"/>
      <c r="H4" s="524"/>
    </row>
    <row r="5" spans="1:8" ht="23.25" customHeight="1">
      <c r="A5" s="1195" t="s">
        <v>1615</v>
      </c>
      <c r="B5" s="790"/>
      <c r="C5" s="1196">
        <v>3798</v>
      </c>
      <c r="D5" s="814">
        <v>3890</v>
      </c>
      <c r="E5" s="817">
        <v>5048</v>
      </c>
      <c r="F5" s="817">
        <v>5153</v>
      </c>
      <c r="G5" s="91"/>
    </row>
    <row r="6" spans="1:8" ht="12.75" customHeight="1">
      <c r="A6" s="1253" t="s">
        <v>1595</v>
      </c>
      <c r="B6" s="1265"/>
      <c r="C6" s="1198"/>
      <c r="D6" s="795"/>
      <c r="E6" s="769"/>
      <c r="F6" s="769"/>
      <c r="G6" s="91"/>
    </row>
    <row r="7" spans="1:8" ht="17.100000000000001" customHeight="1">
      <c r="A7" s="1141" t="s">
        <v>1594</v>
      </c>
      <c r="B7" s="799"/>
      <c r="C7" s="1198">
        <v>2922</v>
      </c>
      <c r="D7" s="795">
        <v>2744</v>
      </c>
      <c r="E7" s="769">
        <v>4189</v>
      </c>
      <c r="F7" s="769">
        <v>4100</v>
      </c>
      <c r="G7" s="91"/>
    </row>
    <row r="8" spans="1:8" ht="12.75" customHeight="1">
      <c r="A8" s="1135" t="s">
        <v>1593</v>
      </c>
      <c r="B8" s="1136"/>
      <c r="C8" s="1198"/>
      <c r="D8" s="795"/>
      <c r="E8" s="769"/>
      <c r="F8" s="769"/>
      <c r="G8" s="91"/>
    </row>
    <row r="9" spans="1:8" ht="17.100000000000001" customHeight="1">
      <c r="A9" s="1141" t="s">
        <v>1285</v>
      </c>
      <c r="B9" s="799"/>
      <c r="C9" s="1198">
        <v>876</v>
      </c>
      <c r="D9" s="795">
        <v>1146</v>
      </c>
      <c r="E9" s="769">
        <v>859</v>
      </c>
      <c r="F9" s="769">
        <v>1053</v>
      </c>
      <c r="G9" s="91"/>
    </row>
    <row r="10" spans="1:8" ht="12.75" customHeight="1">
      <c r="A10" s="120" t="s">
        <v>1276</v>
      </c>
      <c r="B10" s="798"/>
      <c r="C10" s="1198"/>
      <c r="D10" s="795"/>
      <c r="E10" s="769"/>
      <c r="F10" s="769"/>
      <c r="G10" s="91"/>
    </row>
    <row r="11" spans="1:8" ht="22.5" customHeight="1">
      <c r="A11" s="1195" t="s">
        <v>1592</v>
      </c>
      <c r="B11" s="790"/>
      <c r="C11" s="1196">
        <v>3798</v>
      </c>
      <c r="D11" s="814">
        <v>3890</v>
      </c>
      <c r="E11" s="817">
        <v>5048</v>
      </c>
      <c r="F11" s="817">
        <v>5153</v>
      </c>
      <c r="G11" s="91"/>
    </row>
    <row r="12" spans="1:8" ht="12.75" customHeight="1">
      <c r="A12" s="1261" t="s">
        <v>1591</v>
      </c>
      <c r="B12" s="1267"/>
      <c r="C12" s="1198"/>
      <c r="D12" s="795"/>
      <c r="E12" s="769"/>
      <c r="F12" s="769"/>
      <c r="G12" s="91"/>
    </row>
    <row r="13" spans="1:8" ht="17.100000000000001" customHeight="1">
      <c r="A13" s="1141" t="s">
        <v>1588</v>
      </c>
      <c r="B13" s="799"/>
      <c r="C13" s="1284" t="s">
        <v>135</v>
      </c>
      <c r="D13" s="1269" t="s">
        <v>135</v>
      </c>
      <c r="E13" s="1269" t="s">
        <v>135</v>
      </c>
      <c r="F13" s="1263" t="s">
        <v>135</v>
      </c>
      <c r="G13" s="92"/>
    </row>
    <row r="14" spans="1:8" ht="12.75" customHeight="1">
      <c r="A14" s="1131" t="s">
        <v>1587</v>
      </c>
      <c r="B14" s="1132"/>
      <c r="C14" s="1198"/>
      <c r="D14" s="795"/>
      <c r="E14" s="795"/>
      <c r="F14" s="769"/>
      <c r="G14" s="91"/>
    </row>
    <row r="15" spans="1:8" ht="17.100000000000001" customHeight="1">
      <c r="A15" s="1141" t="s">
        <v>1586</v>
      </c>
      <c r="B15" s="799"/>
      <c r="C15" s="1198">
        <v>2887</v>
      </c>
      <c r="D15" s="795">
        <v>2812</v>
      </c>
      <c r="E15" s="769">
        <v>3471</v>
      </c>
      <c r="F15" s="769">
        <v>3507</v>
      </c>
      <c r="G15" s="91"/>
    </row>
    <row r="16" spans="1:8" ht="12.75" customHeight="1">
      <c r="A16" s="1131" t="s">
        <v>1585</v>
      </c>
      <c r="B16" s="1132"/>
      <c r="C16" s="1198"/>
      <c r="D16" s="795"/>
      <c r="E16" s="769"/>
      <c r="F16" s="769"/>
      <c r="G16" s="91"/>
    </row>
    <row r="17" spans="1:8" ht="17.100000000000001" customHeight="1">
      <c r="A17" s="1141" t="s">
        <v>1612</v>
      </c>
      <c r="B17" s="799"/>
      <c r="C17" s="1198">
        <v>88</v>
      </c>
      <c r="D17" s="795">
        <v>85</v>
      </c>
      <c r="E17" s="769">
        <v>105</v>
      </c>
      <c r="F17" s="769">
        <v>110</v>
      </c>
      <c r="G17" s="91"/>
    </row>
    <row r="18" spans="1:8" ht="12.75" customHeight="1">
      <c r="A18" s="1131" t="s">
        <v>1611</v>
      </c>
      <c r="B18" s="1132"/>
      <c r="C18" s="1198"/>
      <c r="D18" s="795"/>
      <c r="E18" s="769"/>
      <c r="F18" s="769"/>
      <c r="G18" s="91"/>
    </row>
    <row r="19" spans="1:8" ht="17.100000000000001" customHeight="1">
      <c r="A19" s="1141" t="s">
        <v>1584</v>
      </c>
      <c r="B19" s="799"/>
      <c r="C19" s="1198">
        <v>335</v>
      </c>
      <c r="D19" s="795">
        <v>348</v>
      </c>
      <c r="E19" s="769">
        <v>377</v>
      </c>
      <c r="F19" s="769">
        <v>432</v>
      </c>
      <c r="G19" s="91"/>
    </row>
    <row r="20" spans="1:8" ht="12.75" customHeight="1">
      <c r="A20" s="1131" t="s">
        <v>1583</v>
      </c>
      <c r="B20" s="1132"/>
      <c r="C20" s="1198"/>
      <c r="D20" s="795"/>
      <c r="E20" s="769"/>
      <c r="F20" s="769"/>
      <c r="G20" s="91"/>
    </row>
    <row r="21" spans="1:8" ht="17.100000000000001" customHeight="1">
      <c r="A21" s="1141" t="s">
        <v>1275</v>
      </c>
      <c r="B21" s="799"/>
      <c r="C21" s="1198">
        <v>488</v>
      </c>
      <c r="D21" s="795">
        <v>645</v>
      </c>
      <c r="E21" s="769">
        <v>1095</v>
      </c>
      <c r="F21" s="769">
        <v>1104</v>
      </c>
      <c r="G21" s="91"/>
    </row>
    <row r="22" spans="1:8" ht="12.75" customHeight="1">
      <c r="A22" s="1131" t="s">
        <v>1316</v>
      </c>
      <c r="B22" s="1132"/>
      <c r="C22" s="1198"/>
      <c r="D22" s="795"/>
      <c r="E22" s="769"/>
      <c r="F22" s="769"/>
      <c r="G22" s="91"/>
    </row>
    <row r="23" spans="1:8" s="141" customFormat="1" ht="17.25" customHeight="1">
      <c r="A23" s="207" t="s">
        <v>2820</v>
      </c>
      <c r="B23" s="207"/>
      <c r="C23" s="93"/>
      <c r="D23" s="93"/>
      <c r="E23" s="93"/>
      <c r="F23" s="93"/>
      <c r="G23" s="1285"/>
      <c r="H23" s="142"/>
    </row>
    <row r="24" spans="1:8" s="141" customFormat="1" ht="12" customHeight="1">
      <c r="A24" s="207" t="s">
        <v>1623</v>
      </c>
      <c r="B24" s="207"/>
      <c r="C24" s="93"/>
      <c r="D24" s="93"/>
      <c r="E24" s="93"/>
      <c r="F24" s="93"/>
      <c r="G24" s="94"/>
      <c r="H24" s="142"/>
    </row>
    <row r="25" spans="1:8">
      <c r="A25" s="91"/>
      <c r="B25" s="91"/>
      <c r="C25" s="91"/>
      <c r="D25" s="91"/>
      <c r="E25" s="91"/>
      <c r="F25" s="91"/>
      <c r="G25" s="91"/>
    </row>
    <row r="26" spans="1:8">
      <c r="A26" s="91"/>
      <c r="B26" s="91"/>
      <c r="C26" s="91"/>
      <c r="D26" s="91"/>
      <c r="E26" s="91"/>
      <c r="F26" s="91"/>
      <c r="G26" s="91"/>
    </row>
    <row r="27" spans="1:8">
      <c r="A27" s="91"/>
      <c r="B27" s="91"/>
      <c r="C27" s="91"/>
      <c r="D27" s="91"/>
      <c r="E27" s="91"/>
      <c r="F27" s="91"/>
      <c r="G27" s="91"/>
    </row>
    <row r="28" spans="1:8">
      <c r="A28" s="91"/>
      <c r="B28" s="91"/>
      <c r="C28" s="91"/>
      <c r="D28" s="91"/>
      <c r="E28" s="91"/>
      <c r="F28" s="91"/>
      <c r="G28" s="91"/>
    </row>
    <row r="29" spans="1:8">
      <c r="A29" s="91"/>
      <c r="B29" s="91"/>
      <c r="C29" s="91"/>
      <c r="D29" s="91"/>
      <c r="E29" s="91"/>
      <c r="F29" s="91"/>
      <c r="G29" s="91"/>
    </row>
    <row r="30" spans="1:8">
      <c r="A30" s="91"/>
      <c r="B30" s="91"/>
      <c r="C30" s="91"/>
      <c r="D30" s="91"/>
      <c r="E30" s="91"/>
      <c r="F30" s="91"/>
      <c r="G30" s="91"/>
    </row>
    <row r="31" spans="1:8">
      <c r="A31" s="91"/>
      <c r="B31" s="91"/>
      <c r="C31" s="91"/>
      <c r="D31" s="91"/>
      <c r="E31" s="91"/>
      <c r="F31" s="91"/>
      <c r="G31" s="91"/>
    </row>
    <row r="32" spans="1:8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">
    <mergeCell ref="C4:F4"/>
  </mergeCells>
  <pageMargins left="0.59055118110236227" right="0.19685039370078741" top="0.39370078740157483" bottom="0" header="0.51181102362204722" footer="0.51181102362204722"/>
  <pageSetup paperSize="9" orientation="portrait" horizontalDpi="300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Normal="100" workbookViewId="0">
      <selection activeCell="I16" sqref="I16"/>
    </sheetView>
  </sheetViews>
  <sheetFormatPr defaultRowHeight="12.75"/>
  <cols>
    <col min="1" max="1" width="38" style="43" customWidth="1"/>
    <col min="2" max="2" width="1.42578125" style="43" customWidth="1"/>
    <col min="3" max="3" width="11.28515625" style="43" customWidth="1"/>
    <col min="4" max="4" width="10.85546875" style="43" customWidth="1"/>
    <col min="5" max="6" width="11.42578125" style="43" customWidth="1"/>
    <col min="7" max="7" width="11.140625" style="43" customWidth="1"/>
    <col min="8" max="16384" width="9.140625" style="43"/>
  </cols>
  <sheetData>
    <row r="1" spans="1:7" s="488" customFormat="1" ht="15" customHeight="1">
      <c r="A1" s="91" t="s">
        <v>2815</v>
      </c>
      <c r="B1" s="91"/>
      <c r="C1" s="252"/>
      <c r="D1" s="252"/>
      <c r="E1" s="252"/>
      <c r="F1" s="252"/>
      <c r="G1" s="526"/>
    </row>
    <row r="2" spans="1:7" s="488" customFormat="1" ht="15" customHeight="1" thickBot="1">
      <c r="A2" s="119" t="s">
        <v>2816</v>
      </c>
      <c r="B2" s="119"/>
      <c r="C2" s="252"/>
      <c r="D2" s="252"/>
      <c r="E2" s="252"/>
      <c r="F2" s="252"/>
      <c r="G2" s="526"/>
    </row>
    <row r="3" spans="1:7" s="520" customFormat="1" ht="29.25" customHeight="1">
      <c r="A3" s="1281" t="s">
        <v>1620</v>
      </c>
      <c r="B3" s="1251"/>
      <c r="C3" s="1229" t="s">
        <v>1600</v>
      </c>
      <c r="D3" s="1229" t="s">
        <v>1599</v>
      </c>
      <c r="E3" s="1229" t="s">
        <v>1598</v>
      </c>
      <c r="F3" s="1229" t="s">
        <v>1597</v>
      </c>
      <c r="G3" s="525"/>
    </row>
    <row r="4" spans="1:7" s="520" customFormat="1" ht="29.25" customHeight="1" thickBot="1">
      <c r="A4" s="1282" t="s">
        <v>1596</v>
      </c>
      <c r="B4" s="1230"/>
      <c r="C4" s="2154" t="s">
        <v>2794</v>
      </c>
      <c r="D4" s="2155"/>
      <c r="E4" s="2155"/>
      <c r="F4" s="2155"/>
      <c r="G4" s="235"/>
    </row>
    <row r="5" spans="1:7" s="519" customFormat="1" ht="22.5" customHeight="1">
      <c r="A5" s="1195" t="s">
        <v>1607</v>
      </c>
      <c r="B5" s="790"/>
      <c r="C5" s="1196">
        <v>315</v>
      </c>
      <c r="D5" s="814">
        <v>208</v>
      </c>
      <c r="E5" s="817">
        <v>449</v>
      </c>
      <c r="F5" s="817">
        <v>681</v>
      </c>
      <c r="G5" s="529"/>
    </row>
    <row r="6" spans="1:7" s="519" customFormat="1" ht="12.75" customHeight="1">
      <c r="A6" s="1253" t="s">
        <v>1595</v>
      </c>
      <c r="B6" s="1265"/>
      <c r="C6" s="1198"/>
      <c r="D6" s="795"/>
      <c r="E6" s="769"/>
      <c r="F6" s="769"/>
      <c r="G6" s="529"/>
    </row>
    <row r="7" spans="1:7" s="519" customFormat="1" ht="18.75">
      <c r="A7" s="1141" t="s">
        <v>1594</v>
      </c>
      <c r="B7" s="799"/>
      <c r="C7" s="1198">
        <v>297</v>
      </c>
      <c r="D7" s="795">
        <v>192</v>
      </c>
      <c r="E7" s="769">
        <v>430</v>
      </c>
      <c r="F7" s="769">
        <v>665</v>
      </c>
      <c r="G7" s="529"/>
    </row>
    <row r="8" spans="1:7" s="519" customFormat="1" ht="12.75" customHeight="1">
      <c r="A8" s="1135" t="s">
        <v>1593</v>
      </c>
      <c r="B8" s="1136"/>
      <c r="C8" s="1198"/>
      <c r="D8" s="795"/>
      <c r="E8" s="769"/>
      <c r="F8" s="769"/>
      <c r="G8" s="529"/>
    </row>
    <row r="9" spans="1:7" s="519" customFormat="1" ht="18.75">
      <c r="A9" s="1141" t="s">
        <v>1285</v>
      </c>
      <c r="B9" s="799"/>
      <c r="C9" s="1198">
        <v>18</v>
      </c>
      <c r="D9" s="795">
        <v>16</v>
      </c>
      <c r="E9" s="769">
        <v>19</v>
      </c>
      <c r="F9" s="769">
        <v>16</v>
      </c>
      <c r="G9" s="529"/>
    </row>
    <row r="10" spans="1:7" s="519" customFormat="1" ht="12.75" customHeight="1">
      <c r="A10" s="120" t="s">
        <v>1276</v>
      </c>
      <c r="B10" s="798"/>
      <c r="C10" s="1198"/>
      <c r="D10" s="795"/>
      <c r="E10" s="769"/>
      <c r="F10" s="769"/>
      <c r="G10" s="529"/>
    </row>
    <row r="11" spans="1:7" s="519" customFormat="1" ht="22.5" customHeight="1">
      <c r="A11" s="1195" t="s">
        <v>1592</v>
      </c>
      <c r="B11" s="790"/>
      <c r="C11" s="1196">
        <v>315</v>
      </c>
      <c r="D11" s="814">
        <v>208</v>
      </c>
      <c r="E11" s="817">
        <v>449</v>
      </c>
      <c r="F11" s="817">
        <v>681</v>
      </c>
      <c r="G11" s="529"/>
    </row>
    <row r="12" spans="1:7" s="519" customFormat="1" ht="12.75" customHeight="1">
      <c r="A12" s="1261" t="s">
        <v>1591</v>
      </c>
      <c r="B12" s="1267"/>
      <c r="C12" s="1198"/>
      <c r="D12" s="795"/>
      <c r="E12" s="769"/>
      <c r="F12" s="769"/>
      <c r="G12" s="529"/>
    </row>
    <row r="13" spans="1:7" s="519" customFormat="1" ht="18.75">
      <c r="A13" s="1141" t="s">
        <v>1590</v>
      </c>
      <c r="B13" s="799"/>
      <c r="C13" s="1198">
        <v>21</v>
      </c>
      <c r="D13" s="795">
        <v>28</v>
      </c>
      <c r="E13" s="769">
        <v>62</v>
      </c>
      <c r="F13" s="769">
        <v>54</v>
      </c>
      <c r="G13" s="529"/>
    </row>
    <row r="14" spans="1:7" s="519" customFormat="1" ht="12.75" customHeight="1">
      <c r="A14" s="1131" t="s">
        <v>1589</v>
      </c>
      <c r="B14" s="1132"/>
      <c r="C14" s="1198"/>
      <c r="D14" s="795"/>
      <c r="E14" s="769"/>
      <c r="F14" s="769"/>
      <c r="G14" s="529"/>
    </row>
    <row r="15" spans="1:7" s="519" customFormat="1" ht="18.75">
      <c r="A15" s="1141" t="s">
        <v>1588</v>
      </c>
      <c r="B15" s="799"/>
      <c r="C15" s="1198">
        <v>214</v>
      </c>
      <c r="D15" s="795">
        <v>80</v>
      </c>
      <c r="E15" s="769">
        <v>258</v>
      </c>
      <c r="F15" s="769">
        <v>415</v>
      </c>
      <c r="G15" s="529"/>
    </row>
    <row r="16" spans="1:7" s="519" customFormat="1" ht="12.75" customHeight="1">
      <c r="A16" s="1131" t="s">
        <v>1587</v>
      </c>
      <c r="B16" s="1132"/>
      <c r="C16" s="1198"/>
      <c r="D16" s="795"/>
      <c r="E16" s="769"/>
      <c r="F16" s="769"/>
      <c r="G16" s="529"/>
    </row>
    <row r="17" spans="1:7" s="519" customFormat="1" ht="18.75">
      <c r="A17" s="1141" t="s">
        <v>1586</v>
      </c>
      <c r="B17" s="799"/>
      <c r="C17" s="1198">
        <v>69</v>
      </c>
      <c r="D17" s="795">
        <v>92</v>
      </c>
      <c r="E17" s="769">
        <v>100</v>
      </c>
      <c r="F17" s="769">
        <v>149</v>
      </c>
      <c r="G17" s="529"/>
    </row>
    <row r="18" spans="1:7" s="519" customFormat="1" ht="12.75" customHeight="1">
      <c r="A18" s="1131" t="s">
        <v>1585</v>
      </c>
      <c r="B18" s="1132"/>
      <c r="C18" s="1198"/>
      <c r="D18" s="795"/>
      <c r="E18" s="769"/>
      <c r="F18" s="769"/>
      <c r="G18" s="529"/>
    </row>
    <row r="19" spans="1:7" s="519" customFormat="1" ht="18.75">
      <c r="A19" s="1141" t="s">
        <v>1584</v>
      </c>
      <c r="B19" s="799"/>
      <c r="C19" s="1198">
        <v>4</v>
      </c>
      <c r="D19" s="795">
        <v>2</v>
      </c>
      <c r="E19" s="769">
        <v>9</v>
      </c>
      <c r="F19" s="769">
        <v>14</v>
      </c>
      <c r="G19" s="529"/>
    </row>
    <row r="20" spans="1:7" s="519" customFormat="1" ht="12.75" customHeight="1">
      <c r="A20" s="120" t="s">
        <v>1583</v>
      </c>
      <c r="B20" s="798"/>
      <c r="C20" s="1198"/>
      <c r="D20" s="795"/>
      <c r="E20" s="769"/>
      <c r="F20" s="769"/>
      <c r="G20" s="529"/>
    </row>
    <row r="21" spans="1:7" s="519" customFormat="1" ht="18.75">
      <c r="A21" s="1141" t="s">
        <v>1582</v>
      </c>
      <c r="B21" s="799"/>
      <c r="C21" s="1198">
        <v>7</v>
      </c>
      <c r="D21" s="795">
        <v>6</v>
      </c>
      <c r="E21" s="769">
        <v>20</v>
      </c>
      <c r="F21" s="769">
        <v>49</v>
      </c>
      <c r="G21" s="529"/>
    </row>
    <row r="22" spans="1:7" s="519" customFormat="1" ht="12.75" customHeight="1">
      <c r="A22" s="120" t="s">
        <v>1274</v>
      </c>
      <c r="B22" s="798"/>
      <c r="C22" s="1198"/>
      <c r="D22" s="1283"/>
      <c r="E22" s="769"/>
      <c r="F22" s="769"/>
      <c r="G22" s="529"/>
    </row>
    <row r="23" spans="1:7" s="176" customFormat="1" ht="20.25" customHeight="1">
      <c r="A23" s="818" t="s">
        <v>2817</v>
      </c>
      <c r="B23" s="818"/>
      <c r="C23" s="94"/>
      <c r="D23" s="94"/>
      <c r="E23" s="94"/>
      <c r="F23" s="94"/>
      <c r="G23" s="93"/>
    </row>
    <row r="24" spans="1:7" s="176" customFormat="1" ht="11.25" customHeight="1">
      <c r="A24" s="818" t="s">
        <v>1626</v>
      </c>
      <c r="B24" s="818"/>
      <c r="C24" s="94"/>
      <c r="D24" s="94"/>
      <c r="E24" s="94"/>
      <c r="F24" s="94"/>
      <c r="G24" s="93"/>
    </row>
    <row r="25" spans="1:7">
      <c r="A25" s="91"/>
      <c r="B25" s="91"/>
      <c r="C25" s="91"/>
      <c r="D25" s="91"/>
      <c r="E25" s="91"/>
      <c r="F25" s="91"/>
      <c r="G25" s="91"/>
    </row>
    <row r="26" spans="1:7">
      <c r="A26" s="91"/>
      <c r="B26" s="91"/>
      <c r="C26" s="91"/>
      <c r="D26" s="91"/>
      <c r="E26" s="91"/>
      <c r="F26" s="91"/>
      <c r="G26" s="91"/>
    </row>
    <row r="27" spans="1:7">
      <c r="A27" s="91"/>
      <c r="B27" s="91"/>
      <c r="C27" s="91"/>
      <c r="D27" s="91"/>
      <c r="E27" s="91"/>
      <c r="F27" s="91"/>
      <c r="G27" s="91"/>
    </row>
    <row r="28" spans="1:7">
      <c r="A28" s="91"/>
      <c r="B28" s="91"/>
      <c r="C28" s="91"/>
      <c r="D28" s="91"/>
      <c r="E28" s="91"/>
      <c r="F28" s="91"/>
      <c r="G28" s="91"/>
    </row>
    <row r="29" spans="1:7">
      <c r="A29" s="91"/>
      <c r="B29" s="91"/>
      <c r="C29" s="91"/>
      <c r="D29" s="91"/>
      <c r="E29" s="91"/>
      <c r="F29" s="91"/>
      <c r="G29" s="91"/>
    </row>
    <row r="30" spans="1:7">
      <c r="A30" s="91"/>
      <c r="B30" s="91"/>
      <c r="C30" s="91"/>
      <c r="D30" s="91"/>
      <c r="E30" s="91"/>
      <c r="F30" s="91"/>
      <c r="G30" s="91"/>
    </row>
    <row r="31" spans="1:7">
      <c r="A31" s="91"/>
      <c r="B31" s="91"/>
      <c r="C31" s="91"/>
      <c r="D31" s="91"/>
      <c r="E31" s="91"/>
      <c r="F31" s="91"/>
      <c r="G31" s="91"/>
    </row>
    <row r="32" spans="1:7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">
    <mergeCell ref="C4:F4"/>
  </mergeCells>
  <pageMargins left="0.59055118110236227" right="0.19685039370078741" top="0.39370078740157483" bottom="0" header="0.51181102362204722" footer="0.51181102362204722"/>
  <pageSetup paperSize="9" orientation="portrait" horizontalDpi="300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>
      <selection activeCell="I16" sqref="I16"/>
    </sheetView>
  </sheetViews>
  <sheetFormatPr defaultRowHeight="12.75"/>
  <cols>
    <col min="1" max="1" width="30.85546875" style="1" customWidth="1"/>
    <col min="2" max="2" width="1.42578125" style="1" customWidth="1"/>
    <col min="3" max="3" width="11.28515625" style="1" customWidth="1"/>
    <col min="4" max="4" width="10.85546875" style="1" customWidth="1"/>
    <col min="5" max="6" width="11.85546875" style="1" customWidth="1"/>
    <col min="7" max="7" width="12.28515625" style="1" customWidth="1"/>
    <col min="8" max="16384" width="9.140625" style="1"/>
  </cols>
  <sheetData>
    <row r="1" spans="1:8" s="528" customFormat="1" ht="16.5">
      <c r="A1" s="91" t="s">
        <v>2810</v>
      </c>
      <c r="B1" s="91"/>
      <c r="C1" s="252"/>
      <c r="D1" s="252"/>
      <c r="E1" s="252"/>
      <c r="F1" s="252"/>
      <c r="G1" s="252"/>
    </row>
    <row r="2" spans="1:8" s="528" customFormat="1" ht="14.25" customHeight="1" thickBot="1">
      <c r="A2" s="119" t="s">
        <v>2811</v>
      </c>
      <c r="B2" s="119"/>
      <c r="C2" s="252"/>
      <c r="D2" s="252"/>
      <c r="E2" s="252"/>
      <c r="F2" s="252"/>
      <c r="G2" s="252"/>
    </row>
    <row r="3" spans="1:8" s="520" customFormat="1" ht="28.5" customHeight="1">
      <c r="A3" s="1274" t="s">
        <v>1601</v>
      </c>
      <c r="B3" s="1264"/>
      <c r="C3" s="1229" t="s">
        <v>1600</v>
      </c>
      <c r="D3" s="1229" t="s">
        <v>1599</v>
      </c>
      <c r="E3" s="1229" t="s">
        <v>1598</v>
      </c>
      <c r="F3" s="1229" t="s">
        <v>1597</v>
      </c>
      <c r="G3" s="525"/>
    </row>
    <row r="4" spans="1:8" s="520" customFormat="1" ht="28.5" customHeight="1" thickBot="1">
      <c r="A4" s="1201" t="s">
        <v>1631</v>
      </c>
      <c r="B4" s="1275"/>
      <c r="C4" s="2154" t="s">
        <v>2794</v>
      </c>
      <c r="D4" s="2155"/>
      <c r="E4" s="2155"/>
      <c r="F4" s="2155"/>
      <c r="G4" s="531"/>
      <c r="H4" s="524"/>
    </row>
    <row r="5" spans="1:8" s="519" customFormat="1" ht="23.25" customHeight="1">
      <c r="A5" s="1195" t="s">
        <v>1615</v>
      </c>
      <c r="B5" s="790"/>
      <c r="C5" s="1196">
        <v>2668</v>
      </c>
      <c r="D5" s="814">
        <v>2202</v>
      </c>
      <c r="E5" s="817">
        <v>2460</v>
      </c>
      <c r="F5" s="817">
        <v>2300</v>
      </c>
      <c r="G5" s="529"/>
    </row>
    <row r="6" spans="1:8" s="519" customFormat="1" ht="12.75" customHeight="1">
      <c r="A6" s="1253" t="s">
        <v>1595</v>
      </c>
      <c r="B6" s="1265"/>
      <c r="C6" s="1276"/>
      <c r="D6" s="795"/>
      <c r="E6" s="769"/>
      <c r="F6" s="769"/>
      <c r="G6" s="529"/>
    </row>
    <row r="7" spans="1:8" s="519" customFormat="1" ht="18.75">
      <c r="A7" s="1141" t="s">
        <v>1630</v>
      </c>
      <c r="B7" s="799"/>
      <c r="C7" s="1198">
        <v>2047</v>
      </c>
      <c r="D7" s="795">
        <v>1629</v>
      </c>
      <c r="E7" s="769">
        <v>2070</v>
      </c>
      <c r="F7" s="769">
        <v>1867</v>
      </c>
      <c r="G7" s="529"/>
    </row>
    <row r="8" spans="1:8" s="519" customFormat="1" ht="12.75" customHeight="1">
      <c r="A8" s="1135" t="s">
        <v>1593</v>
      </c>
      <c r="B8" s="1136"/>
      <c r="C8" s="1198"/>
      <c r="D8" s="795"/>
      <c r="E8" s="769"/>
      <c r="F8" s="769"/>
      <c r="G8" s="529"/>
    </row>
    <row r="9" spans="1:8" s="519" customFormat="1" ht="18.75">
      <c r="A9" s="1141" t="s">
        <v>1277</v>
      </c>
      <c r="B9" s="799"/>
      <c r="C9" s="1198">
        <v>214</v>
      </c>
      <c r="D9" s="795">
        <v>506</v>
      </c>
      <c r="E9" s="769">
        <v>367</v>
      </c>
      <c r="F9" s="769">
        <v>433</v>
      </c>
      <c r="G9" s="529"/>
    </row>
    <row r="10" spans="1:8" s="519" customFormat="1" ht="12.75" customHeight="1">
      <c r="A10" s="120" t="s">
        <v>1276</v>
      </c>
      <c r="B10" s="798"/>
      <c r="C10" s="1198"/>
      <c r="D10" s="795"/>
      <c r="E10" s="769"/>
      <c r="F10" s="769"/>
      <c r="G10" s="529"/>
    </row>
    <row r="11" spans="1:8" s="519" customFormat="1" ht="18.75">
      <c r="A11" s="92" t="s">
        <v>2812</v>
      </c>
      <c r="B11" s="797"/>
      <c r="C11" s="1198">
        <v>407</v>
      </c>
      <c r="D11" s="795">
        <v>67</v>
      </c>
      <c r="E11" s="769">
        <v>23</v>
      </c>
      <c r="F11" s="1263" t="s">
        <v>135</v>
      </c>
      <c r="G11" s="529"/>
    </row>
    <row r="12" spans="1:8" s="519" customFormat="1" ht="12.75" customHeight="1">
      <c r="A12" s="120" t="s">
        <v>2806</v>
      </c>
      <c r="B12" s="798"/>
      <c r="C12" s="1198"/>
      <c r="D12" s="795"/>
      <c r="E12" s="769"/>
      <c r="F12" s="769"/>
      <c r="G12" s="529"/>
    </row>
    <row r="13" spans="1:8" s="519" customFormat="1" ht="23.25" customHeight="1">
      <c r="A13" s="1195" t="s">
        <v>1592</v>
      </c>
      <c r="B13" s="790"/>
      <c r="C13" s="1196">
        <v>2668</v>
      </c>
      <c r="D13" s="814">
        <v>2202</v>
      </c>
      <c r="E13" s="817">
        <v>2460</v>
      </c>
      <c r="F13" s="817">
        <v>2300</v>
      </c>
      <c r="G13" s="529"/>
    </row>
    <row r="14" spans="1:8" s="519" customFormat="1" ht="12.75" customHeight="1">
      <c r="A14" s="1261" t="s">
        <v>1591</v>
      </c>
      <c r="B14" s="1267"/>
      <c r="C14" s="1198"/>
      <c r="D14" s="795"/>
      <c r="E14" s="769"/>
      <c r="F14" s="769"/>
      <c r="G14" s="529"/>
    </row>
    <row r="15" spans="1:8" s="519" customFormat="1" ht="18.75">
      <c r="A15" s="1141" t="s">
        <v>1588</v>
      </c>
      <c r="B15" s="799"/>
      <c r="C15" s="1198">
        <v>13</v>
      </c>
      <c r="D15" s="795">
        <v>15</v>
      </c>
      <c r="E15" s="769">
        <v>15</v>
      </c>
      <c r="F15" s="769">
        <v>15</v>
      </c>
      <c r="G15" s="529"/>
    </row>
    <row r="16" spans="1:8" s="519" customFormat="1" ht="12.75" customHeight="1">
      <c r="A16" s="1131" t="s">
        <v>1587</v>
      </c>
      <c r="B16" s="1132"/>
      <c r="C16" s="1198"/>
      <c r="D16" s="795"/>
      <c r="E16" s="769"/>
      <c r="F16" s="769"/>
      <c r="G16" s="529"/>
    </row>
    <row r="17" spans="1:7" s="519" customFormat="1" ht="18.75">
      <c r="A17" s="1141" t="s">
        <v>1586</v>
      </c>
      <c r="B17" s="799"/>
      <c r="C17" s="1198">
        <v>1443</v>
      </c>
      <c r="D17" s="795">
        <v>1572</v>
      </c>
      <c r="E17" s="769">
        <v>1519</v>
      </c>
      <c r="F17" s="769">
        <v>1265</v>
      </c>
      <c r="G17" s="529"/>
    </row>
    <row r="18" spans="1:7" s="519" customFormat="1" ht="12.75" customHeight="1">
      <c r="A18" s="1131" t="s">
        <v>1585</v>
      </c>
      <c r="B18" s="1132"/>
      <c r="C18" s="1198"/>
      <c r="D18" s="795"/>
      <c r="E18" s="769"/>
      <c r="F18" s="769"/>
      <c r="G18" s="529"/>
    </row>
    <row r="19" spans="1:7" s="519" customFormat="1" ht="18.75">
      <c r="A19" s="1141" t="s">
        <v>1612</v>
      </c>
      <c r="B19" s="799"/>
      <c r="C19" s="1198">
        <v>45</v>
      </c>
      <c r="D19" s="795">
        <v>60</v>
      </c>
      <c r="E19" s="769">
        <v>65</v>
      </c>
      <c r="F19" s="769">
        <v>65</v>
      </c>
      <c r="G19" s="529"/>
    </row>
    <row r="20" spans="1:7" s="519" customFormat="1" ht="12.75" customHeight="1">
      <c r="A20" s="1131" t="s">
        <v>1611</v>
      </c>
      <c r="B20" s="1132"/>
      <c r="C20" s="1198"/>
      <c r="D20" s="795"/>
      <c r="E20" s="769"/>
      <c r="F20" s="769"/>
      <c r="G20" s="529"/>
    </row>
    <row r="21" spans="1:7" s="519" customFormat="1" ht="18.75">
      <c r="A21" s="1141" t="s">
        <v>1275</v>
      </c>
      <c r="B21" s="799"/>
      <c r="C21" s="1198">
        <v>1167</v>
      </c>
      <c r="D21" s="795">
        <v>555</v>
      </c>
      <c r="E21" s="769">
        <v>861</v>
      </c>
      <c r="F21" s="769">
        <v>924</v>
      </c>
      <c r="G21" s="529"/>
    </row>
    <row r="22" spans="1:7" s="519" customFormat="1" ht="12.75" customHeight="1">
      <c r="A22" s="1131" t="s">
        <v>1316</v>
      </c>
      <c r="B22" s="1132"/>
      <c r="C22" s="1198"/>
      <c r="D22" s="795"/>
      <c r="E22" s="769"/>
      <c r="F22" s="769"/>
      <c r="G22" s="529"/>
    </row>
    <row r="23" spans="1:7" s="519" customFormat="1" ht="18.75">
      <c r="A23" s="292" t="s">
        <v>2813</v>
      </c>
      <c r="B23" s="1268"/>
      <c r="C23" s="1277" t="s">
        <v>135</v>
      </c>
      <c r="D23" s="1269" t="s">
        <v>135</v>
      </c>
      <c r="E23" s="1278" t="s">
        <v>135</v>
      </c>
      <c r="F23" s="1263">
        <v>31</v>
      </c>
      <c r="G23" s="530"/>
    </row>
    <row r="24" spans="1:7" s="519" customFormat="1" ht="12.75" customHeight="1">
      <c r="A24" s="120" t="s">
        <v>2736</v>
      </c>
      <c r="B24" s="798"/>
      <c r="C24" s="1198"/>
      <c r="D24" s="795"/>
      <c r="E24" s="1279"/>
      <c r="F24" s="1279"/>
      <c r="G24" s="529"/>
    </row>
    <row r="25" spans="1:7" s="176" customFormat="1" ht="20.25" customHeight="1">
      <c r="A25" s="1228" t="s">
        <v>2814</v>
      </c>
      <c r="B25" s="1228"/>
      <c r="C25" s="93"/>
      <c r="D25" s="93"/>
      <c r="E25" s="94"/>
      <c r="F25" s="94"/>
      <c r="G25" s="94"/>
    </row>
    <row r="26" spans="1:7" s="176" customFormat="1" ht="12" customHeight="1">
      <c r="A26" s="207" t="s">
        <v>1629</v>
      </c>
      <c r="B26" s="207"/>
      <c r="C26" s="93"/>
      <c r="D26" s="93"/>
      <c r="E26" s="93"/>
      <c r="F26" s="93"/>
      <c r="G26" s="1280"/>
    </row>
    <row r="27" spans="1:7" s="519" customFormat="1" ht="12.75" customHeight="1">
      <c r="A27" s="207"/>
      <c r="B27" s="207"/>
      <c r="C27" s="93"/>
      <c r="D27" s="93"/>
      <c r="E27" s="93"/>
      <c r="F27" s="93"/>
      <c r="G27" s="91"/>
    </row>
    <row r="28" spans="1:7">
      <c r="A28" s="91"/>
      <c r="B28" s="91"/>
      <c r="C28" s="91"/>
      <c r="D28" s="91"/>
      <c r="E28" s="91"/>
      <c r="F28" s="91"/>
      <c r="G28" s="91"/>
    </row>
    <row r="29" spans="1:7">
      <c r="A29" s="91"/>
      <c r="B29" s="91"/>
      <c r="C29" s="91"/>
      <c r="D29" s="91"/>
      <c r="E29" s="91"/>
      <c r="F29" s="91"/>
      <c r="G29" s="91"/>
    </row>
    <row r="30" spans="1:7">
      <c r="A30" s="91"/>
      <c r="B30" s="91"/>
      <c r="C30" s="91"/>
      <c r="D30" s="91"/>
      <c r="E30" s="91"/>
      <c r="F30" s="91"/>
      <c r="G30" s="91"/>
    </row>
    <row r="31" spans="1:7">
      <c r="A31" s="91"/>
      <c r="B31" s="91"/>
      <c r="C31" s="91"/>
      <c r="D31" s="91"/>
      <c r="E31" s="91"/>
      <c r="F31" s="91"/>
      <c r="G31" s="91"/>
    </row>
    <row r="32" spans="1:7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">
    <mergeCell ref="C4:F4"/>
  </mergeCells>
  <pageMargins left="0.59055118110236227" right="0.19685039370078741" top="0.39370078740157483" bottom="0" header="0.51181102362204722" footer="0.51181102362204722"/>
  <pageSetup paperSize="9" orientation="portrait" horizontalDpi="300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Normal="100" workbookViewId="0">
      <selection activeCell="I16" sqref="I16"/>
    </sheetView>
  </sheetViews>
  <sheetFormatPr defaultRowHeight="12.75"/>
  <cols>
    <col min="1" max="1" width="33.28515625" style="250" customWidth="1"/>
    <col min="2" max="2" width="11.28515625" style="250" customWidth="1"/>
    <col min="3" max="3" width="10.85546875" style="250" customWidth="1"/>
    <col min="4" max="5" width="11.85546875" style="43" customWidth="1"/>
    <col min="6" max="6" width="11.42578125" style="1" customWidth="1"/>
    <col min="7" max="16384" width="9.140625" style="250"/>
  </cols>
  <sheetData>
    <row r="1" spans="1:7" s="488" customFormat="1" ht="16.5">
      <c r="A1" s="91" t="s">
        <v>2803</v>
      </c>
      <c r="B1" s="252"/>
      <c r="C1" s="252"/>
      <c r="D1" s="252"/>
      <c r="E1" s="252"/>
      <c r="F1" s="252"/>
      <c r="G1" s="526"/>
    </row>
    <row r="2" spans="1:7" s="488" customFormat="1" ht="16.5" thickBot="1">
      <c r="A2" s="119" t="s">
        <v>2804</v>
      </c>
      <c r="B2" s="252"/>
      <c r="C2" s="252"/>
      <c r="D2" s="252"/>
      <c r="E2" s="252"/>
      <c r="F2" s="252"/>
      <c r="G2" s="526"/>
    </row>
    <row r="3" spans="1:7" s="520" customFormat="1" ht="23.25" customHeight="1">
      <c r="A3" s="1264" t="s">
        <v>1601</v>
      </c>
      <c r="B3" s="1229" t="s">
        <v>387</v>
      </c>
      <c r="C3" s="1229" t="s">
        <v>1599</v>
      </c>
      <c r="D3" s="1229" t="s">
        <v>1598</v>
      </c>
      <c r="E3" s="1229" t="s">
        <v>1597</v>
      </c>
      <c r="F3" s="525"/>
      <c r="G3" s="525"/>
    </row>
    <row r="4" spans="1:7" s="520" customFormat="1" ht="29.25" customHeight="1" thickBot="1">
      <c r="A4" s="1194" t="s">
        <v>1631</v>
      </c>
      <c r="B4" s="2154" t="s">
        <v>2794</v>
      </c>
      <c r="C4" s="2155"/>
      <c r="D4" s="2155"/>
      <c r="E4" s="2155"/>
      <c r="F4" s="531"/>
      <c r="G4" s="235"/>
    </row>
    <row r="5" spans="1:7" s="519" customFormat="1" ht="18" customHeight="1">
      <c r="A5" s="790" t="s">
        <v>1607</v>
      </c>
      <c r="B5" s="814">
        <v>1747</v>
      </c>
      <c r="C5" s="814">
        <v>2780</v>
      </c>
      <c r="D5" s="817">
        <v>3772</v>
      </c>
      <c r="E5" s="817">
        <v>3259</v>
      </c>
      <c r="F5" s="529"/>
      <c r="G5" s="529"/>
    </row>
    <row r="6" spans="1:7" s="519" customFormat="1" ht="12.75" customHeight="1">
      <c r="A6" s="1265" t="s">
        <v>1595</v>
      </c>
      <c r="B6" s="795"/>
      <c r="C6" s="795"/>
      <c r="D6" s="769"/>
      <c r="E6" s="769"/>
      <c r="F6" s="529"/>
      <c r="G6" s="529"/>
    </row>
    <row r="7" spans="1:7" s="519" customFormat="1" ht="18.75">
      <c r="A7" s="799" t="s">
        <v>1594</v>
      </c>
      <c r="B7" s="795">
        <v>1510</v>
      </c>
      <c r="C7" s="795">
        <v>2241</v>
      </c>
      <c r="D7" s="769">
        <v>3325</v>
      </c>
      <c r="E7" s="769">
        <v>2763</v>
      </c>
      <c r="F7" s="529"/>
      <c r="G7" s="529"/>
    </row>
    <row r="8" spans="1:7" s="519" customFormat="1" ht="12.75" customHeight="1">
      <c r="A8" s="1136" t="s">
        <v>1593</v>
      </c>
      <c r="B8" s="795"/>
      <c r="C8" s="795"/>
      <c r="D8" s="769"/>
      <c r="E8" s="769"/>
      <c r="F8" s="529"/>
      <c r="G8" s="529"/>
    </row>
    <row r="9" spans="1:7" s="519" customFormat="1" ht="18.75">
      <c r="A9" s="799" t="s">
        <v>1285</v>
      </c>
      <c r="B9" s="795">
        <v>169</v>
      </c>
      <c r="C9" s="795">
        <v>422</v>
      </c>
      <c r="D9" s="769">
        <v>441</v>
      </c>
      <c r="E9" s="769">
        <v>496</v>
      </c>
      <c r="F9" s="529"/>
      <c r="G9" s="529"/>
    </row>
    <row r="10" spans="1:7" s="519" customFormat="1" ht="12.75" customHeight="1">
      <c r="A10" s="798" t="s">
        <v>1276</v>
      </c>
      <c r="B10" s="795"/>
      <c r="C10" s="795"/>
      <c r="D10" s="769"/>
      <c r="E10" s="769"/>
      <c r="F10" s="529"/>
      <c r="G10" s="529"/>
    </row>
    <row r="11" spans="1:7" s="519" customFormat="1" ht="18.75">
      <c r="A11" s="797" t="s">
        <v>2805</v>
      </c>
      <c r="B11" s="1255">
        <v>68</v>
      </c>
      <c r="C11" s="795">
        <v>117</v>
      </c>
      <c r="D11" s="769">
        <v>6</v>
      </c>
      <c r="E11" s="1263" t="s">
        <v>135</v>
      </c>
      <c r="F11" s="529"/>
      <c r="G11" s="529"/>
    </row>
    <row r="12" spans="1:7" s="519" customFormat="1" ht="15.75" customHeight="1">
      <c r="A12" s="1266" t="s">
        <v>2806</v>
      </c>
      <c r="B12" s="795"/>
      <c r="C12" s="795"/>
      <c r="D12" s="769"/>
      <c r="E12" s="769"/>
      <c r="F12" s="529"/>
      <c r="G12" s="529"/>
    </row>
    <row r="13" spans="1:7" s="519" customFormat="1" ht="18.75">
      <c r="A13" s="790" t="s">
        <v>1592</v>
      </c>
      <c r="B13" s="814">
        <v>1747</v>
      </c>
      <c r="C13" s="814">
        <v>2780</v>
      </c>
      <c r="D13" s="817">
        <v>3772</v>
      </c>
      <c r="E13" s="817">
        <v>3259</v>
      </c>
      <c r="F13" s="529"/>
      <c r="G13" s="529"/>
    </row>
    <row r="14" spans="1:7" s="519" customFormat="1" ht="12.75" customHeight="1">
      <c r="A14" s="1267" t="s">
        <v>1591</v>
      </c>
      <c r="B14" s="795"/>
      <c r="C14" s="795"/>
      <c r="D14" s="769"/>
      <c r="E14" s="769"/>
      <c r="F14" s="529"/>
      <c r="G14" s="529"/>
    </row>
    <row r="15" spans="1:7" s="519" customFormat="1" ht="18.75">
      <c r="A15" s="799" t="s">
        <v>1590</v>
      </c>
      <c r="B15" s="795">
        <v>3</v>
      </c>
      <c r="C15" s="795">
        <v>7</v>
      </c>
      <c r="D15" s="769">
        <v>9</v>
      </c>
      <c r="E15" s="769">
        <v>7</v>
      </c>
      <c r="F15" s="529"/>
      <c r="G15" s="529"/>
    </row>
    <row r="16" spans="1:7" s="519" customFormat="1" ht="12.75" customHeight="1">
      <c r="A16" s="1132" t="s">
        <v>1589</v>
      </c>
      <c r="B16" s="795"/>
      <c r="C16" s="795"/>
      <c r="D16" s="769"/>
      <c r="E16" s="769"/>
      <c r="F16" s="529"/>
      <c r="G16" s="529"/>
    </row>
    <row r="17" spans="1:7" s="519" customFormat="1" ht="18.75">
      <c r="A17" s="799" t="s">
        <v>1588</v>
      </c>
      <c r="B17" s="795">
        <v>0</v>
      </c>
      <c r="C17" s="795">
        <v>2</v>
      </c>
      <c r="D17" s="769">
        <v>7</v>
      </c>
      <c r="E17" s="769">
        <v>7</v>
      </c>
      <c r="F17" s="529"/>
      <c r="G17" s="529"/>
    </row>
    <row r="18" spans="1:7" s="519" customFormat="1" ht="12.75" customHeight="1">
      <c r="A18" s="1132" t="s">
        <v>1587</v>
      </c>
      <c r="B18" s="795"/>
      <c r="C18" s="795"/>
      <c r="D18" s="769"/>
      <c r="E18" s="769"/>
      <c r="F18" s="529"/>
      <c r="G18" s="529"/>
    </row>
    <row r="19" spans="1:7" s="519" customFormat="1" ht="18.75">
      <c r="A19" s="799" t="s">
        <v>1586</v>
      </c>
      <c r="B19" s="795">
        <v>102</v>
      </c>
      <c r="C19" s="795">
        <v>96</v>
      </c>
      <c r="D19" s="769">
        <v>196</v>
      </c>
      <c r="E19" s="769">
        <v>245</v>
      </c>
      <c r="F19" s="529"/>
      <c r="G19" s="529"/>
    </row>
    <row r="20" spans="1:7" s="519" customFormat="1" ht="12.75" customHeight="1">
      <c r="A20" s="1132" t="s">
        <v>1585</v>
      </c>
      <c r="B20" s="795"/>
      <c r="C20" s="795"/>
      <c r="D20" s="769"/>
      <c r="E20" s="769"/>
      <c r="F20" s="529"/>
      <c r="G20" s="529"/>
    </row>
    <row r="21" spans="1:7" s="519" customFormat="1" ht="18.75">
      <c r="A21" s="1141" t="s">
        <v>1612</v>
      </c>
      <c r="B21" s="1198">
        <v>1370</v>
      </c>
      <c r="C21" s="795">
        <v>2126</v>
      </c>
      <c r="D21" s="769">
        <v>2522</v>
      </c>
      <c r="E21" s="769">
        <v>1994</v>
      </c>
      <c r="F21" s="529"/>
      <c r="G21" s="529"/>
    </row>
    <row r="22" spans="1:7" s="519" customFormat="1" ht="12.75" customHeight="1">
      <c r="A22" s="1131" t="s">
        <v>1611</v>
      </c>
      <c r="B22" s="1198"/>
      <c r="C22" s="795"/>
      <c r="D22" s="769"/>
      <c r="E22" s="769"/>
      <c r="F22" s="529"/>
      <c r="G22" s="529"/>
    </row>
    <row r="23" spans="1:7" s="519" customFormat="1" ht="18.75">
      <c r="A23" s="799" t="s">
        <v>1584</v>
      </c>
      <c r="B23" s="795">
        <v>78</v>
      </c>
      <c r="C23" s="795">
        <v>156</v>
      </c>
      <c r="D23" s="769">
        <v>98</v>
      </c>
      <c r="E23" s="769">
        <v>81</v>
      </c>
      <c r="F23" s="529"/>
      <c r="G23" s="529"/>
    </row>
    <row r="24" spans="1:7" s="519" customFormat="1" ht="12.75" customHeight="1">
      <c r="A24" s="798" t="s">
        <v>1583</v>
      </c>
      <c r="B24" s="795"/>
      <c r="C24" s="795"/>
      <c r="D24" s="769"/>
      <c r="E24" s="769"/>
      <c r="F24" s="529"/>
      <c r="G24" s="529"/>
    </row>
    <row r="25" spans="1:7" s="519" customFormat="1" ht="18.75">
      <c r="A25" s="799" t="s">
        <v>1275</v>
      </c>
      <c r="B25" s="795">
        <v>194</v>
      </c>
      <c r="C25" s="795">
        <v>393</v>
      </c>
      <c r="D25" s="769">
        <v>940</v>
      </c>
      <c r="E25" s="769">
        <v>917</v>
      </c>
      <c r="F25" s="529"/>
      <c r="G25" s="529"/>
    </row>
    <row r="26" spans="1:7" s="519" customFormat="1" ht="12.75" customHeight="1">
      <c r="A26" s="798" t="s">
        <v>1274</v>
      </c>
      <c r="B26" s="795"/>
      <c r="C26" s="795"/>
      <c r="D26" s="769"/>
      <c r="E26" s="769"/>
      <c r="F26" s="529"/>
      <c r="G26" s="529"/>
    </row>
    <row r="27" spans="1:7" s="519" customFormat="1" ht="18.75">
      <c r="A27" s="1268" t="s">
        <v>2807</v>
      </c>
      <c r="B27" s="1269" t="s">
        <v>135</v>
      </c>
      <c r="C27" s="1269" t="s">
        <v>135</v>
      </c>
      <c r="D27" s="1263" t="s">
        <v>135</v>
      </c>
      <c r="E27" s="1263">
        <v>8</v>
      </c>
      <c r="F27" s="530"/>
      <c r="G27" s="529"/>
    </row>
    <row r="28" spans="1:7" s="519" customFormat="1" ht="15" customHeight="1">
      <c r="A28" s="798" t="s">
        <v>2736</v>
      </c>
      <c r="B28" s="795"/>
      <c r="C28" s="795"/>
      <c r="D28" s="769"/>
      <c r="E28" s="769"/>
      <c r="F28" s="529"/>
      <c r="G28" s="529"/>
    </row>
    <row r="29" spans="1:7" s="176" customFormat="1" ht="18" customHeight="1">
      <c r="A29" s="94" t="s">
        <v>2808</v>
      </c>
      <c r="B29" s="1270"/>
      <c r="C29" s="1271"/>
      <c r="D29" s="1272"/>
      <c r="E29" s="1272"/>
      <c r="F29" s="93"/>
      <c r="G29" s="93"/>
    </row>
    <row r="30" spans="1:7" s="176" customFormat="1" ht="12.75" customHeight="1">
      <c r="A30" s="1273" t="s">
        <v>2809</v>
      </c>
      <c r="B30" s="1270"/>
      <c r="C30" s="1271"/>
      <c r="D30" s="1272"/>
      <c r="E30" s="1272"/>
      <c r="F30" s="93"/>
      <c r="G30" s="93"/>
    </row>
    <row r="31" spans="1:7" s="176" customFormat="1" ht="12.75" customHeight="1">
      <c r="A31" s="818" t="s">
        <v>1635</v>
      </c>
      <c r="B31" s="1270"/>
      <c r="C31" s="1271"/>
      <c r="D31" s="1272"/>
      <c r="E31" s="1272"/>
      <c r="F31" s="93"/>
      <c r="G31" s="93"/>
    </row>
    <row r="32" spans="1:7" s="176" customFormat="1" ht="12.75" customHeight="1">
      <c r="A32" s="818" t="s">
        <v>1634</v>
      </c>
      <c r="B32" s="1270"/>
      <c r="C32" s="1271"/>
      <c r="D32" s="1272"/>
      <c r="E32" s="1272"/>
      <c r="F32" s="93"/>
      <c r="G32" s="93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">
    <mergeCell ref="B4:E4"/>
  </mergeCells>
  <pageMargins left="0.59055118110236227" right="0.19685039370078741" top="0.39370078740157483" bottom="0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9"/>
  <sheetViews>
    <sheetView topLeftCell="A13" zoomScaleNormal="100" zoomScaleSheetLayoutView="100" workbookViewId="0">
      <selection activeCell="I16" sqref="I16"/>
    </sheetView>
  </sheetViews>
  <sheetFormatPr defaultColWidth="9.140625" defaultRowHeight="12.75"/>
  <cols>
    <col min="1" max="1" width="39.140625" style="1" customWidth="1"/>
    <col min="2" max="4" width="9.140625" style="1"/>
    <col min="5" max="5" width="9.140625" style="55"/>
    <col min="6" max="16384" width="9.140625" style="1"/>
  </cols>
  <sheetData>
    <row r="1" spans="1:7">
      <c r="A1" s="93" t="s">
        <v>3158</v>
      </c>
      <c r="B1" s="252"/>
      <c r="C1" s="252"/>
      <c r="D1" s="252"/>
      <c r="E1" s="92"/>
      <c r="F1" s="91"/>
      <c r="G1" s="91"/>
    </row>
    <row r="2" spans="1:7">
      <c r="A2" s="2074" t="s">
        <v>134</v>
      </c>
      <c r="B2" s="592"/>
      <c r="C2" s="592"/>
      <c r="D2" s="592"/>
      <c r="E2" s="592"/>
      <c r="F2" s="592"/>
      <c r="G2" s="91"/>
    </row>
    <row r="3" spans="1:7">
      <c r="A3" s="2151"/>
      <c r="B3" s="2152"/>
      <c r="C3" s="2152"/>
      <c r="D3" s="2152"/>
      <c r="E3" s="2152"/>
      <c r="F3" s="2152"/>
      <c r="G3" s="91"/>
    </row>
    <row r="4" spans="1:7" ht="13.5" thickBot="1">
      <c r="A4" s="2142"/>
      <c r="B4" s="2153"/>
      <c r="C4" s="2153"/>
      <c r="D4" s="2153"/>
      <c r="E4" s="2153"/>
      <c r="F4" s="2153"/>
      <c r="G4" s="91"/>
    </row>
    <row r="5" spans="1:7" ht="13.5" customHeight="1">
      <c r="A5" s="2122" t="s">
        <v>3159</v>
      </c>
      <c r="B5" s="2006">
        <v>2005</v>
      </c>
      <c r="C5" s="1932">
        <v>2010</v>
      </c>
      <c r="D5" s="1932">
        <v>2013</v>
      </c>
      <c r="E5" s="1932">
        <v>2015</v>
      </c>
      <c r="F5" s="1932">
        <v>2016</v>
      </c>
      <c r="G5" s="91"/>
    </row>
    <row r="6" spans="1:7" ht="27" customHeight="1" thickBot="1">
      <c r="A6" s="2123"/>
      <c r="B6" s="2154" t="s">
        <v>3160</v>
      </c>
      <c r="C6" s="2155"/>
      <c r="D6" s="2155"/>
      <c r="E6" s="2155"/>
      <c r="F6" s="2155"/>
      <c r="G6" s="532"/>
    </row>
    <row r="7" spans="1:7" ht="20.100000000000001" customHeight="1">
      <c r="A7" s="790" t="s">
        <v>6</v>
      </c>
      <c r="B7" s="1378">
        <v>30948</v>
      </c>
      <c r="C7" s="2075">
        <v>41324.5</v>
      </c>
      <c r="D7" s="1288">
        <v>58916.3</v>
      </c>
      <c r="E7" s="1288">
        <v>57040.2</v>
      </c>
      <c r="F7" s="252">
        <v>58446.1</v>
      </c>
      <c r="G7" s="91"/>
    </row>
    <row r="8" spans="1:7" ht="17.45" customHeight="1">
      <c r="A8" s="793" t="s">
        <v>5</v>
      </c>
      <c r="B8" s="769"/>
      <c r="C8" s="795"/>
      <c r="D8" s="795"/>
      <c r="E8" s="795"/>
      <c r="F8" s="91"/>
      <c r="G8" s="91"/>
    </row>
    <row r="9" spans="1:7" ht="19.5" customHeight="1">
      <c r="A9" s="797" t="s">
        <v>133</v>
      </c>
      <c r="B9" s="769"/>
      <c r="C9" s="795"/>
      <c r="D9" s="795"/>
      <c r="E9" s="795"/>
      <c r="F9" s="91"/>
      <c r="G9" s="2076"/>
    </row>
    <row r="10" spans="1:7" ht="11.45" customHeight="1">
      <c r="A10" s="798" t="s">
        <v>132</v>
      </c>
      <c r="B10" s="769"/>
      <c r="C10" s="795"/>
      <c r="D10" s="795"/>
      <c r="E10" s="795"/>
      <c r="F10" s="91"/>
      <c r="G10" s="91"/>
    </row>
    <row r="11" spans="1:7" ht="20.100000000000001" customHeight="1">
      <c r="A11" s="790" t="s">
        <v>131</v>
      </c>
      <c r="B11" s="1378">
        <v>1461.3</v>
      </c>
      <c r="C11" s="815">
        <v>721.5</v>
      </c>
      <c r="D11" s="815">
        <v>1057.3</v>
      </c>
      <c r="E11" s="814">
        <v>784.3</v>
      </c>
      <c r="F11" s="252">
        <v>920.2</v>
      </c>
      <c r="G11" s="91"/>
    </row>
    <row r="12" spans="1:7" ht="11.45" customHeight="1">
      <c r="A12" s="793" t="s">
        <v>130</v>
      </c>
      <c r="B12" s="769"/>
      <c r="C12" s="795"/>
      <c r="D12" s="795"/>
      <c r="E12" s="795"/>
      <c r="F12" s="91"/>
      <c r="G12" s="91"/>
    </row>
    <row r="13" spans="1:7" ht="20.100000000000001" customHeight="1">
      <c r="A13" s="797" t="s">
        <v>129</v>
      </c>
      <c r="B13" s="769"/>
      <c r="C13" s="1143"/>
      <c r="D13" s="814"/>
      <c r="E13" s="795"/>
      <c r="F13" s="91"/>
      <c r="G13" s="91"/>
    </row>
    <row r="14" spans="1:7" ht="15" customHeight="1">
      <c r="A14" s="798" t="s">
        <v>34</v>
      </c>
      <c r="B14" s="769"/>
      <c r="C14" s="794"/>
      <c r="D14" s="795"/>
      <c r="E14" s="795"/>
      <c r="F14" s="91"/>
      <c r="G14" s="91"/>
    </row>
    <row r="15" spans="1:7" ht="20.100000000000001" customHeight="1">
      <c r="A15" s="799" t="s">
        <v>128</v>
      </c>
      <c r="B15" s="769">
        <v>67.2</v>
      </c>
      <c r="C15" s="801">
        <v>25</v>
      </c>
      <c r="D15" s="794">
        <v>0.5</v>
      </c>
      <c r="E15" s="1269" t="s">
        <v>135</v>
      </c>
      <c r="F15" s="2076" t="s">
        <v>135</v>
      </c>
      <c r="G15" s="91"/>
    </row>
    <row r="16" spans="1:7" ht="15.6" customHeight="1">
      <c r="A16" s="798" t="s">
        <v>127</v>
      </c>
      <c r="B16" s="769"/>
      <c r="C16" s="795"/>
      <c r="D16" s="795"/>
      <c r="E16" s="795"/>
      <c r="F16" s="91"/>
      <c r="G16" s="91"/>
    </row>
    <row r="17" spans="1:7" ht="20.100000000000001" customHeight="1">
      <c r="A17" s="799" t="s">
        <v>126</v>
      </c>
      <c r="B17" s="769">
        <v>63.7</v>
      </c>
      <c r="C17" s="794">
        <v>75.900000000000006</v>
      </c>
      <c r="D17" s="794">
        <v>94.7</v>
      </c>
      <c r="E17" s="794">
        <v>35.5</v>
      </c>
      <c r="F17" s="292">
        <v>31.9</v>
      </c>
      <c r="G17" s="91"/>
    </row>
    <row r="18" spans="1:7" ht="15.75" customHeight="1">
      <c r="A18" s="798" t="s">
        <v>125</v>
      </c>
      <c r="B18" s="769"/>
      <c r="C18" s="795"/>
      <c r="D18" s="795"/>
      <c r="E18" s="795"/>
      <c r="F18" s="91"/>
      <c r="G18" s="91"/>
    </row>
    <row r="19" spans="1:7" ht="20.100000000000001" customHeight="1">
      <c r="A19" s="799" t="s">
        <v>124</v>
      </c>
      <c r="B19" s="769">
        <v>1008.2</v>
      </c>
      <c r="C19" s="795">
        <v>413.9</v>
      </c>
      <c r="D19" s="794">
        <v>740.7</v>
      </c>
      <c r="E19" s="794">
        <v>465.5</v>
      </c>
      <c r="F19" s="292">
        <v>63.6</v>
      </c>
      <c r="G19" s="91"/>
    </row>
    <row r="20" spans="1:7" ht="14.45" customHeight="1">
      <c r="A20" s="798" t="s">
        <v>123</v>
      </c>
      <c r="B20" s="769"/>
      <c r="C20" s="795"/>
      <c r="D20" s="795"/>
      <c r="E20" s="795"/>
      <c r="F20" s="91"/>
      <c r="G20" s="91"/>
    </row>
    <row r="21" spans="1:7" ht="19.5" customHeight="1">
      <c r="A21" s="799" t="s">
        <v>122</v>
      </c>
      <c r="B21" s="769">
        <v>27.8</v>
      </c>
      <c r="C21" s="794">
        <v>4.9000000000000004</v>
      </c>
      <c r="D21" s="794">
        <v>4.8</v>
      </c>
      <c r="E21" s="1269" t="s">
        <v>135</v>
      </c>
      <c r="F21" s="2076" t="s">
        <v>135</v>
      </c>
      <c r="G21" s="91"/>
    </row>
    <row r="22" spans="1:7" ht="15" customHeight="1">
      <c r="A22" s="798" t="s">
        <v>121</v>
      </c>
      <c r="B22" s="769"/>
      <c r="C22" s="795"/>
      <c r="D22" s="795"/>
      <c r="E22" s="795"/>
      <c r="F22" s="91"/>
      <c r="G22" s="91"/>
    </row>
    <row r="23" spans="1:7" ht="20.100000000000001" customHeight="1">
      <c r="A23" s="799" t="s">
        <v>120</v>
      </c>
      <c r="B23" s="769">
        <v>84.1</v>
      </c>
      <c r="C23" s="794">
        <v>135.69999999999999</v>
      </c>
      <c r="D23" s="794">
        <v>12.2</v>
      </c>
      <c r="E23" s="794">
        <v>222.3</v>
      </c>
      <c r="F23" s="802">
        <v>179</v>
      </c>
      <c r="G23" s="91"/>
    </row>
    <row r="24" spans="1:7" ht="12.6" customHeight="1">
      <c r="A24" s="798" t="s">
        <v>119</v>
      </c>
      <c r="B24" s="769"/>
      <c r="C24" s="795"/>
      <c r="D24" s="795"/>
      <c r="E24" s="795"/>
      <c r="F24" s="91"/>
      <c r="G24" s="91"/>
    </row>
    <row r="25" spans="1:7" ht="20.100000000000001" customHeight="1">
      <c r="A25" s="790" t="s">
        <v>118</v>
      </c>
      <c r="B25" s="817">
        <v>6593.1</v>
      </c>
      <c r="C25" s="791">
        <v>7601</v>
      </c>
      <c r="D25" s="815">
        <v>10177.6</v>
      </c>
      <c r="E25" s="791">
        <v>9745</v>
      </c>
      <c r="F25" s="792">
        <v>9828.7000000000007</v>
      </c>
      <c r="G25" s="91"/>
    </row>
    <row r="26" spans="1:7" ht="13.9" customHeight="1">
      <c r="A26" s="793" t="s">
        <v>117</v>
      </c>
      <c r="B26" s="769"/>
      <c r="C26" s="795"/>
      <c r="D26" s="795"/>
      <c r="E26" s="795"/>
      <c r="F26" s="91"/>
      <c r="G26" s="91"/>
    </row>
    <row r="27" spans="1:7" ht="20.100000000000001" customHeight="1">
      <c r="A27" s="799" t="s">
        <v>116</v>
      </c>
      <c r="B27" s="769">
        <v>5972.9</v>
      </c>
      <c r="C27" s="794">
        <v>6654.5</v>
      </c>
      <c r="D27" s="794">
        <v>8617.7999999999993</v>
      </c>
      <c r="E27" s="794">
        <v>8227.7999999999993</v>
      </c>
      <c r="F27" s="292">
        <v>8549.2999999999993</v>
      </c>
      <c r="G27" s="91"/>
    </row>
    <row r="28" spans="1:7" ht="13.9" customHeight="1">
      <c r="A28" s="798" t="s">
        <v>115</v>
      </c>
      <c r="B28" s="769"/>
      <c r="C28" s="795"/>
      <c r="D28" s="795"/>
      <c r="E28" s="795"/>
      <c r="F28" s="91"/>
      <c r="G28" s="91"/>
    </row>
    <row r="29" spans="1:7" ht="20.100000000000001" customHeight="1">
      <c r="A29" s="790" t="s">
        <v>114</v>
      </c>
      <c r="B29" s="1378">
        <v>11650</v>
      </c>
      <c r="C29" s="791">
        <v>18218.900000000001</v>
      </c>
      <c r="D29" s="1430">
        <v>26548</v>
      </c>
      <c r="E29" s="791">
        <v>27007</v>
      </c>
      <c r="F29" s="792">
        <v>27785.5</v>
      </c>
      <c r="G29" s="91"/>
    </row>
    <row r="30" spans="1:7" ht="12.6" customHeight="1">
      <c r="A30" s="793" t="s">
        <v>113</v>
      </c>
      <c r="B30" s="769"/>
      <c r="C30" s="795"/>
      <c r="D30" s="795"/>
      <c r="E30" s="795"/>
      <c r="F30" s="91"/>
      <c r="G30" s="91"/>
    </row>
    <row r="31" spans="1:7" ht="20.100000000000001" customHeight="1">
      <c r="A31" s="799" t="s">
        <v>112</v>
      </c>
      <c r="B31" s="769">
        <v>6303.7</v>
      </c>
      <c r="C31" s="794">
        <v>2936.3</v>
      </c>
      <c r="D31" s="794">
        <v>3750.7</v>
      </c>
      <c r="E31" s="794">
        <v>3587.4</v>
      </c>
      <c r="F31" s="292">
        <v>3563.4</v>
      </c>
      <c r="G31" s="91"/>
    </row>
    <row r="32" spans="1:7" ht="15" customHeight="1">
      <c r="A32" s="798" t="s">
        <v>111</v>
      </c>
      <c r="B32" s="769"/>
      <c r="C32" s="795"/>
      <c r="D32" s="795"/>
      <c r="E32" s="795"/>
      <c r="F32" s="91"/>
      <c r="G32" s="91"/>
    </row>
    <row r="33" spans="1:7" ht="20.100000000000001" customHeight="1">
      <c r="A33" s="790" t="s">
        <v>110</v>
      </c>
      <c r="B33" s="817">
        <v>464.6</v>
      </c>
      <c r="C33" s="815">
        <v>7397.6</v>
      </c>
      <c r="D33" s="815">
        <v>11054.3</v>
      </c>
      <c r="E33" s="815">
        <v>10673.6</v>
      </c>
      <c r="F33" s="816">
        <v>11086.5</v>
      </c>
      <c r="G33" s="91"/>
    </row>
    <row r="34" spans="1:7" ht="13.5">
      <c r="A34" s="793" t="s">
        <v>109</v>
      </c>
      <c r="B34" s="769"/>
      <c r="C34" s="795"/>
      <c r="D34" s="795"/>
      <c r="E34" s="795"/>
      <c r="F34" s="91"/>
      <c r="G34" s="91"/>
    </row>
    <row r="35" spans="1:7">
      <c r="A35" s="91"/>
      <c r="B35" s="91"/>
      <c r="C35" s="91"/>
      <c r="D35" s="91"/>
      <c r="E35" s="92"/>
      <c r="F35" s="91"/>
      <c r="G35" s="91"/>
    </row>
    <row r="36" spans="1:7">
      <c r="A36" s="91"/>
      <c r="B36" s="91"/>
      <c r="C36" s="91"/>
      <c r="D36" s="91"/>
      <c r="E36" s="92"/>
      <c r="F36" s="91"/>
      <c r="G36" s="91"/>
    </row>
    <row r="37" spans="1:7">
      <c r="A37" s="91"/>
      <c r="B37" s="91"/>
      <c r="C37" s="91"/>
      <c r="D37" s="91"/>
      <c r="E37" s="92"/>
      <c r="F37" s="91"/>
      <c r="G37" s="91"/>
    </row>
    <row r="38" spans="1:7">
      <c r="A38" s="91"/>
      <c r="B38" s="91"/>
      <c r="C38" s="91"/>
      <c r="D38" s="91"/>
      <c r="E38" s="92"/>
      <c r="F38" s="91"/>
      <c r="G38" s="91"/>
    </row>
    <row r="39" spans="1:7">
      <c r="A39" s="91"/>
      <c r="B39" s="91"/>
      <c r="C39" s="91"/>
      <c r="D39" s="91"/>
      <c r="E39" s="92"/>
      <c r="F39" s="91"/>
      <c r="G39" s="91"/>
    </row>
    <row r="40" spans="1:7">
      <c r="A40" s="91"/>
      <c r="B40" s="91"/>
      <c r="C40" s="91"/>
      <c r="D40" s="91"/>
      <c r="E40" s="92"/>
      <c r="F40" s="91"/>
      <c r="G40" s="91"/>
    </row>
    <row r="41" spans="1:7">
      <c r="A41" s="91"/>
      <c r="B41" s="91"/>
      <c r="C41" s="91"/>
      <c r="D41" s="91"/>
      <c r="E41" s="92"/>
      <c r="F41" s="91"/>
      <c r="G41" s="91"/>
    </row>
    <row r="42" spans="1:7">
      <c r="A42" s="91"/>
      <c r="B42" s="91"/>
      <c r="C42" s="91"/>
      <c r="D42" s="91"/>
      <c r="E42" s="92"/>
      <c r="F42" s="91"/>
      <c r="G42" s="91"/>
    </row>
    <row r="43" spans="1:7">
      <c r="A43" s="91"/>
      <c r="B43" s="91"/>
      <c r="C43" s="91"/>
      <c r="D43" s="91"/>
      <c r="E43" s="92"/>
      <c r="F43" s="91"/>
      <c r="G43" s="91"/>
    </row>
    <row r="44" spans="1:7">
      <c r="A44" s="91"/>
      <c r="B44" s="91"/>
      <c r="C44" s="91"/>
      <c r="D44" s="91"/>
      <c r="E44" s="92"/>
      <c r="F44" s="91"/>
      <c r="G44" s="91"/>
    </row>
    <row r="45" spans="1:7">
      <c r="A45" s="91"/>
      <c r="B45" s="91"/>
      <c r="C45" s="91"/>
      <c r="D45" s="91"/>
      <c r="E45" s="92"/>
      <c r="F45" s="92"/>
      <c r="G45" s="91"/>
    </row>
    <row r="46" spans="1:7">
      <c r="A46" s="91"/>
      <c r="B46" s="91"/>
      <c r="C46" s="91"/>
      <c r="D46" s="91"/>
      <c r="E46" s="92"/>
      <c r="F46" s="92"/>
      <c r="G46" s="91"/>
    </row>
    <row r="47" spans="1:7">
      <c r="A47" s="91"/>
      <c r="B47" s="91"/>
      <c r="C47" s="91"/>
      <c r="D47" s="91"/>
      <c r="E47" s="92"/>
      <c r="F47" s="92"/>
      <c r="G47" s="91"/>
    </row>
    <row r="48" spans="1:7">
      <c r="A48" s="91"/>
      <c r="B48" s="91"/>
      <c r="C48" s="91"/>
      <c r="D48" s="91"/>
      <c r="E48" s="92"/>
      <c r="F48" s="92"/>
      <c r="G48" s="91"/>
    </row>
    <row r="49" spans="1:7">
      <c r="A49" s="91"/>
      <c r="B49" s="91"/>
      <c r="C49" s="91"/>
      <c r="D49" s="91"/>
      <c r="E49" s="92"/>
      <c r="F49" s="92"/>
      <c r="G49" s="91"/>
    </row>
    <row r="50" spans="1:7">
      <c r="A50" s="91"/>
      <c r="B50" s="91"/>
      <c r="C50" s="91"/>
      <c r="D50" s="91"/>
      <c r="E50" s="92"/>
      <c r="F50" s="92"/>
      <c r="G50" s="91"/>
    </row>
    <row r="51" spans="1:7">
      <c r="A51" s="91"/>
      <c r="B51" s="91"/>
      <c r="C51" s="91"/>
      <c r="D51" s="91"/>
      <c r="E51" s="92"/>
      <c r="F51" s="92"/>
      <c r="G51" s="91"/>
    </row>
    <row r="52" spans="1:7">
      <c r="A52" s="91"/>
      <c r="B52" s="91"/>
      <c r="C52" s="91"/>
      <c r="D52" s="91"/>
      <c r="E52" s="92"/>
      <c r="F52" s="92"/>
      <c r="G52" s="91"/>
    </row>
    <row r="53" spans="1:7">
      <c r="A53" s="91"/>
      <c r="B53" s="91"/>
      <c r="C53" s="91"/>
      <c r="D53" s="91"/>
      <c r="E53" s="92"/>
      <c r="F53" s="92"/>
      <c r="G53" s="91"/>
    </row>
    <row r="54" spans="1:7">
      <c r="A54" s="91"/>
      <c r="B54" s="91"/>
      <c r="C54" s="91"/>
      <c r="D54" s="91"/>
      <c r="E54" s="92"/>
      <c r="F54" s="92"/>
      <c r="G54" s="91"/>
    </row>
    <row r="55" spans="1:7">
      <c r="A55" s="91"/>
      <c r="B55" s="91"/>
      <c r="C55" s="91"/>
      <c r="D55" s="91"/>
      <c r="E55" s="92"/>
      <c r="F55" s="92"/>
      <c r="G55" s="91"/>
    </row>
    <row r="56" spans="1:7">
      <c r="A56" s="91"/>
      <c r="B56" s="91"/>
      <c r="C56" s="91"/>
      <c r="D56" s="91"/>
      <c r="E56" s="92"/>
      <c r="F56" s="92"/>
      <c r="G56" s="91"/>
    </row>
    <row r="57" spans="1:7">
      <c r="A57" s="91"/>
      <c r="B57" s="91"/>
      <c r="C57" s="91"/>
      <c r="D57" s="91"/>
      <c r="E57" s="92"/>
      <c r="F57" s="92"/>
      <c r="G57" s="91"/>
    </row>
    <row r="58" spans="1:7">
      <c r="A58" s="91"/>
      <c r="B58" s="91"/>
      <c r="C58" s="91"/>
      <c r="D58" s="91"/>
      <c r="E58" s="92"/>
      <c r="F58" s="92"/>
      <c r="G58" s="91"/>
    </row>
    <row r="59" spans="1:7">
      <c r="A59" s="91"/>
      <c r="B59" s="91"/>
      <c r="C59" s="91"/>
      <c r="D59" s="91"/>
      <c r="E59" s="92"/>
      <c r="F59" s="92"/>
      <c r="G59" s="91"/>
    </row>
    <row r="60" spans="1:7">
      <c r="A60" s="91"/>
      <c r="B60" s="91"/>
      <c r="C60" s="91"/>
      <c r="D60" s="91"/>
      <c r="E60" s="92"/>
      <c r="F60" s="92"/>
      <c r="G60" s="91"/>
    </row>
    <row r="61" spans="1:7">
      <c r="A61" s="91"/>
      <c r="B61" s="91"/>
      <c r="C61" s="91"/>
      <c r="D61" s="91"/>
      <c r="E61" s="92"/>
      <c r="F61" s="92"/>
      <c r="G61" s="91"/>
    </row>
    <row r="62" spans="1:7">
      <c r="A62" s="91"/>
      <c r="B62" s="91"/>
      <c r="C62" s="91"/>
      <c r="D62" s="91"/>
      <c r="E62" s="92"/>
      <c r="F62" s="92"/>
      <c r="G62" s="91"/>
    </row>
    <row r="63" spans="1:7">
      <c r="A63" s="91"/>
      <c r="B63" s="91"/>
      <c r="C63" s="91"/>
      <c r="D63" s="91"/>
      <c r="E63" s="92"/>
      <c r="F63" s="92"/>
      <c r="G63" s="91"/>
    </row>
    <row r="64" spans="1:7">
      <c r="A64" s="91"/>
      <c r="B64" s="91"/>
      <c r="C64" s="91"/>
      <c r="D64" s="91"/>
      <c r="E64" s="92"/>
      <c r="F64" s="92"/>
      <c r="G64" s="91"/>
    </row>
    <row r="65" spans="1:7">
      <c r="A65" s="91"/>
      <c r="B65" s="91"/>
      <c r="C65" s="91"/>
      <c r="D65" s="91"/>
      <c r="E65" s="92"/>
      <c r="F65" s="92"/>
      <c r="G65" s="91"/>
    </row>
    <row r="66" spans="1:7">
      <c r="A66" s="91"/>
      <c r="B66" s="91"/>
      <c r="C66" s="91"/>
      <c r="D66" s="91"/>
      <c r="E66" s="92"/>
      <c r="F66" s="92"/>
      <c r="G66" s="91"/>
    </row>
    <row r="67" spans="1:7">
      <c r="A67" s="91"/>
      <c r="B67" s="91"/>
      <c r="C67" s="91"/>
      <c r="D67" s="91"/>
      <c r="E67" s="92"/>
      <c r="F67" s="92"/>
      <c r="G67" s="91"/>
    </row>
    <row r="68" spans="1:7">
      <c r="A68" s="91"/>
      <c r="B68" s="91"/>
      <c r="C68" s="91"/>
      <c r="D68" s="91"/>
      <c r="E68" s="92"/>
      <c r="F68" s="92"/>
      <c r="G68" s="91"/>
    </row>
    <row r="69" spans="1:7">
      <c r="A69" s="91"/>
      <c r="B69" s="91"/>
      <c r="C69" s="91"/>
      <c r="D69" s="91"/>
      <c r="E69" s="92"/>
      <c r="F69" s="92"/>
      <c r="G69" s="91"/>
    </row>
    <row r="70" spans="1:7">
      <c r="A70" s="91"/>
      <c r="B70" s="91"/>
      <c r="C70" s="91"/>
      <c r="D70" s="91"/>
      <c r="E70" s="92"/>
      <c r="F70" s="92"/>
      <c r="G70" s="91"/>
    </row>
    <row r="71" spans="1:7">
      <c r="A71" s="91"/>
      <c r="B71" s="91"/>
      <c r="C71" s="91"/>
      <c r="D71" s="91"/>
      <c r="E71" s="92"/>
      <c r="F71" s="92"/>
      <c r="G71" s="91"/>
    </row>
    <row r="72" spans="1:7">
      <c r="A72" s="91"/>
      <c r="B72" s="91"/>
      <c r="C72" s="91"/>
      <c r="D72" s="91"/>
      <c r="E72" s="92"/>
      <c r="F72" s="92"/>
      <c r="G72" s="91"/>
    </row>
    <row r="73" spans="1:7">
      <c r="A73" s="91"/>
      <c r="B73" s="91"/>
      <c r="C73" s="91"/>
      <c r="D73" s="91"/>
      <c r="E73" s="92"/>
      <c r="F73" s="92"/>
      <c r="G73" s="91"/>
    </row>
    <row r="74" spans="1:7">
      <c r="A74" s="91"/>
      <c r="B74" s="91"/>
      <c r="C74" s="91"/>
      <c r="D74" s="91"/>
      <c r="E74" s="92"/>
      <c r="F74" s="92"/>
      <c r="G74" s="91"/>
    </row>
    <row r="75" spans="1:7">
      <c r="A75" s="91"/>
      <c r="B75" s="91"/>
      <c r="C75" s="91"/>
      <c r="D75" s="91"/>
      <c r="E75" s="92"/>
      <c r="F75" s="92"/>
      <c r="G75" s="91"/>
    </row>
    <row r="76" spans="1:7">
      <c r="A76" s="91"/>
      <c r="B76" s="91"/>
      <c r="C76" s="91"/>
      <c r="D76" s="91"/>
      <c r="E76" s="92"/>
      <c r="F76" s="92"/>
      <c r="G76" s="91"/>
    </row>
    <row r="77" spans="1:7">
      <c r="A77" s="91"/>
      <c r="B77" s="91"/>
      <c r="C77" s="91"/>
      <c r="D77" s="91"/>
      <c r="E77" s="92"/>
      <c r="F77" s="92"/>
      <c r="G77" s="91"/>
    </row>
    <row r="78" spans="1:7">
      <c r="A78" s="91"/>
      <c r="B78" s="91"/>
      <c r="C78" s="91"/>
      <c r="D78" s="91"/>
      <c r="E78" s="92"/>
      <c r="F78" s="92"/>
      <c r="G78" s="91"/>
    </row>
    <row r="79" spans="1:7">
      <c r="A79" s="91"/>
      <c r="B79" s="91"/>
      <c r="C79" s="91"/>
      <c r="D79" s="91"/>
      <c r="E79" s="92"/>
      <c r="F79" s="92"/>
      <c r="G79" s="91"/>
    </row>
    <row r="80" spans="1:7">
      <c r="A80" s="91"/>
      <c r="B80" s="91"/>
      <c r="C80" s="91"/>
      <c r="D80" s="91"/>
      <c r="E80" s="92"/>
      <c r="F80" s="92"/>
      <c r="G80" s="91"/>
    </row>
    <row r="81" spans="1:7">
      <c r="A81" s="91"/>
      <c r="B81" s="91"/>
      <c r="C81" s="91"/>
      <c r="D81" s="91"/>
      <c r="E81" s="92"/>
      <c r="F81" s="92"/>
      <c r="G81" s="91"/>
    </row>
    <row r="82" spans="1:7">
      <c r="A82" s="91"/>
      <c r="B82" s="91"/>
      <c r="C82" s="91"/>
      <c r="D82" s="91"/>
      <c r="E82" s="92"/>
      <c r="F82" s="92"/>
      <c r="G82" s="91"/>
    </row>
    <row r="83" spans="1:7">
      <c r="A83" s="91"/>
      <c r="B83" s="91"/>
      <c r="C83" s="91"/>
      <c r="D83" s="91"/>
      <c r="E83" s="92"/>
      <c r="F83" s="92"/>
      <c r="G83" s="91"/>
    </row>
    <row r="84" spans="1:7">
      <c r="A84" s="91"/>
      <c r="B84" s="91"/>
      <c r="C84" s="91"/>
      <c r="D84" s="91"/>
      <c r="E84" s="92"/>
      <c r="F84" s="92"/>
      <c r="G84" s="91"/>
    </row>
    <row r="85" spans="1:7">
      <c r="A85" s="91"/>
      <c r="B85" s="91"/>
      <c r="C85" s="91"/>
      <c r="D85" s="91"/>
      <c r="E85" s="92"/>
      <c r="F85" s="92"/>
      <c r="G85" s="91"/>
    </row>
    <row r="86" spans="1:7">
      <c r="A86" s="91"/>
      <c r="B86" s="91"/>
      <c r="C86" s="91"/>
      <c r="D86" s="91"/>
      <c r="E86" s="92"/>
      <c r="F86" s="92"/>
      <c r="G86" s="91"/>
    </row>
    <row r="87" spans="1:7">
      <c r="A87" s="91"/>
      <c r="B87" s="91"/>
      <c r="C87" s="91"/>
      <c r="D87" s="91"/>
      <c r="E87" s="92"/>
      <c r="F87" s="92"/>
      <c r="G87" s="91"/>
    </row>
    <row r="88" spans="1:7">
      <c r="A88" s="91"/>
      <c r="B88" s="91"/>
      <c r="C88" s="91"/>
      <c r="D88" s="91"/>
      <c r="E88" s="92"/>
      <c r="F88" s="92"/>
      <c r="G88" s="91"/>
    </row>
    <row r="89" spans="1:7">
      <c r="A89" s="91"/>
      <c r="B89" s="91"/>
      <c r="C89" s="91"/>
      <c r="D89" s="91"/>
      <c r="E89" s="92"/>
      <c r="F89" s="92"/>
      <c r="G89" s="91"/>
    </row>
    <row r="90" spans="1:7">
      <c r="A90" s="91"/>
      <c r="B90" s="91"/>
      <c r="C90" s="91"/>
      <c r="D90" s="91"/>
      <c r="E90" s="92"/>
      <c r="F90" s="92"/>
      <c r="G90" s="91"/>
    </row>
    <row r="91" spans="1:7">
      <c r="A91" s="91"/>
      <c r="B91" s="91"/>
      <c r="C91" s="91"/>
      <c r="D91" s="91"/>
      <c r="E91" s="92"/>
      <c r="F91" s="92"/>
      <c r="G91" s="91"/>
    </row>
    <row r="92" spans="1:7">
      <c r="A92" s="91"/>
      <c r="B92" s="91"/>
      <c r="C92" s="91"/>
      <c r="D92" s="91"/>
      <c r="E92" s="92"/>
      <c r="F92" s="92"/>
      <c r="G92" s="91"/>
    </row>
    <row r="93" spans="1:7">
      <c r="A93" s="91"/>
      <c r="B93" s="91"/>
      <c r="C93" s="91"/>
      <c r="D93" s="91"/>
      <c r="E93" s="92"/>
      <c r="F93" s="92"/>
      <c r="G93" s="91"/>
    </row>
    <row r="94" spans="1:7">
      <c r="A94" s="91"/>
      <c r="B94" s="91"/>
      <c r="C94" s="91"/>
      <c r="D94" s="91"/>
      <c r="E94" s="92"/>
      <c r="F94" s="92"/>
      <c r="G94" s="91"/>
    </row>
    <row r="95" spans="1:7">
      <c r="A95" s="91"/>
      <c r="B95" s="91"/>
      <c r="C95" s="91"/>
      <c r="D95" s="91"/>
      <c r="E95" s="92"/>
      <c r="F95" s="92"/>
      <c r="G95" s="91"/>
    </row>
    <row r="96" spans="1:7">
      <c r="A96" s="91"/>
      <c r="B96" s="91"/>
      <c r="C96" s="91"/>
      <c r="D96" s="91"/>
      <c r="E96" s="92"/>
      <c r="F96" s="92"/>
      <c r="G96" s="91"/>
    </row>
    <row r="97" spans="1:7">
      <c r="A97" s="91"/>
      <c r="B97" s="91"/>
      <c r="C97" s="91"/>
      <c r="D97" s="91"/>
      <c r="E97" s="92"/>
      <c r="F97" s="92"/>
      <c r="G97" s="91"/>
    </row>
    <row r="98" spans="1:7">
      <c r="A98" s="91"/>
      <c r="B98" s="91"/>
      <c r="C98" s="91"/>
      <c r="D98" s="91"/>
      <c r="E98" s="92"/>
      <c r="F98" s="92"/>
      <c r="G98" s="91"/>
    </row>
    <row r="99" spans="1:7">
      <c r="A99" s="91"/>
      <c r="B99" s="91"/>
      <c r="C99" s="91"/>
      <c r="D99" s="91"/>
      <c r="E99" s="92"/>
      <c r="F99" s="92"/>
      <c r="G99" s="91"/>
    </row>
    <row r="100" spans="1:7">
      <c r="A100" s="91"/>
      <c r="B100" s="91"/>
      <c r="C100" s="91"/>
      <c r="D100" s="91"/>
      <c r="E100" s="92"/>
      <c r="F100" s="92"/>
      <c r="G100" s="91"/>
    </row>
    <row r="101" spans="1:7">
      <c r="A101" s="91"/>
      <c r="B101" s="91"/>
      <c r="C101" s="91"/>
      <c r="D101" s="91"/>
      <c r="E101" s="92"/>
      <c r="F101" s="92"/>
      <c r="G101" s="91"/>
    </row>
    <row r="102" spans="1:7">
      <c r="A102" s="91"/>
      <c r="B102" s="91"/>
      <c r="C102" s="91"/>
      <c r="D102" s="91"/>
      <c r="E102" s="92"/>
      <c r="F102" s="92"/>
      <c r="G102" s="91"/>
    </row>
    <row r="103" spans="1:7">
      <c r="A103" s="91"/>
      <c r="B103" s="91"/>
      <c r="C103" s="91"/>
      <c r="D103" s="91"/>
      <c r="E103" s="92"/>
      <c r="F103" s="92"/>
      <c r="G103" s="91"/>
    </row>
    <row r="104" spans="1:7">
      <c r="A104" s="91"/>
      <c r="B104" s="91"/>
      <c r="C104" s="91"/>
      <c r="D104" s="91"/>
      <c r="E104" s="92"/>
      <c r="F104" s="92"/>
      <c r="G104" s="91"/>
    </row>
    <row r="105" spans="1:7">
      <c r="A105" s="91"/>
      <c r="B105" s="91"/>
      <c r="C105" s="91"/>
      <c r="D105" s="91"/>
      <c r="E105" s="92"/>
      <c r="F105" s="92"/>
      <c r="G105" s="91"/>
    </row>
    <row r="106" spans="1:7">
      <c r="A106" s="91"/>
      <c r="B106" s="91"/>
      <c r="C106" s="91"/>
      <c r="D106" s="91"/>
      <c r="E106" s="92"/>
      <c r="F106" s="92"/>
      <c r="G106" s="91"/>
    </row>
    <row r="107" spans="1:7">
      <c r="A107" s="91"/>
      <c r="B107" s="91"/>
      <c r="C107" s="91"/>
      <c r="D107" s="91"/>
      <c r="E107" s="92"/>
      <c r="F107" s="92"/>
      <c r="G107" s="91"/>
    </row>
    <row r="108" spans="1:7">
      <c r="A108" s="91"/>
      <c r="B108" s="91"/>
      <c r="C108" s="91"/>
      <c r="D108" s="91"/>
      <c r="E108" s="92"/>
      <c r="F108" s="92"/>
      <c r="G108" s="91"/>
    </row>
    <row r="109" spans="1:7">
      <c r="A109" s="91"/>
      <c r="B109" s="91"/>
      <c r="C109" s="91"/>
      <c r="D109" s="91"/>
      <c r="E109" s="92"/>
      <c r="F109" s="92"/>
      <c r="G109" s="91"/>
    </row>
    <row r="110" spans="1:7">
      <c r="A110" s="91"/>
      <c r="B110" s="91"/>
      <c r="C110" s="91"/>
      <c r="D110" s="91"/>
      <c r="E110" s="92"/>
      <c r="F110" s="92"/>
      <c r="G110" s="91"/>
    </row>
    <row r="111" spans="1:7">
      <c r="A111" s="91"/>
      <c r="B111" s="91"/>
      <c r="C111" s="91"/>
      <c r="D111" s="91"/>
      <c r="E111" s="92"/>
      <c r="F111" s="92"/>
      <c r="G111" s="91"/>
    </row>
    <row r="112" spans="1:7">
      <c r="A112" s="91"/>
      <c r="B112" s="91"/>
      <c r="C112" s="91"/>
      <c r="D112" s="91"/>
      <c r="E112" s="92"/>
      <c r="F112" s="92"/>
      <c r="G112" s="91"/>
    </row>
    <row r="113" spans="1:7">
      <c r="A113" s="91"/>
      <c r="B113" s="91"/>
      <c r="C113" s="91"/>
      <c r="D113" s="91"/>
      <c r="E113" s="92"/>
      <c r="F113" s="92"/>
      <c r="G113" s="91"/>
    </row>
    <row r="114" spans="1:7">
      <c r="A114" s="91"/>
      <c r="B114" s="91"/>
      <c r="C114" s="91"/>
      <c r="D114" s="91"/>
      <c r="E114" s="92"/>
      <c r="F114" s="92"/>
      <c r="G114" s="91"/>
    </row>
    <row r="115" spans="1:7">
      <c r="A115" s="91"/>
      <c r="B115" s="91"/>
      <c r="C115" s="91"/>
      <c r="D115" s="91"/>
      <c r="E115" s="92"/>
      <c r="F115" s="92"/>
      <c r="G115" s="91"/>
    </row>
    <row r="116" spans="1:7">
      <c r="A116" s="91"/>
      <c r="B116" s="91"/>
      <c r="C116" s="91"/>
      <c r="D116" s="91"/>
      <c r="E116" s="92"/>
      <c r="F116" s="92"/>
      <c r="G116" s="91"/>
    </row>
    <row r="117" spans="1:7">
      <c r="E117" s="3"/>
      <c r="F117" s="3"/>
    </row>
    <row r="118" spans="1:7">
      <c r="E118" s="3"/>
      <c r="F118" s="3"/>
    </row>
    <row r="119" spans="1:7">
      <c r="E119" s="3"/>
      <c r="F119" s="3"/>
    </row>
    <row r="120" spans="1:7">
      <c r="E120" s="3"/>
      <c r="F120" s="3"/>
    </row>
    <row r="121" spans="1:7">
      <c r="E121" s="3"/>
      <c r="F121" s="3"/>
    </row>
    <row r="122" spans="1:7">
      <c r="E122" s="3"/>
      <c r="F122" s="3"/>
    </row>
    <row r="123" spans="1:7">
      <c r="E123" s="3"/>
      <c r="F123" s="3"/>
    </row>
    <row r="124" spans="1:7">
      <c r="E124" s="3"/>
      <c r="F124" s="3"/>
    </row>
    <row r="125" spans="1:7">
      <c r="E125" s="3"/>
      <c r="F125" s="3"/>
    </row>
    <row r="126" spans="1:7">
      <c r="E126" s="3"/>
      <c r="F126" s="3"/>
    </row>
    <row r="127" spans="1:7">
      <c r="E127" s="3"/>
      <c r="F127" s="3"/>
    </row>
    <row r="128" spans="1:7">
      <c r="E128" s="3"/>
      <c r="F128" s="3"/>
    </row>
    <row r="129" spans="5:6">
      <c r="E129" s="3"/>
      <c r="F129" s="3"/>
    </row>
    <row r="130" spans="5:6">
      <c r="E130" s="3"/>
      <c r="F130" s="3"/>
    </row>
    <row r="131" spans="5:6">
      <c r="E131" s="3"/>
      <c r="F131" s="3"/>
    </row>
    <row r="132" spans="5:6">
      <c r="E132" s="3"/>
      <c r="F132" s="3"/>
    </row>
    <row r="133" spans="5:6">
      <c r="E133" s="3"/>
      <c r="F133" s="3"/>
    </row>
    <row r="134" spans="5:6">
      <c r="E134" s="3"/>
      <c r="F134" s="3"/>
    </row>
    <row r="135" spans="5:6">
      <c r="E135" s="3"/>
      <c r="F135" s="3"/>
    </row>
    <row r="136" spans="5:6">
      <c r="E136" s="3"/>
      <c r="F136" s="3"/>
    </row>
    <row r="137" spans="5:6">
      <c r="E137" s="3"/>
      <c r="F137" s="3"/>
    </row>
    <row r="138" spans="5:6">
      <c r="E138" s="3"/>
      <c r="F138" s="3"/>
    </row>
    <row r="139" spans="5:6">
      <c r="E139" s="3"/>
      <c r="F139" s="3"/>
    </row>
    <row r="140" spans="5:6">
      <c r="E140" s="3"/>
      <c r="F140" s="3"/>
    </row>
    <row r="141" spans="5:6">
      <c r="E141" s="3"/>
      <c r="F141" s="3"/>
    </row>
    <row r="142" spans="5:6">
      <c r="E142" s="3"/>
      <c r="F142" s="3"/>
    </row>
    <row r="143" spans="5:6">
      <c r="E143" s="3"/>
      <c r="F143" s="3"/>
    </row>
    <row r="144" spans="5:6">
      <c r="E144" s="3"/>
      <c r="F144" s="3"/>
    </row>
    <row r="145" spans="5:6">
      <c r="E145" s="3"/>
      <c r="F145" s="3"/>
    </row>
    <row r="146" spans="5:6">
      <c r="E146" s="3"/>
      <c r="F146" s="3"/>
    </row>
    <row r="147" spans="5:6">
      <c r="E147" s="3"/>
      <c r="F147" s="3"/>
    </row>
    <row r="148" spans="5:6">
      <c r="E148" s="3"/>
      <c r="F148" s="3"/>
    </row>
    <row r="149" spans="5:6">
      <c r="E149" s="3"/>
      <c r="F149" s="3"/>
    </row>
    <row r="150" spans="5:6">
      <c r="E150" s="3"/>
      <c r="F150" s="3"/>
    </row>
    <row r="151" spans="5:6">
      <c r="E151" s="3"/>
      <c r="F151" s="3"/>
    </row>
    <row r="152" spans="5:6">
      <c r="E152" s="3"/>
      <c r="F152" s="3"/>
    </row>
    <row r="153" spans="5:6">
      <c r="E153" s="3"/>
      <c r="F153" s="3"/>
    </row>
    <row r="154" spans="5:6">
      <c r="E154" s="3"/>
      <c r="F154" s="3"/>
    </row>
    <row r="155" spans="5:6">
      <c r="E155" s="3"/>
      <c r="F155" s="3"/>
    </row>
    <row r="156" spans="5:6">
      <c r="E156" s="3"/>
      <c r="F156" s="3"/>
    </row>
    <row r="157" spans="5:6">
      <c r="E157" s="3"/>
      <c r="F157" s="3"/>
    </row>
    <row r="158" spans="5:6">
      <c r="E158" s="3"/>
      <c r="F158" s="3"/>
    </row>
    <row r="159" spans="5:6">
      <c r="E159" s="3"/>
      <c r="F159" s="3"/>
    </row>
    <row r="160" spans="5:6">
      <c r="E160" s="3"/>
      <c r="F160" s="3"/>
    </row>
    <row r="161" spans="5:6">
      <c r="E161" s="3"/>
      <c r="F161" s="3"/>
    </row>
    <row r="162" spans="5:6">
      <c r="E162" s="3"/>
      <c r="F162" s="3"/>
    </row>
    <row r="163" spans="5:6">
      <c r="E163" s="3"/>
      <c r="F163" s="3"/>
    </row>
    <row r="164" spans="5:6">
      <c r="E164" s="3"/>
      <c r="F164" s="3"/>
    </row>
    <row r="165" spans="5:6">
      <c r="E165" s="3"/>
      <c r="F165" s="3"/>
    </row>
    <row r="166" spans="5:6">
      <c r="E166" s="3"/>
      <c r="F166" s="3"/>
    </row>
    <row r="167" spans="5:6">
      <c r="E167" s="3"/>
      <c r="F167" s="3"/>
    </row>
    <row r="168" spans="5:6">
      <c r="E168" s="3"/>
      <c r="F168" s="3"/>
    </row>
    <row r="169" spans="5:6">
      <c r="E169" s="3"/>
      <c r="F169" s="3"/>
    </row>
    <row r="170" spans="5:6">
      <c r="E170" s="3"/>
      <c r="F170" s="3"/>
    </row>
    <row r="171" spans="5:6">
      <c r="E171" s="3"/>
      <c r="F171" s="3"/>
    </row>
    <row r="172" spans="5:6">
      <c r="E172" s="3"/>
      <c r="F172" s="3"/>
    </row>
    <row r="173" spans="5:6">
      <c r="E173" s="3"/>
      <c r="F173" s="3"/>
    </row>
    <row r="174" spans="5:6">
      <c r="E174" s="3"/>
      <c r="F174" s="3"/>
    </row>
    <row r="175" spans="5:6">
      <c r="E175" s="3"/>
      <c r="F175" s="3"/>
    </row>
    <row r="176" spans="5:6">
      <c r="E176" s="3"/>
      <c r="F176" s="3"/>
    </row>
    <row r="177" spans="5:6">
      <c r="E177" s="3"/>
      <c r="F177" s="3"/>
    </row>
    <row r="178" spans="5:6">
      <c r="E178" s="3"/>
      <c r="F178" s="3"/>
    </row>
    <row r="179" spans="5:6">
      <c r="E179" s="3"/>
      <c r="F179" s="3"/>
    </row>
    <row r="180" spans="5:6">
      <c r="E180" s="3"/>
      <c r="F180" s="3"/>
    </row>
    <row r="181" spans="5:6">
      <c r="E181" s="3"/>
      <c r="F181" s="3"/>
    </row>
    <row r="182" spans="5:6">
      <c r="E182" s="3"/>
      <c r="F182" s="3"/>
    </row>
    <row r="183" spans="5:6">
      <c r="E183" s="3"/>
      <c r="F183" s="3"/>
    </row>
    <row r="184" spans="5:6">
      <c r="E184" s="3"/>
      <c r="F184" s="3"/>
    </row>
    <row r="185" spans="5:6">
      <c r="E185" s="3"/>
      <c r="F185" s="3"/>
    </row>
    <row r="186" spans="5:6">
      <c r="E186" s="3"/>
      <c r="F186" s="3"/>
    </row>
    <row r="187" spans="5:6">
      <c r="E187" s="3"/>
      <c r="F187" s="3"/>
    </row>
    <row r="188" spans="5:6">
      <c r="E188" s="3"/>
      <c r="F188" s="3"/>
    </row>
    <row r="189" spans="5:6">
      <c r="E189" s="3"/>
      <c r="F189" s="3"/>
    </row>
    <row r="190" spans="5:6">
      <c r="E190" s="3"/>
      <c r="F190" s="3"/>
    </row>
    <row r="191" spans="5:6">
      <c r="E191" s="3"/>
      <c r="F191" s="3"/>
    </row>
    <row r="192" spans="5:6">
      <c r="E192" s="3"/>
      <c r="F192" s="3"/>
    </row>
    <row r="193" spans="5:6">
      <c r="E193" s="3"/>
      <c r="F193" s="3"/>
    </row>
    <row r="194" spans="5:6">
      <c r="E194" s="3"/>
      <c r="F194" s="3"/>
    </row>
    <row r="195" spans="5:6">
      <c r="E195" s="3"/>
      <c r="F195" s="3"/>
    </row>
    <row r="196" spans="5:6">
      <c r="E196" s="3"/>
      <c r="F196" s="3"/>
    </row>
    <row r="197" spans="5:6">
      <c r="E197" s="3"/>
      <c r="F197" s="3"/>
    </row>
    <row r="198" spans="5:6">
      <c r="E198" s="3"/>
      <c r="F198" s="3"/>
    </row>
    <row r="199" spans="5:6">
      <c r="E199" s="3"/>
      <c r="F199" s="3"/>
    </row>
    <row r="200" spans="5:6">
      <c r="E200" s="3"/>
      <c r="F200" s="3"/>
    </row>
    <row r="201" spans="5:6">
      <c r="E201" s="3"/>
      <c r="F201" s="3"/>
    </row>
    <row r="202" spans="5:6">
      <c r="E202" s="3"/>
      <c r="F202" s="3"/>
    </row>
    <row r="203" spans="5:6">
      <c r="E203" s="3"/>
      <c r="F203" s="3"/>
    </row>
    <row r="204" spans="5:6">
      <c r="E204" s="3"/>
      <c r="F204" s="3"/>
    </row>
    <row r="205" spans="5:6">
      <c r="E205" s="3"/>
      <c r="F205" s="3"/>
    </row>
    <row r="206" spans="5:6">
      <c r="E206" s="3"/>
      <c r="F206" s="3"/>
    </row>
    <row r="207" spans="5:6">
      <c r="E207" s="3"/>
      <c r="F207" s="3"/>
    </row>
    <row r="208" spans="5:6">
      <c r="E208" s="3"/>
      <c r="F208" s="3"/>
    </row>
    <row r="209" spans="5:6">
      <c r="E209" s="3"/>
      <c r="F209" s="3"/>
    </row>
    <row r="210" spans="5:6">
      <c r="E210" s="3"/>
      <c r="F210" s="3"/>
    </row>
    <row r="211" spans="5:6">
      <c r="E211" s="3"/>
      <c r="F211" s="3"/>
    </row>
    <row r="212" spans="5:6">
      <c r="E212" s="3"/>
      <c r="F212" s="3"/>
    </row>
    <row r="213" spans="5:6">
      <c r="E213" s="3"/>
      <c r="F213" s="3"/>
    </row>
    <row r="214" spans="5:6">
      <c r="E214" s="3"/>
      <c r="F214" s="3"/>
    </row>
    <row r="215" spans="5:6">
      <c r="E215" s="3"/>
      <c r="F215" s="3"/>
    </row>
    <row r="216" spans="5:6">
      <c r="E216" s="3"/>
      <c r="F216" s="3"/>
    </row>
    <row r="217" spans="5:6">
      <c r="E217" s="3"/>
      <c r="F217" s="3"/>
    </row>
    <row r="218" spans="5:6">
      <c r="E218" s="3"/>
      <c r="F218" s="3"/>
    </row>
    <row r="219" spans="5:6">
      <c r="E219" s="3"/>
      <c r="F219" s="3"/>
    </row>
    <row r="220" spans="5:6">
      <c r="E220" s="3"/>
      <c r="F220" s="3"/>
    </row>
    <row r="221" spans="5:6">
      <c r="E221" s="3"/>
      <c r="F221" s="3"/>
    </row>
    <row r="222" spans="5:6">
      <c r="E222" s="3"/>
      <c r="F222" s="3"/>
    </row>
    <row r="223" spans="5:6">
      <c r="E223" s="3"/>
      <c r="F223" s="3"/>
    </row>
    <row r="224" spans="5:6">
      <c r="E224" s="3"/>
      <c r="F224" s="3"/>
    </row>
    <row r="225" spans="5:6">
      <c r="E225" s="3"/>
      <c r="F225" s="3"/>
    </row>
    <row r="226" spans="5:6">
      <c r="E226" s="3"/>
      <c r="F226" s="3"/>
    </row>
    <row r="227" spans="5:6">
      <c r="E227" s="3"/>
      <c r="F227" s="3"/>
    </row>
    <row r="228" spans="5:6">
      <c r="E228" s="3"/>
      <c r="F228" s="3"/>
    </row>
    <row r="229" spans="5:6">
      <c r="E229" s="3"/>
      <c r="F229" s="3"/>
    </row>
    <row r="230" spans="5:6">
      <c r="E230" s="3"/>
      <c r="F230" s="3"/>
    </row>
    <row r="231" spans="5:6">
      <c r="E231" s="3"/>
      <c r="F231" s="3"/>
    </row>
    <row r="232" spans="5:6">
      <c r="E232" s="3"/>
      <c r="F232" s="3"/>
    </row>
    <row r="233" spans="5:6">
      <c r="E233" s="3"/>
      <c r="F233" s="3"/>
    </row>
    <row r="234" spans="5:6">
      <c r="E234" s="3"/>
      <c r="F234" s="3"/>
    </row>
    <row r="235" spans="5:6">
      <c r="E235" s="3"/>
      <c r="F235" s="3"/>
    </row>
    <row r="236" spans="5:6">
      <c r="E236" s="3"/>
      <c r="F236" s="3"/>
    </row>
    <row r="237" spans="5:6">
      <c r="E237" s="3"/>
      <c r="F237" s="3"/>
    </row>
    <row r="238" spans="5:6">
      <c r="E238" s="3"/>
      <c r="F238" s="3"/>
    </row>
    <row r="239" spans="5:6">
      <c r="E239" s="3"/>
      <c r="F239" s="3"/>
    </row>
    <row r="240" spans="5:6">
      <c r="E240" s="3"/>
      <c r="F240" s="3"/>
    </row>
    <row r="241" spans="5:6">
      <c r="E241" s="3"/>
      <c r="F241" s="3"/>
    </row>
    <row r="242" spans="5:6">
      <c r="E242" s="3"/>
      <c r="F242" s="3"/>
    </row>
    <row r="243" spans="5:6">
      <c r="E243" s="3"/>
      <c r="F243" s="3"/>
    </row>
    <row r="244" spans="5:6">
      <c r="E244" s="3"/>
      <c r="F244" s="3"/>
    </row>
    <row r="245" spans="5:6">
      <c r="E245" s="3"/>
      <c r="F245" s="3"/>
    </row>
    <row r="246" spans="5:6">
      <c r="E246" s="3"/>
      <c r="F246" s="3"/>
    </row>
    <row r="247" spans="5:6">
      <c r="E247" s="3"/>
      <c r="F247" s="3"/>
    </row>
    <row r="248" spans="5:6">
      <c r="E248" s="3"/>
      <c r="F248" s="3"/>
    </row>
    <row r="249" spans="5:6">
      <c r="E249" s="3"/>
      <c r="F249" s="3"/>
    </row>
    <row r="250" spans="5:6">
      <c r="E250" s="3"/>
      <c r="F250" s="3"/>
    </row>
    <row r="251" spans="5:6">
      <c r="E251" s="3"/>
      <c r="F251" s="3"/>
    </row>
    <row r="252" spans="5:6">
      <c r="E252" s="3"/>
      <c r="F252" s="3"/>
    </row>
    <row r="253" spans="5:6">
      <c r="E253" s="3"/>
      <c r="F253" s="3"/>
    </row>
    <row r="254" spans="5:6">
      <c r="E254" s="3"/>
      <c r="F254" s="3"/>
    </row>
    <row r="255" spans="5:6">
      <c r="E255" s="3"/>
      <c r="F255" s="3"/>
    </row>
    <row r="256" spans="5:6">
      <c r="E256" s="3"/>
      <c r="F256" s="3"/>
    </row>
    <row r="257" spans="5:6">
      <c r="E257" s="3"/>
      <c r="F257" s="3"/>
    </row>
    <row r="258" spans="5:6">
      <c r="E258" s="3"/>
      <c r="F258" s="3"/>
    </row>
    <row r="259" spans="5:6">
      <c r="E259" s="3"/>
      <c r="F259" s="3"/>
    </row>
    <row r="260" spans="5:6">
      <c r="E260" s="3"/>
      <c r="F260" s="3"/>
    </row>
    <row r="261" spans="5:6">
      <c r="E261" s="3"/>
      <c r="F261" s="3"/>
    </row>
    <row r="262" spans="5:6">
      <c r="E262" s="3"/>
      <c r="F262" s="3"/>
    </row>
    <row r="263" spans="5:6">
      <c r="E263" s="3"/>
      <c r="F263" s="3"/>
    </row>
    <row r="264" spans="5:6">
      <c r="E264" s="3"/>
      <c r="F264" s="3"/>
    </row>
    <row r="265" spans="5:6">
      <c r="E265" s="3"/>
      <c r="F265" s="3"/>
    </row>
    <row r="266" spans="5:6">
      <c r="E266" s="3"/>
      <c r="F266" s="3"/>
    </row>
    <row r="267" spans="5:6">
      <c r="E267" s="3"/>
      <c r="F267" s="3"/>
    </row>
    <row r="268" spans="5:6">
      <c r="E268" s="3"/>
      <c r="F268" s="3"/>
    </row>
    <row r="269" spans="5:6">
      <c r="E269" s="3"/>
      <c r="F269" s="3"/>
    </row>
    <row r="270" spans="5:6">
      <c r="E270" s="3"/>
      <c r="F270" s="3"/>
    </row>
    <row r="271" spans="5:6">
      <c r="E271" s="3"/>
      <c r="F271" s="3"/>
    </row>
    <row r="272" spans="5:6">
      <c r="E272" s="3"/>
      <c r="F272" s="3"/>
    </row>
    <row r="273" spans="5:6">
      <c r="E273" s="3"/>
      <c r="F273" s="3"/>
    </row>
    <row r="274" spans="5:6">
      <c r="E274" s="3"/>
      <c r="F274" s="3"/>
    </row>
    <row r="275" spans="5:6">
      <c r="E275" s="3"/>
      <c r="F275" s="3"/>
    </row>
    <row r="276" spans="5:6">
      <c r="E276" s="3"/>
      <c r="F276" s="3"/>
    </row>
    <row r="277" spans="5:6">
      <c r="E277" s="3"/>
      <c r="F277" s="3"/>
    </row>
    <row r="278" spans="5:6">
      <c r="E278" s="3"/>
      <c r="F278" s="3"/>
    </row>
    <row r="279" spans="5:6">
      <c r="E279" s="3"/>
      <c r="F279" s="3"/>
    </row>
    <row r="280" spans="5:6">
      <c r="E280" s="3"/>
      <c r="F280" s="3"/>
    </row>
    <row r="281" spans="5:6">
      <c r="E281" s="3"/>
      <c r="F281" s="3"/>
    </row>
    <row r="282" spans="5:6">
      <c r="E282" s="3"/>
      <c r="F282" s="3"/>
    </row>
    <row r="283" spans="5:6">
      <c r="E283" s="3"/>
      <c r="F283" s="3"/>
    </row>
    <row r="284" spans="5:6">
      <c r="E284" s="3"/>
      <c r="F284" s="3"/>
    </row>
    <row r="285" spans="5:6">
      <c r="E285" s="3"/>
      <c r="F285" s="3"/>
    </row>
    <row r="286" spans="5:6">
      <c r="E286" s="3"/>
      <c r="F286" s="3"/>
    </row>
    <row r="287" spans="5:6">
      <c r="E287" s="3"/>
      <c r="F287" s="3"/>
    </row>
    <row r="288" spans="5:6">
      <c r="E288" s="3"/>
      <c r="F288" s="3"/>
    </row>
    <row r="289" spans="5:6">
      <c r="E289" s="3"/>
      <c r="F289" s="3"/>
    </row>
    <row r="290" spans="5:6">
      <c r="E290" s="3"/>
      <c r="F290" s="3"/>
    </row>
    <row r="291" spans="5:6">
      <c r="E291" s="3"/>
      <c r="F291" s="3"/>
    </row>
    <row r="292" spans="5:6">
      <c r="E292" s="3"/>
      <c r="F292" s="3"/>
    </row>
    <row r="293" spans="5:6">
      <c r="E293" s="3"/>
      <c r="F293" s="3"/>
    </row>
    <row r="294" spans="5:6">
      <c r="E294" s="3"/>
      <c r="F294" s="3"/>
    </row>
    <row r="295" spans="5:6">
      <c r="E295" s="3"/>
      <c r="F295" s="3"/>
    </row>
    <row r="296" spans="5:6">
      <c r="E296" s="3"/>
      <c r="F296" s="3"/>
    </row>
    <row r="297" spans="5:6">
      <c r="E297" s="3"/>
      <c r="F297" s="3"/>
    </row>
    <row r="298" spans="5:6">
      <c r="E298" s="3"/>
      <c r="F298" s="3"/>
    </row>
    <row r="299" spans="5:6">
      <c r="E299" s="3"/>
      <c r="F299" s="3"/>
    </row>
    <row r="300" spans="5:6">
      <c r="E300" s="3"/>
      <c r="F300" s="3"/>
    </row>
    <row r="301" spans="5:6">
      <c r="E301" s="3"/>
      <c r="F301" s="3"/>
    </row>
    <row r="302" spans="5:6">
      <c r="E302" s="3"/>
      <c r="F302" s="3"/>
    </row>
    <row r="303" spans="5:6">
      <c r="E303" s="3"/>
      <c r="F303" s="3"/>
    </row>
    <row r="304" spans="5:6">
      <c r="E304" s="3"/>
      <c r="F304" s="3"/>
    </row>
    <row r="305" spans="5:6">
      <c r="E305" s="3"/>
      <c r="F305" s="3"/>
    </row>
    <row r="306" spans="5:6">
      <c r="E306" s="3"/>
      <c r="F306" s="3"/>
    </row>
    <row r="307" spans="5:6">
      <c r="E307" s="3"/>
      <c r="F307" s="3"/>
    </row>
    <row r="308" spans="5:6">
      <c r="E308" s="3"/>
      <c r="F308" s="3"/>
    </row>
    <row r="309" spans="5:6">
      <c r="E309" s="3"/>
      <c r="F309" s="3"/>
    </row>
    <row r="310" spans="5:6">
      <c r="E310" s="3"/>
      <c r="F310" s="3"/>
    </row>
    <row r="311" spans="5:6">
      <c r="E311" s="3"/>
      <c r="F311" s="3"/>
    </row>
    <row r="312" spans="5:6">
      <c r="E312" s="3"/>
      <c r="F312" s="3"/>
    </row>
    <row r="313" spans="5:6">
      <c r="E313" s="3"/>
      <c r="F313" s="3"/>
    </row>
    <row r="314" spans="5:6">
      <c r="E314" s="3"/>
      <c r="F314" s="3"/>
    </row>
    <row r="315" spans="5:6">
      <c r="E315" s="3"/>
      <c r="F315" s="3"/>
    </row>
    <row r="316" spans="5:6">
      <c r="E316" s="3"/>
      <c r="F316" s="3"/>
    </row>
    <row r="317" spans="5:6">
      <c r="E317" s="3"/>
      <c r="F317" s="3"/>
    </row>
    <row r="318" spans="5:6">
      <c r="E318" s="3"/>
      <c r="F318" s="3"/>
    </row>
    <row r="319" spans="5:6">
      <c r="E319" s="3"/>
      <c r="F319" s="3"/>
    </row>
    <row r="320" spans="5:6">
      <c r="E320" s="3"/>
      <c r="F320" s="3"/>
    </row>
    <row r="321" spans="5:6">
      <c r="E321" s="3"/>
      <c r="F321" s="3"/>
    </row>
    <row r="322" spans="5:6">
      <c r="E322" s="3"/>
      <c r="F322" s="3"/>
    </row>
    <row r="323" spans="5:6">
      <c r="E323" s="3"/>
      <c r="F323" s="3"/>
    </row>
    <row r="324" spans="5:6">
      <c r="E324" s="3"/>
      <c r="F324" s="3"/>
    </row>
    <row r="325" spans="5:6">
      <c r="E325" s="3"/>
      <c r="F325" s="3"/>
    </row>
    <row r="326" spans="5:6">
      <c r="E326" s="3"/>
      <c r="F326" s="3"/>
    </row>
    <row r="327" spans="5:6">
      <c r="E327" s="3"/>
      <c r="F327" s="3"/>
    </row>
    <row r="328" spans="5:6">
      <c r="E328" s="3"/>
      <c r="F328" s="3"/>
    </row>
    <row r="329" spans="5:6">
      <c r="E329" s="3"/>
      <c r="F329" s="3"/>
    </row>
    <row r="330" spans="5:6">
      <c r="E330" s="3"/>
      <c r="F330" s="3"/>
    </row>
    <row r="331" spans="5:6">
      <c r="E331" s="3"/>
      <c r="F331" s="3"/>
    </row>
    <row r="332" spans="5:6">
      <c r="E332" s="3"/>
      <c r="F332" s="3"/>
    </row>
    <row r="333" spans="5:6">
      <c r="E333" s="3"/>
      <c r="F333" s="3"/>
    </row>
    <row r="334" spans="5:6">
      <c r="E334" s="3"/>
      <c r="F334" s="3"/>
    </row>
    <row r="335" spans="5:6">
      <c r="E335" s="3"/>
      <c r="F335" s="3"/>
    </row>
    <row r="336" spans="5:6">
      <c r="E336" s="3"/>
      <c r="F336" s="3"/>
    </row>
    <row r="337" spans="5:6">
      <c r="E337" s="3"/>
      <c r="F337" s="3"/>
    </row>
    <row r="338" spans="5:6">
      <c r="E338" s="3"/>
      <c r="F338" s="3"/>
    </row>
    <row r="339" spans="5:6">
      <c r="E339" s="3"/>
      <c r="F339" s="3"/>
    </row>
    <row r="340" spans="5:6">
      <c r="E340" s="3"/>
      <c r="F340" s="3"/>
    </row>
    <row r="341" spans="5:6">
      <c r="E341" s="3"/>
      <c r="F341" s="3"/>
    </row>
    <row r="342" spans="5:6">
      <c r="E342" s="3"/>
      <c r="F342" s="3"/>
    </row>
    <row r="343" spans="5:6">
      <c r="E343" s="3"/>
      <c r="F343" s="3"/>
    </row>
    <row r="344" spans="5:6">
      <c r="E344" s="3"/>
      <c r="F344" s="3"/>
    </row>
    <row r="345" spans="5:6">
      <c r="E345" s="3"/>
      <c r="F345" s="3"/>
    </row>
    <row r="346" spans="5:6">
      <c r="E346" s="3"/>
      <c r="F346" s="3"/>
    </row>
    <row r="347" spans="5:6">
      <c r="E347" s="3"/>
      <c r="F347" s="3"/>
    </row>
    <row r="348" spans="5:6">
      <c r="E348" s="3"/>
      <c r="F348" s="3"/>
    </row>
    <row r="349" spans="5:6">
      <c r="E349" s="3"/>
      <c r="F349" s="3"/>
    </row>
    <row r="350" spans="5:6">
      <c r="E350" s="3"/>
      <c r="F350" s="3"/>
    </row>
    <row r="351" spans="5:6">
      <c r="E351" s="3"/>
      <c r="F351" s="3"/>
    </row>
    <row r="352" spans="5:6">
      <c r="E352" s="3"/>
      <c r="F352" s="3"/>
    </row>
    <row r="353" spans="5:6">
      <c r="E353" s="3"/>
      <c r="F353" s="3"/>
    </row>
    <row r="354" spans="5:6">
      <c r="E354" s="3"/>
      <c r="F354" s="3"/>
    </row>
    <row r="355" spans="5:6">
      <c r="E355" s="3"/>
      <c r="F355" s="3"/>
    </row>
    <row r="356" spans="5:6">
      <c r="E356" s="3"/>
      <c r="F356" s="3"/>
    </row>
    <row r="357" spans="5:6">
      <c r="E357" s="3"/>
      <c r="F357" s="3"/>
    </row>
    <row r="358" spans="5:6">
      <c r="E358" s="3"/>
      <c r="F358" s="3"/>
    </row>
    <row r="359" spans="5:6">
      <c r="E359" s="3"/>
      <c r="F359" s="3"/>
    </row>
    <row r="360" spans="5:6">
      <c r="E360" s="3"/>
      <c r="F360" s="3"/>
    </row>
    <row r="361" spans="5:6">
      <c r="E361" s="3"/>
      <c r="F361" s="3"/>
    </row>
    <row r="362" spans="5:6">
      <c r="E362" s="3"/>
      <c r="F362" s="3"/>
    </row>
    <row r="363" spans="5:6">
      <c r="E363" s="3"/>
      <c r="F363" s="3"/>
    </row>
    <row r="364" spans="5:6">
      <c r="E364" s="3"/>
      <c r="F364" s="3"/>
    </row>
    <row r="365" spans="5:6">
      <c r="E365" s="3"/>
      <c r="F365" s="3"/>
    </row>
    <row r="366" spans="5:6">
      <c r="E366" s="3"/>
      <c r="F366" s="3"/>
    </row>
    <row r="367" spans="5:6">
      <c r="E367" s="3"/>
      <c r="F367" s="3"/>
    </row>
    <row r="368" spans="5:6">
      <c r="E368" s="3"/>
      <c r="F368" s="3"/>
    </row>
    <row r="369" spans="5:6">
      <c r="E369" s="3"/>
      <c r="F369" s="3"/>
    </row>
    <row r="370" spans="5:6">
      <c r="E370" s="3"/>
      <c r="F370" s="3"/>
    </row>
    <row r="371" spans="5:6">
      <c r="E371" s="3"/>
      <c r="F371" s="3"/>
    </row>
    <row r="372" spans="5:6">
      <c r="E372" s="3"/>
      <c r="F372" s="3"/>
    </row>
    <row r="373" spans="5:6">
      <c r="E373" s="3"/>
      <c r="F373" s="3"/>
    </row>
    <row r="374" spans="5:6">
      <c r="E374" s="3"/>
      <c r="F374" s="3"/>
    </row>
    <row r="375" spans="5:6">
      <c r="E375" s="3"/>
      <c r="F375" s="3"/>
    </row>
    <row r="376" spans="5:6">
      <c r="E376" s="3"/>
      <c r="F376" s="3"/>
    </row>
    <row r="377" spans="5:6">
      <c r="E377" s="3"/>
      <c r="F377" s="3"/>
    </row>
    <row r="378" spans="5:6">
      <c r="E378" s="3"/>
      <c r="F378" s="3"/>
    </row>
    <row r="379" spans="5:6">
      <c r="E379" s="3"/>
      <c r="F379" s="3"/>
    </row>
    <row r="380" spans="5:6">
      <c r="E380" s="3"/>
      <c r="F380" s="3"/>
    </row>
    <row r="381" spans="5:6">
      <c r="E381" s="3"/>
      <c r="F381" s="3"/>
    </row>
    <row r="382" spans="5:6">
      <c r="E382" s="3"/>
      <c r="F382" s="3"/>
    </row>
    <row r="383" spans="5:6">
      <c r="E383" s="3"/>
      <c r="F383" s="3"/>
    </row>
    <row r="384" spans="5:6">
      <c r="E384" s="3"/>
      <c r="F384" s="3"/>
    </row>
    <row r="385" spans="5:6">
      <c r="E385" s="3"/>
      <c r="F385" s="3"/>
    </row>
    <row r="386" spans="5:6">
      <c r="E386" s="3"/>
      <c r="F386" s="3"/>
    </row>
    <row r="387" spans="5:6">
      <c r="E387" s="3"/>
      <c r="F387" s="3"/>
    </row>
    <row r="388" spans="5:6">
      <c r="E388" s="3"/>
      <c r="F388" s="3"/>
    </row>
    <row r="389" spans="5:6">
      <c r="E389" s="3"/>
      <c r="F389" s="3"/>
    </row>
    <row r="390" spans="5:6">
      <c r="E390" s="3"/>
      <c r="F390" s="3"/>
    </row>
    <row r="391" spans="5:6">
      <c r="E391" s="3"/>
      <c r="F391" s="3"/>
    </row>
    <row r="392" spans="5:6">
      <c r="E392" s="3"/>
      <c r="F392" s="3"/>
    </row>
    <row r="393" spans="5:6">
      <c r="E393" s="3"/>
      <c r="F393" s="3"/>
    </row>
    <row r="394" spans="5:6">
      <c r="E394" s="3"/>
      <c r="F394" s="3"/>
    </row>
    <row r="395" spans="5:6">
      <c r="E395" s="3"/>
      <c r="F395" s="3"/>
    </row>
    <row r="396" spans="5:6">
      <c r="E396" s="3"/>
      <c r="F396" s="3"/>
    </row>
    <row r="397" spans="5:6">
      <c r="E397" s="3"/>
      <c r="F397" s="3"/>
    </row>
    <row r="398" spans="5:6">
      <c r="E398" s="3"/>
      <c r="F398" s="3"/>
    </row>
    <row r="399" spans="5:6">
      <c r="E399" s="3"/>
      <c r="F399" s="3"/>
    </row>
    <row r="400" spans="5:6">
      <c r="E400" s="3"/>
      <c r="F400" s="3"/>
    </row>
    <row r="401" spans="5:6">
      <c r="E401" s="3"/>
      <c r="F401" s="3"/>
    </row>
    <row r="402" spans="5:6">
      <c r="E402" s="3"/>
      <c r="F402" s="3"/>
    </row>
    <row r="403" spans="5:6">
      <c r="E403" s="3"/>
      <c r="F403" s="3"/>
    </row>
    <row r="404" spans="5:6">
      <c r="E404" s="3"/>
      <c r="F404" s="3"/>
    </row>
    <row r="405" spans="5:6">
      <c r="E405" s="3"/>
      <c r="F405" s="3"/>
    </row>
    <row r="406" spans="5:6">
      <c r="E406" s="3"/>
      <c r="F406" s="3"/>
    </row>
    <row r="407" spans="5:6">
      <c r="E407" s="3"/>
      <c r="F407" s="3"/>
    </row>
    <row r="408" spans="5:6">
      <c r="E408" s="3"/>
      <c r="F408" s="3"/>
    </row>
    <row r="409" spans="5:6">
      <c r="E409" s="3"/>
      <c r="F409" s="3"/>
    </row>
    <row r="410" spans="5:6">
      <c r="E410" s="3"/>
      <c r="F410" s="3"/>
    </row>
    <row r="411" spans="5:6">
      <c r="E411" s="3"/>
      <c r="F411" s="3"/>
    </row>
    <row r="412" spans="5:6">
      <c r="E412" s="3"/>
      <c r="F412" s="3"/>
    </row>
    <row r="413" spans="5:6">
      <c r="E413" s="3"/>
      <c r="F413" s="3"/>
    </row>
    <row r="414" spans="5:6">
      <c r="E414" s="3"/>
      <c r="F414" s="3"/>
    </row>
    <row r="415" spans="5:6">
      <c r="E415" s="3"/>
      <c r="F415" s="3"/>
    </row>
    <row r="416" spans="5:6">
      <c r="E416" s="3"/>
      <c r="F416" s="3"/>
    </row>
    <row r="417" spans="5:6">
      <c r="E417" s="3"/>
      <c r="F417" s="3"/>
    </row>
    <row r="418" spans="5:6">
      <c r="E418" s="3"/>
      <c r="F418" s="3"/>
    </row>
    <row r="419" spans="5:6">
      <c r="E419" s="3"/>
      <c r="F419" s="3"/>
    </row>
    <row r="420" spans="5:6">
      <c r="E420" s="3"/>
      <c r="F420" s="3"/>
    </row>
    <row r="421" spans="5:6">
      <c r="E421" s="3"/>
      <c r="F421" s="3"/>
    </row>
    <row r="422" spans="5:6">
      <c r="E422" s="3"/>
      <c r="F422" s="3"/>
    </row>
    <row r="423" spans="5:6">
      <c r="E423" s="3"/>
      <c r="F423" s="3"/>
    </row>
    <row r="424" spans="5:6">
      <c r="E424" s="3"/>
      <c r="F424" s="3"/>
    </row>
    <row r="425" spans="5:6">
      <c r="E425" s="3"/>
      <c r="F425" s="3"/>
    </row>
    <row r="426" spans="5:6">
      <c r="E426" s="3"/>
      <c r="F426" s="3"/>
    </row>
    <row r="427" spans="5:6">
      <c r="E427" s="3"/>
      <c r="F427" s="3"/>
    </row>
    <row r="428" spans="5:6">
      <c r="E428" s="3"/>
      <c r="F428" s="3"/>
    </row>
    <row r="429" spans="5:6">
      <c r="E429" s="3"/>
      <c r="F429" s="3"/>
    </row>
    <row r="430" spans="5:6">
      <c r="E430" s="3"/>
      <c r="F430" s="3"/>
    </row>
    <row r="431" spans="5:6">
      <c r="E431" s="3"/>
      <c r="F431" s="3"/>
    </row>
    <row r="432" spans="5:6">
      <c r="E432" s="3"/>
      <c r="F432" s="3"/>
    </row>
    <row r="433" spans="5:6">
      <c r="E433" s="3"/>
      <c r="F433" s="3"/>
    </row>
    <row r="434" spans="5:6">
      <c r="E434" s="3"/>
      <c r="F434" s="3"/>
    </row>
    <row r="435" spans="5:6">
      <c r="E435" s="3"/>
      <c r="F435" s="3"/>
    </row>
    <row r="436" spans="5:6">
      <c r="E436" s="3"/>
      <c r="F436" s="3"/>
    </row>
    <row r="437" spans="5:6">
      <c r="E437" s="3"/>
      <c r="F437" s="3"/>
    </row>
    <row r="438" spans="5:6">
      <c r="E438" s="3"/>
      <c r="F438" s="3"/>
    </row>
    <row r="439" spans="5:6">
      <c r="E439" s="3"/>
      <c r="F439" s="3"/>
    </row>
    <row r="440" spans="5:6">
      <c r="E440" s="3"/>
      <c r="F440" s="3"/>
    </row>
    <row r="441" spans="5:6">
      <c r="E441" s="3"/>
      <c r="F441" s="3"/>
    </row>
    <row r="442" spans="5:6">
      <c r="E442" s="3"/>
      <c r="F442" s="3"/>
    </row>
    <row r="443" spans="5:6">
      <c r="E443" s="3"/>
      <c r="F443" s="3"/>
    </row>
    <row r="444" spans="5:6">
      <c r="E444" s="3"/>
      <c r="F444" s="3"/>
    </row>
    <row r="445" spans="5:6">
      <c r="E445" s="3"/>
      <c r="F445" s="3"/>
    </row>
    <row r="446" spans="5:6">
      <c r="E446" s="3"/>
      <c r="F446" s="3"/>
    </row>
    <row r="447" spans="5:6">
      <c r="E447" s="3"/>
      <c r="F447" s="3"/>
    </row>
    <row r="448" spans="5:6">
      <c r="E448" s="3"/>
      <c r="F448" s="3"/>
    </row>
    <row r="449" spans="5:6">
      <c r="E449" s="3"/>
      <c r="F449" s="3"/>
    </row>
    <row r="450" spans="5:6">
      <c r="E450" s="3"/>
      <c r="F450" s="3"/>
    </row>
    <row r="451" spans="5:6">
      <c r="E451" s="3"/>
      <c r="F451" s="3"/>
    </row>
    <row r="452" spans="5:6">
      <c r="E452" s="3"/>
      <c r="F452" s="3"/>
    </row>
    <row r="453" spans="5:6">
      <c r="E453" s="3"/>
      <c r="F453" s="3"/>
    </row>
    <row r="454" spans="5:6">
      <c r="E454" s="3"/>
      <c r="F454" s="3"/>
    </row>
    <row r="455" spans="5:6">
      <c r="E455" s="3"/>
      <c r="F455" s="3"/>
    </row>
    <row r="456" spans="5:6">
      <c r="E456" s="3"/>
      <c r="F456" s="3"/>
    </row>
    <row r="457" spans="5:6">
      <c r="E457" s="3"/>
      <c r="F457" s="3"/>
    </row>
    <row r="458" spans="5:6">
      <c r="E458" s="3"/>
      <c r="F458" s="3"/>
    </row>
    <row r="459" spans="5:6">
      <c r="E459" s="3"/>
      <c r="F459" s="3"/>
    </row>
    <row r="460" spans="5:6">
      <c r="E460" s="3"/>
      <c r="F460" s="3"/>
    </row>
    <row r="461" spans="5:6">
      <c r="E461" s="3"/>
      <c r="F461" s="3"/>
    </row>
    <row r="462" spans="5:6">
      <c r="E462" s="3"/>
      <c r="F462" s="3"/>
    </row>
    <row r="463" spans="5:6">
      <c r="E463" s="3"/>
      <c r="F463" s="3"/>
    </row>
    <row r="464" spans="5:6">
      <c r="E464" s="3"/>
      <c r="F464" s="3"/>
    </row>
    <row r="465" spans="5:6">
      <c r="E465" s="3"/>
      <c r="F465" s="3"/>
    </row>
    <row r="466" spans="5:6">
      <c r="E466" s="3"/>
      <c r="F466" s="3"/>
    </row>
    <row r="467" spans="5:6">
      <c r="E467" s="3"/>
      <c r="F467" s="3"/>
    </row>
    <row r="468" spans="5:6">
      <c r="E468" s="3"/>
      <c r="F468" s="3"/>
    </row>
    <row r="469" spans="5:6">
      <c r="E469" s="3"/>
      <c r="F469" s="3"/>
    </row>
    <row r="470" spans="5:6">
      <c r="E470" s="3"/>
      <c r="F470" s="3"/>
    </row>
    <row r="471" spans="5:6">
      <c r="E471" s="3"/>
      <c r="F471" s="3"/>
    </row>
    <row r="472" spans="5:6">
      <c r="E472" s="3"/>
      <c r="F472" s="3"/>
    </row>
    <row r="473" spans="5:6">
      <c r="E473" s="3"/>
      <c r="F473" s="3"/>
    </row>
    <row r="474" spans="5:6">
      <c r="E474" s="3"/>
      <c r="F474" s="3"/>
    </row>
    <row r="475" spans="5:6">
      <c r="E475" s="3"/>
      <c r="F475" s="3"/>
    </row>
    <row r="476" spans="5:6">
      <c r="E476" s="3"/>
      <c r="F476" s="3"/>
    </row>
    <row r="477" spans="5:6">
      <c r="E477" s="3"/>
      <c r="F477" s="3"/>
    </row>
    <row r="478" spans="5:6">
      <c r="E478" s="3"/>
      <c r="F478" s="3"/>
    </row>
    <row r="479" spans="5:6">
      <c r="E479" s="3"/>
      <c r="F479" s="3"/>
    </row>
    <row r="480" spans="5:6">
      <c r="E480" s="3"/>
      <c r="F480" s="3"/>
    </row>
    <row r="481" spans="5:6">
      <c r="E481" s="3"/>
      <c r="F481" s="3"/>
    </row>
    <row r="482" spans="5:6">
      <c r="E482" s="3"/>
      <c r="F482" s="3"/>
    </row>
    <row r="483" spans="5:6">
      <c r="E483" s="3"/>
      <c r="F483" s="3"/>
    </row>
    <row r="484" spans="5:6">
      <c r="E484" s="3"/>
      <c r="F484" s="3"/>
    </row>
    <row r="485" spans="5:6">
      <c r="E485" s="3"/>
      <c r="F485" s="3"/>
    </row>
    <row r="486" spans="5:6">
      <c r="E486" s="3"/>
      <c r="F486" s="3"/>
    </row>
    <row r="487" spans="5:6">
      <c r="E487" s="3"/>
      <c r="F487" s="3"/>
    </row>
    <row r="488" spans="5:6">
      <c r="E488" s="3"/>
      <c r="F488" s="3"/>
    </row>
    <row r="489" spans="5:6">
      <c r="E489" s="3"/>
      <c r="F489" s="3"/>
    </row>
    <row r="490" spans="5:6">
      <c r="E490" s="3"/>
      <c r="F490" s="3"/>
    </row>
    <row r="491" spans="5:6">
      <c r="E491" s="3"/>
      <c r="F491" s="3"/>
    </row>
    <row r="492" spans="5:6">
      <c r="E492" s="3"/>
      <c r="F492" s="3"/>
    </row>
    <row r="493" spans="5:6">
      <c r="E493" s="3"/>
      <c r="F493" s="3"/>
    </row>
    <row r="494" spans="5:6">
      <c r="E494" s="3"/>
      <c r="F494" s="3"/>
    </row>
    <row r="495" spans="5:6">
      <c r="E495" s="3"/>
      <c r="F495" s="3"/>
    </row>
    <row r="496" spans="5:6">
      <c r="E496" s="3"/>
      <c r="F496" s="3"/>
    </row>
    <row r="497" spans="5:6">
      <c r="E497" s="3"/>
      <c r="F497" s="3"/>
    </row>
    <row r="498" spans="5:6">
      <c r="E498" s="3"/>
      <c r="F498" s="3"/>
    </row>
    <row r="499" spans="5:6">
      <c r="E499" s="3"/>
      <c r="F499" s="3"/>
    </row>
    <row r="500" spans="5:6">
      <c r="E500" s="3"/>
      <c r="F500" s="3"/>
    </row>
    <row r="501" spans="5:6">
      <c r="E501" s="3"/>
      <c r="F501" s="3"/>
    </row>
    <row r="502" spans="5:6">
      <c r="E502" s="3"/>
      <c r="F502" s="3"/>
    </row>
    <row r="503" spans="5:6">
      <c r="E503" s="3"/>
      <c r="F503" s="3"/>
    </row>
    <row r="504" spans="5:6">
      <c r="E504" s="3"/>
      <c r="F504" s="3"/>
    </row>
    <row r="505" spans="5:6">
      <c r="E505" s="3"/>
      <c r="F505" s="3"/>
    </row>
    <row r="506" spans="5:6">
      <c r="E506" s="3"/>
      <c r="F506" s="3"/>
    </row>
    <row r="507" spans="5:6">
      <c r="E507" s="3"/>
      <c r="F507" s="3"/>
    </row>
    <row r="508" spans="5:6">
      <c r="E508" s="3"/>
      <c r="F508" s="3"/>
    </row>
    <row r="509" spans="5:6">
      <c r="E509" s="3"/>
      <c r="F509" s="3"/>
    </row>
    <row r="510" spans="5:6">
      <c r="E510" s="3"/>
      <c r="F510" s="3"/>
    </row>
    <row r="511" spans="5:6">
      <c r="E511" s="3"/>
      <c r="F511" s="3"/>
    </row>
    <row r="512" spans="5:6">
      <c r="E512" s="3"/>
      <c r="F512" s="3"/>
    </row>
    <row r="513" spans="5:6">
      <c r="E513" s="3"/>
      <c r="F513" s="3"/>
    </row>
    <row r="514" spans="5:6">
      <c r="E514" s="3"/>
      <c r="F514" s="3"/>
    </row>
    <row r="515" spans="5:6">
      <c r="E515" s="3"/>
      <c r="F515" s="3"/>
    </row>
    <row r="516" spans="5:6">
      <c r="E516" s="3"/>
      <c r="F516" s="3"/>
    </row>
    <row r="517" spans="5:6">
      <c r="E517" s="3"/>
      <c r="F517" s="3"/>
    </row>
    <row r="518" spans="5:6">
      <c r="E518" s="3"/>
      <c r="F518" s="3"/>
    </row>
    <row r="519" spans="5:6">
      <c r="E519" s="3"/>
      <c r="F519" s="3"/>
    </row>
    <row r="520" spans="5:6">
      <c r="E520" s="3"/>
      <c r="F520" s="3"/>
    </row>
    <row r="521" spans="5:6">
      <c r="E521" s="3"/>
      <c r="F521" s="3"/>
    </row>
    <row r="522" spans="5:6">
      <c r="E522" s="3"/>
      <c r="F522" s="3"/>
    </row>
    <row r="523" spans="5:6">
      <c r="E523" s="3"/>
      <c r="F523" s="3"/>
    </row>
    <row r="524" spans="5:6">
      <c r="E524" s="3"/>
      <c r="F524" s="3"/>
    </row>
    <row r="525" spans="5:6">
      <c r="E525" s="3"/>
      <c r="F525" s="3"/>
    </row>
    <row r="526" spans="5:6">
      <c r="E526" s="3"/>
      <c r="F526" s="3"/>
    </row>
    <row r="527" spans="5:6">
      <c r="E527" s="3"/>
      <c r="F527" s="3"/>
    </row>
    <row r="528" spans="5:6">
      <c r="E528" s="3"/>
      <c r="F528" s="3"/>
    </row>
    <row r="529" spans="5:6">
      <c r="E529" s="3"/>
      <c r="F529" s="3"/>
    </row>
    <row r="530" spans="5:6">
      <c r="E530" s="3"/>
      <c r="F530" s="3"/>
    </row>
    <row r="531" spans="5:6">
      <c r="E531" s="3"/>
      <c r="F531" s="3"/>
    </row>
    <row r="532" spans="5:6">
      <c r="E532" s="3"/>
      <c r="F532" s="3"/>
    </row>
    <row r="533" spans="5:6">
      <c r="E533" s="3"/>
      <c r="F533" s="3"/>
    </row>
    <row r="534" spans="5:6">
      <c r="E534" s="3"/>
      <c r="F534" s="3"/>
    </row>
    <row r="535" spans="5:6">
      <c r="E535" s="3"/>
      <c r="F535" s="3"/>
    </row>
    <row r="536" spans="5:6">
      <c r="E536" s="3"/>
      <c r="F536" s="3"/>
    </row>
    <row r="537" spans="5:6">
      <c r="E537" s="3"/>
      <c r="F537" s="3"/>
    </row>
    <row r="538" spans="5:6">
      <c r="E538" s="3"/>
      <c r="F538" s="3"/>
    </row>
    <row r="539" spans="5:6">
      <c r="E539" s="3"/>
      <c r="F539" s="3"/>
    </row>
    <row r="540" spans="5:6">
      <c r="E540" s="3"/>
      <c r="F540" s="3"/>
    </row>
    <row r="541" spans="5:6">
      <c r="E541" s="3"/>
      <c r="F541" s="3"/>
    </row>
    <row r="542" spans="5:6">
      <c r="E542" s="3"/>
      <c r="F542" s="3"/>
    </row>
    <row r="543" spans="5:6">
      <c r="E543" s="3"/>
      <c r="F543" s="3"/>
    </row>
    <row r="544" spans="5:6">
      <c r="E544" s="3"/>
      <c r="F544" s="3"/>
    </row>
    <row r="545" spans="5:6">
      <c r="E545" s="3"/>
      <c r="F545" s="3"/>
    </row>
    <row r="546" spans="5:6">
      <c r="E546" s="3"/>
      <c r="F546" s="3"/>
    </row>
    <row r="547" spans="5:6">
      <c r="E547" s="3"/>
      <c r="F547" s="3"/>
    </row>
    <row r="548" spans="5:6">
      <c r="E548" s="3"/>
      <c r="F548" s="3"/>
    </row>
    <row r="549" spans="5:6">
      <c r="E549" s="3"/>
      <c r="F549" s="3"/>
    </row>
    <row r="550" spans="5:6">
      <c r="E550" s="3"/>
      <c r="F550" s="3"/>
    </row>
    <row r="551" spans="5:6">
      <c r="E551" s="3"/>
      <c r="F551" s="3"/>
    </row>
    <row r="552" spans="5:6">
      <c r="E552" s="3"/>
      <c r="F552" s="3"/>
    </row>
    <row r="553" spans="5:6">
      <c r="E553" s="3"/>
      <c r="F553" s="3"/>
    </row>
    <row r="554" spans="5:6">
      <c r="E554" s="3"/>
      <c r="F554" s="3"/>
    </row>
    <row r="555" spans="5:6">
      <c r="E555" s="3"/>
      <c r="F555" s="3"/>
    </row>
    <row r="556" spans="5:6">
      <c r="E556" s="3"/>
      <c r="F556" s="3"/>
    </row>
    <row r="557" spans="5:6">
      <c r="E557" s="3"/>
      <c r="F557" s="3"/>
    </row>
    <row r="558" spans="5:6">
      <c r="E558" s="3"/>
      <c r="F558" s="3"/>
    </row>
    <row r="559" spans="5:6">
      <c r="E559" s="3"/>
      <c r="F559" s="3"/>
    </row>
    <row r="560" spans="5:6">
      <c r="E560" s="3"/>
      <c r="F560" s="3"/>
    </row>
    <row r="561" spans="5:6">
      <c r="E561" s="3"/>
      <c r="F561" s="3"/>
    </row>
    <row r="562" spans="5:6">
      <c r="E562" s="3"/>
      <c r="F562" s="3"/>
    </row>
    <row r="563" spans="5:6">
      <c r="E563" s="3"/>
      <c r="F563" s="3"/>
    </row>
    <row r="564" spans="5:6">
      <c r="E564" s="3"/>
      <c r="F564" s="3"/>
    </row>
    <row r="565" spans="5:6">
      <c r="E565" s="3"/>
      <c r="F565" s="3"/>
    </row>
    <row r="566" spans="5:6">
      <c r="E566" s="3"/>
      <c r="F566" s="3"/>
    </row>
    <row r="567" spans="5:6">
      <c r="E567" s="3"/>
      <c r="F567" s="3"/>
    </row>
    <row r="568" spans="5:6">
      <c r="E568" s="3"/>
      <c r="F568" s="3"/>
    </row>
    <row r="569" spans="5:6">
      <c r="E569" s="3"/>
      <c r="F569" s="3"/>
    </row>
    <row r="570" spans="5:6">
      <c r="E570" s="3"/>
      <c r="F570" s="3"/>
    </row>
    <row r="571" spans="5:6">
      <c r="E571" s="3"/>
      <c r="F571" s="3"/>
    </row>
    <row r="572" spans="5:6">
      <c r="E572" s="3"/>
      <c r="F572" s="3"/>
    </row>
    <row r="573" spans="5:6">
      <c r="E573" s="3"/>
      <c r="F573" s="3"/>
    </row>
    <row r="574" spans="5:6">
      <c r="E574" s="3"/>
      <c r="F574" s="3"/>
    </row>
    <row r="575" spans="5:6">
      <c r="E575" s="3"/>
      <c r="F575" s="3"/>
    </row>
    <row r="576" spans="5:6">
      <c r="E576" s="3"/>
      <c r="F576" s="3"/>
    </row>
    <row r="577" spans="5:6">
      <c r="E577" s="3"/>
      <c r="F577" s="3"/>
    </row>
    <row r="578" spans="5:6">
      <c r="E578" s="3"/>
      <c r="F578" s="3"/>
    </row>
    <row r="579" spans="5:6">
      <c r="E579" s="3"/>
      <c r="F579" s="3"/>
    </row>
    <row r="580" spans="5:6">
      <c r="E580" s="3"/>
      <c r="F580" s="3"/>
    </row>
    <row r="581" spans="5:6">
      <c r="E581" s="3"/>
      <c r="F581" s="3"/>
    </row>
    <row r="582" spans="5:6">
      <c r="E582" s="3"/>
      <c r="F582" s="3"/>
    </row>
    <row r="583" spans="5:6">
      <c r="E583" s="3"/>
      <c r="F583" s="3"/>
    </row>
    <row r="584" spans="5:6">
      <c r="E584" s="3"/>
      <c r="F584" s="3"/>
    </row>
    <row r="585" spans="5:6">
      <c r="E585" s="3"/>
      <c r="F585" s="3"/>
    </row>
    <row r="586" spans="5:6">
      <c r="E586" s="3"/>
      <c r="F586" s="3"/>
    </row>
    <row r="587" spans="5:6">
      <c r="E587" s="3"/>
      <c r="F587" s="3"/>
    </row>
    <row r="588" spans="5:6">
      <c r="E588" s="3"/>
      <c r="F588" s="3"/>
    </row>
    <row r="589" spans="5:6">
      <c r="E589" s="3"/>
      <c r="F589" s="3"/>
    </row>
    <row r="590" spans="5:6">
      <c r="E590" s="3"/>
      <c r="F590" s="3"/>
    </row>
    <row r="591" spans="5:6">
      <c r="E591" s="3"/>
      <c r="F591" s="3"/>
    </row>
    <row r="592" spans="5:6">
      <c r="E592" s="3"/>
      <c r="F592" s="3"/>
    </row>
    <row r="593" spans="5:6">
      <c r="E593" s="3"/>
      <c r="F593" s="3"/>
    </row>
    <row r="594" spans="5:6">
      <c r="E594" s="3"/>
      <c r="F594" s="3"/>
    </row>
    <row r="595" spans="5:6">
      <c r="E595" s="3"/>
      <c r="F595" s="3"/>
    </row>
    <row r="596" spans="5:6">
      <c r="E596" s="3"/>
      <c r="F596" s="3"/>
    </row>
    <row r="597" spans="5:6">
      <c r="E597" s="3"/>
      <c r="F597" s="3"/>
    </row>
    <row r="598" spans="5:6">
      <c r="E598" s="3"/>
      <c r="F598" s="3"/>
    </row>
    <row r="599" spans="5:6">
      <c r="E599" s="3"/>
      <c r="F599" s="3"/>
    </row>
    <row r="600" spans="5:6">
      <c r="E600" s="3"/>
      <c r="F600" s="3"/>
    </row>
    <row r="601" spans="5:6">
      <c r="E601" s="3"/>
      <c r="F601" s="3"/>
    </row>
    <row r="602" spans="5:6">
      <c r="E602" s="3"/>
      <c r="F602" s="3"/>
    </row>
    <row r="603" spans="5:6">
      <c r="E603" s="3"/>
      <c r="F603" s="3"/>
    </row>
    <row r="604" spans="5:6">
      <c r="E604" s="3"/>
      <c r="F604" s="3"/>
    </row>
    <row r="605" spans="5:6">
      <c r="E605" s="3"/>
      <c r="F605" s="3"/>
    </row>
    <row r="606" spans="5:6">
      <c r="E606" s="3"/>
      <c r="F606" s="3"/>
    </row>
    <row r="607" spans="5:6">
      <c r="E607" s="3"/>
      <c r="F607" s="3"/>
    </row>
    <row r="608" spans="5:6">
      <c r="E608" s="3"/>
      <c r="F608" s="3"/>
    </row>
    <row r="609" spans="5:6">
      <c r="E609" s="3"/>
      <c r="F609" s="3"/>
    </row>
    <row r="610" spans="5:6">
      <c r="E610" s="3"/>
      <c r="F610" s="3"/>
    </row>
    <row r="611" spans="5:6">
      <c r="E611" s="3"/>
      <c r="F611" s="3"/>
    </row>
    <row r="612" spans="5:6">
      <c r="E612" s="3"/>
      <c r="F612" s="3"/>
    </row>
    <row r="613" spans="5:6">
      <c r="E613" s="3"/>
      <c r="F613" s="3"/>
    </row>
    <row r="614" spans="5:6">
      <c r="E614" s="3"/>
      <c r="F614" s="3"/>
    </row>
    <row r="615" spans="5:6">
      <c r="E615" s="3"/>
      <c r="F615" s="3"/>
    </row>
    <row r="616" spans="5:6">
      <c r="E616" s="3"/>
      <c r="F616" s="3"/>
    </row>
    <row r="617" spans="5:6">
      <c r="E617" s="3"/>
      <c r="F617" s="3"/>
    </row>
    <row r="618" spans="5:6">
      <c r="E618" s="3"/>
      <c r="F618" s="3"/>
    </row>
    <row r="619" spans="5:6">
      <c r="E619" s="3"/>
      <c r="F619" s="3"/>
    </row>
    <row r="620" spans="5:6">
      <c r="E620" s="3"/>
      <c r="F620" s="3"/>
    </row>
    <row r="621" spans="5:6">
      <c r="E621" s="3"/>
      <c r="F621" s="3"/>
    </row>
    <row r="622" spans="5:6">
      <c r="E622" s="3"/>
      <c r="F622" s="3"/>
    </row>
    <row r="623" spans="5:6">
      <c r="E623" s="3"/>
      <c r="F623" s="3"/>
    </row>
    <row r="624" spans="5:6">
      <c r="E624" s="3"/>
      <c r="F624" s="3"/>
    </row>
    <row r="625" spans="5:6">
      <c r="E625" s="3"/>
      <c r="F625" s="3"/>
    </row>
    <row r="626" spans="5:6">
      <c r="E626" s="3"/>
      <c r="F626" s="3"/>
    </row>
    <row r="627" spans="5:6">
      <c r="E627" s="3"/>
      <c r="F627" s="3"/>
    </row>
    <row r="628" spans="5:6">
      <c r="E628" s="3"/>
      <c r="F628" s="3"/>
    </row>
    <row r="629" spans="5:6">
      <c r="E629" s="3"/>
      <c r="F629" s="3"/>
    </row>
    <row r="630" spans="5:6">
      <c r="E630" s="3"/>
      <c r="F630" s="3"/>
    </row>
    <row r="631" spans="5:6">
      <c r="E631" s="3"/>
      <c r="F631" s="3"/>
    </row>
    <row r="632" spans="5:6">
      <c r="E632" s="3"/>
      <c r="F632" s="3"/>
    </row>
    <row r="633" spans="5:6">
      <c r="E633" s="3"/>
      <c r="F633" s="3"/>
    </row>
    <row r="634" spans="5:6">
      <c r="E634" s="3"/>
      <c r="F634" s="3"/>
    </row>
    <row r="635" spans="5:6">
      <c r="E635" s="3"/>
      <c r="F635" s="3"/>
    </row>
    <row r="636" spans="5:6">
      <c r="E636" s="3"/>
      <c r="F636" s="3"/>
    </row>
    <row r="637" spans="5:6">
      <c r="E637" s="3"/>
      <c r="F637" s="3"/>
    </row>
    <row r="638" spans="5:6">
      <c r="E638" s="3"/>
      <c r="F638" s="3"/>
    </row>
    <row r="639" spans="5:6">
      <c r="E639" s="3"/>
      <c r="F639" s="3"/>
    </row>
    <row r="640" spans="5:6">
      <c r="E640" s="3"/>
      <c r="F640" s="3"/>
    </row>
    <row r="641" spans="5:6">
      <c r="E641" s="3"/>
      <c r="F641" s="3"/>
    </row>
    <row r="642" spans="5:6">
      <c r="E642" s="3"/>
      <c r="F642" s="3"/>
    </row>
    <row r="643" spans="5:6">
      <c r="E643" s="3"/>
      <c r="F643" s="3"/>
    </row>
    <row r="644" spans="5:6">
      <c r="E644" s="3"/>
      <c r="F644" s="3"/>
    </row>
    <row r="645" spans="5:6">
      <c r="E645" s="3"/>
      <c r="F645" s="3"/>
    </row>
    <row r="646" spans="5:6">
      <c r="E646" s="3"/>
      <c r="F646" s="3"/>
    </row>
    <row r="647" spans="5:6">
      <c r="E647" s="3"/>
      <c r="F647" s="3"/>
    </row>
    <row r="648" spans="5:6">
      <c r="E648" s="3"/>
      <c r="F648" s="3"/>
    </row>
    <row r="649" spans="5:6">
      <c r="E649" s="3"/>
      <c r="F649" s="3"/>
    </row>
    <row r="650" spans="5:6">
      <c r="E650" s="3"/>
      <c r="F650" s="3"/>
    </row>
    <row r="651" spans="5:6">
      <c r="E651" s="3"/>
      <c r="F651" s="3"/>
    </row>
    <row r="652" spans="5:6">
      <c r="E652" s="3"/>
      <c r="F652" s="3"/>
    </row>
    <row r="653" spans="5:6">
      <c r="E653" s="3"/>
      <c r="F653" s="3"/>
    </row>
    <row r="654" spans="5:6">
      <c r="E654" s="3"/>
      <c r="F654" s="3"/>
    </row>
    <row r="655" spans="5:6">
      <c r="E655" s="3"/>
      <c r="F655" s="3"/>
    </row>
    <row r="656" spans="5:6">
      <c r="E656" s="3"/>
      <c r="F656" s="3"/>
    </row>
    <row r="657" spans="5:6">
      <c r="E657" s="3"/>
      <c r="F657" s="3"/>
    </row>
    <row r="658" spans="5:6">
      <c r="E658" s="3"/>
      <c r="F658" s="3"/>
    </row>
    <row r="659" spans="5:6">
      <c r="E659" s="3"/>
      <c r="F659" s="3"/>
    </row>
    <row r="660" spans="5:6">
      <c r="E660" s="3"/>
      <c r="F660" s="3"/>
    </row>
    <row r="661" spans="5:6">
      <c r="E661" s="3"/>
      <c r="F661" s="3"/>
    </row>
    <row r="662" spans="5:6">
      <c r="E662" s="3"/>
      <c r="F662" s="3"/>
    </row>
    <row r="663" spans="5:6">
      <c r="E663" s="3"/>
      <c r="F663" s="3"/>
    </row>
    <row r="664" spans="5:6">
      <c r="E664" s="3"/>
      <c r="F664" s="3"/>
    </row>
    <row r="665" spans="5:6">
      <c r="E665" s="3"/>
      <c r="F665" s="3"/>
    </row>
    <row r="666" spans="5:6">
      <c r="E666" s="3"/>
      <c r="F666" s="3"/>
    </row>
    <row r="667" spans="5:6">
      <c r="E667" s="3"/>
      <c r="F667" s="3"/>
    </row>
    <row r="668" spans="5:6">
      <c r="E668" s="3"/>
      <c r="F668" s="3"/>
    </row>
    <row r="669" spans="5:6">
      <c r="E669" s="3"/>
      <c r="F669" s="3"/>
    </row>
    <row r="670" spans="5:6">
      <c r="E670" s="3"/>
      <c r="F670" s="3"/>
    </row>
    <row r="671" spans="5:6">
      <c r="E671" s="3"/>
      <c r="F671" s="3"/>
    </row>
    <row r="672" spans="5:6">
      <c r="E672" s="3"/>
      <c r="F672" s="3"/>
    </row>
    <row r="673" spans="5:6">
      <c r="E673" s="3"/>
      <c r="F673" s="3"/>
    </row>
    <row r="674" spans="5:6">
      <c r="E674" s="3"/>
      <c r="F674" s="3"/>
    </row>
    <row r="675" spans="5:6">
      <c r="E675" s="3"/>
      <c r="F675" s="3"/>
    </row>
    <row r="676" spans="5:6">
      <c r="E676" s="3"/>
      <c r="F676" s="3"/>
    </row>
    <row r="677" spans="5:6">
      <c r="E677" s="3"/>
      <c r="F677" s="3"/>
    </row>
    <row r="678" spans="5:6">
      <c r="E678" s="3"/>
      <c r="F678" s="3"/>
    </row>
    <row r="679" spans="5:6">
      <c r="E679" s="3"/>
      <c r="F679" s="3"/>
    </row>
    <row r="680" spans="5:6">
      <c r="E680" s="3"/>
      <c r="F680" s="3"/>
    </row>
    <row r="681" spans="5:6">
      <c r="E681" s="3"/>
      <c r="F681" s="3"/>
    </row>
    <row r="682" spans="5:6">
      <c r="E682" s="3"/>
      <c r="F682" s="3"/>
    </row>
    <row r="683" spans="5:6">
      <c r="E683" s="3"/>
      <c r="F683" s="3"/>
    </row>
    <row r="684" spans="5:6">
      <c r="E684" s="3"/>
      <c r="F684" s="3"/>
    </row>
    <row r="685" spans="5:6">
      <c r="E685" s="3"/>
      <c r="F685" s="3"/>
    </row>
    <row r="686" spans="5:6">
      <c r="E686" s="3"/>
      <c r="F686" s="3"/>
    </row>
    <row r="687" spans="5:6">
      <c r="E687" s="3"/>
      <c r="F687" s="3"/>
    </row>
    <row r="688" spans="5:6">
      <c r="E688" s="3"/>
      <c r="F688" s="3"/>
    </row>
    <row r="689" spans="5:6">
      <c r="E689" s="3"/>
      <c r="F689" s="3"/>
    </row>
    <row r="690" spans="5:6">
      <c r="E690" s="3"/>
      <c r="F690" s="3"/>
    </row>
    <row r="691" spans="5:6">
      <c r="E691" s="3"/>
      <c r="F691" s="3"/>
    </row>
    <row r="692" spans="5:6">
      <c r="E692" s="3"/>
      <c r="F692" s="3"/>
    </row>
    <row r="693" spans="5:6">
      <c r="E693" s="3"/>
      <c r="F693" s="3"/>
    </row>
    <row r="694" spans="5:6">
      <c r="E694" s="3"/>
      <c r="F694" s="3"/>
    </row>
    <row r="695" spans="5:6">
      <c r="E695" s="3"/>
      <c r="F695" s="3"/>
    </row>
    <row r="696" spans="5:6">
      <c r="E696" s="3"/>
      <c r="F696" s="3"/>
    </row>
    <row r="697" spans="5:6">
      <c r="E697" s="3"/>
      <c r="F697" s="3"/>
    </row>
    <row r="698" spans="5:6">
      <c r="E698" s="3"/>
      <c r="F698" s="3"/>
    </row>
    <row r="699" spans="5:6">
      <c r="E699" s="3"/>
      <c r="F699" s="3"/>
    </row>
    <row r="700" spans="5:6">
      <c r="E700" s="3"/>
      <c r="F700" s="3"/>
    </row>
    <row r="701" spans="5:6">
      <c r="E701" s="3"/>
      <c r="F701" s="3"/>
    </row>
    <row r="702" spans="5:6">
      <c r="E702" s="3"/>
      <c r="F702" s="3"/>
    </row>
    <row r="703" spans="5:6">
      <c r="E703" s="3"/>
      <c r="F703" s="3"/>
    </row>
    <row r="704" spans="5:6">
      <c r="E704" s="3"/>
      <c r="F704" s="3"/>
    </row>
    <row r="705" spans="5:6">
      <c r="E705" s="3"/>
      <c r="F705" s="3"/>
    </row>
    <row r="706" spans="5:6">
      <c r="E706" s="3"/>
      <c r="F706" s="3"/>
    </row>
    <row r="707" spans="5:6">
      <c r="E707" s="3"/>
      <c r="F707" s="3"/>
    </row>
    <row r="708" spans="5:6">
      <c r="E708" s="3"/>
      <c r="F708" s="3"/>
    </row>
    <row r="709" spans="5:6">
      <c r="E709" s="3"/>
      <c r="F709" s="3"/>
    </row>
    <row r="710" spans="5:6">
      <c r="E710" s="3"/>
      <c r="F710" s="3"/>
    </row>
    <row r="711" spans="5:6">
      <c r="E711" s="3"/>
      <c r="F711" s="3"/>
    </row>
    <row r="712" spans="5:6">
      <c r="E712" s="3"/>
      <c r="F712" s="3"/>
    </row>
    <row r="713" spans="5:6">
      <c r="E713" s="3"/>
      <c r="F713" s="3"/>
    </row>
    <row r="714" spans="5:6">
      <c r="E714" s="3"/>
      <c r="F714" s="3"/>
    </row>
    <row r="715" spans="5:6">
      <c r="E715" s="3"/>
      <c r="F715" s="3"/>
    </row>
    <row r="716" spans="5:6">
      <c r="E716" s="3"/>
      <c r="F716" s="3"/>
    </row>
    <row r="717" spans="5:6">
      <c r="E717" s="3"/>
      <c r="F717" s="3"/>
    </row>
    <row r="718" spans="5:6">
      <c r="E718" s="3"/>
      <c r="F718" s="3"/>
    </row>
    <row r="719" spans="5:6">
      <c r="E719" s="3"/>
      <c r="F719" s="3"/>
    </row>
    <row r="720" spans="5:6">
      <c r="E720" s="3"/>
      <c r="F720" s="3"/>
    </row>
    <row r="721" spans="5:6">
      <c r="E721" s="3"/>
      <c r="F721" s="3"/>
    </row>
    <row r="722" spans="5:6">
      <c r="E722" s="3"/>
      <c r="F722" s="3"/>
    </row>
    <row r="723" spans="5:6">
      <c r="E723" s="3"/>
      <c r="F723" s="3"/>
    </row>
    <row r="724" spans="5:6">
      <c r="E724" s="3"/>
      <c r="F724" s="3"/>
    </row>
    <row r="725" spans="5:6">
      <c r="E725" s="3"/>
      <c r="F725" s="3"/>
    </row>
    <row r="726" spans="5:6">
      <c r="E726" s="3"/>
      <c r="F726" s="3"/>
    </row>
    <row r="727" spans="5:6">
      <c r="E727" s="3"/>
      <c r="F727" s="3"/>
    </row>
    <row r="728" spans="5:6">
      <c r="E728" s="3"/>
      <c r="F728" s="3"/>
    </row>
    <row r="729" spans="5:6">
      <c r="E729" s="3"/>
      <c r="F729" s="3"/>
    </row>
    <row r="730" spans="5:6">
      <c r="E730" s="3"/>
      <c r="F730" s="3"/>
    </row>
    <row r="731" spans="5:6">
      <c r="E731" s="3"/>
      <c r="F731" s="3"/>
    </row>
    <row r="732" spans="5:6">
      <c r="E732" s="3"/>
      <c r="F732" s="3"/>
    </row>
    <row r="733" spans="5:6">
      <c r="E733" s="3"/>
      <c r="F733" s="3"/>
    </row>
    <row r="734" spans="5:6">
      <c r="E734" s="3"/>
      <c r="F734" s="3"/>
    </row>
    <row r="735" spans="5:6">
      <c r="E735" s="3"/>
      <c r="F735" s="3"/>
    </row>
    <row r="736" spans="5:6">
      <c r="E736" s="3"/>
      <c r="F736" s="3"/>
    </row>
    <row r="737" spans="5:6">
      <c r="E737" s="3"/>
      <c r="F737" s="3"/>
    </row>
    <row r="738" spans="5:6">
      <c r="E738" s="3"/>
      <c r="F738" s="3"/>
    </row>
    <row r="739" spans="5:6">
      <c r="E739" s="3"/>
      <c r="F739" s="3"/>
    </row>
    <row r="740" spans="5:6">
      <c r="E740" s="3"/>
      <c r="F740" s="3"/>
    </row>
    <row r="741" spans="5:6">
      <c r="E741" s="3"/>
      <c r="F741" s="3"/>
    </row>
    <row r="742" spans="5:6">
      <c r="E742" s="3"/>
      <c r="F742" s="3"/>
    </row>
    <row r="743" spans="5:6">
      <c r="E743" s="3"/>
      <c r="F743" s="3"/>
    </row>
    <row r="744" spans="5:6">
      <c r="E744" s="3"/>
      <c r="F744" s="3"/>
    </row>
    <row r="745" spans="5:6">
      <c r="E745" s="3"/>
      <c r="F745" s="3"/>
    </row>
    <row r="746" spans="5:6">
      <c r="E746" s="3"/>
      <c r="F746" s="3"/>
    </row>
    <row r="747" spans="5:6">
      <c r="E747" s="3"/>
      <c r="F747" s="3"/>
    </row>
    <row r="748" spans="5:6">
      <c r="E748" s="3"/>
      <c r="F748" s="3"/>
    </row>
    <row r="749" spans="5:6">
      <c r="E749" s="3"/>
      <c r="F749" s="3"/>
    </row>
    <row r="750" spans="5:6">
      <c r="E750" s="3"/>
      <c r="F750" s="3"/>
    </row>
    <row r="751" spans="5:6">
      <c r="E751" s="3"/>
      <c r="F751" s="3"/>
    </row>
    <row r="752" spans="5:6">
      <c r="E752" s="3"/>
      <c r="F752" s="3"/>
    </row>
    <row r="753" spans="5:6">
      <c r="E753" s="3"/>
      <c r="F753" s="3"/>
    </row>
    <row r="754" spans="5:6">
      <c r="E754" s="3"/>
      <c r="F754" s="3"/>
    </row>
    <row r="755" spans="5:6">
      <c r="E755" s="3"/>
      <c r="F755" s="3"/>
    </row>
    <row r="756" spans="5:6">
      <c r="E756" s="3"/>
      <c r="F756" s="3"/>
    </row>
    <row r="757" spans="5:6">
      <c r="E757" s="3"/>
      <c r="F757" s="3"/>
    </row>
    <row r="758" spans="5:6">
      <c r="E758" s="3"/>
      <c r="F758" s="3"/>
    </row>
    <row r="759" spans="5:6">
      <c r="E759" s="3"/>
      <c r="F759" s="3"/>
    </row>
    <row r="760" spans="5:6">
      <c r="E760" s="3"/>
      <c r="F760" s="3"/>
    </row>
    <row r="761" spans="5:6">
      <c r="E761" s="3"/>
      <c r="F761" s="3"/>
    </row>
    <row r="762" spans="5:6">
      <c r="E762" s="3"/>
      <c r="F762" s="3"/>
    </row>
    <row r="763" spans="5:6">
      <c r="E763" s="3"/>
      <c r="F763" s="3"/>
    </row>
    <row r="764" spans="5:6">
      <c r="E764" s="3"/>
      <c r="F764" s="3"/>
    </row>
    <row r="765" spans="5:6">
      <c r="E765" s="3"/>
      <c r="F765" s="3"/>
    </row>
    <row r="766" spans="5:6">
      <c r="E766" s="3"/>
      <c r="F766" s="3"/>
    </row>
    <row r="767" spans="5:6">
      <c r="E767" s="3"/>
      <c r="F767" s="3"/>
    </row>
    <row r="768" spans="5:6">
      <c r="E768" s="3"/>
      <c r="F768" s="3"/>
    </row>
    <row r="769" spans="5:6">
      <c r="E769" s="3"/>
      <c r="F769" s="3"/>
    </row>
    <row r="770" spans="5:6">
      <c r="E770" s="3"/>
      <c r="F770" s="3"/>
    </row>
    <row r="771" spans="5:6">
      <c r="E771" s="3"/>
      <c r="F771" s="3"/>
    </row>
    <row r="772" spans="5:6">
      <c r="E772" s="3"/>
      <c r="F772" s="3"/>
    </row>
    <row r="773" spans="5:6">
      <c r="E773" s="3"/>
      <c r="F773" s="3"/>
    </row>
    <row r="774" spans="5:6">
      <c r="E774" s="3"/>
      <c r="F774" s="3"/>
    </row>
    <row r="775" spans="5:6">
      <c r="E775" s="3"/>
      <c r="F775" s="3"/>
    </row>
    <row r="776" spans="5:6">
      <c r="E776" s="3"/>
      <c r="F776" s="3"/>
    </row>
    <row r="777" spans="5:6">
      <c r="E777" s="3"/>
      <c r="F777" s="3"/>
    </row>
    <row r="778" spans="5:6">
      <c r="E778" s="3"/>
      <c r="F778" s="3"/>
    </row>
    <row r="779" spans="5:6">
      <c r="E779" s="3"/>
      <c r="F779" s="3"/>
    </row>
    <row r="780" spans="5:6">
      <c r="E780" s="3"/>
      <c r="F780" s="3"/>
    </row>
    <row r="781" spans="5:6">
      <c r="E781" s="3"/>
      <c r="F781" s="3"/>
    </row>
    <row r="782" spans="5:6">
      <c r="E782" s="3"/>
      <c r="F782" s="3"/>
    </row>
    <row r="783" spans="5:6">
      <c r="E783" s="3"/>
      <c r="F783" s="3"/>
    </row>
    <row r="784" spans="5:6">
      <c r="E784" s="3"/>
      <c r="F784" s="3"/>
    </row>
    <row r="785" spans="5:6">
      <c r="E785" s="3"/>
      <c r="F785" s="3"/>
    </row>
    <row r="786" spans="5:6">
      <c r="E786" s="3"/>
      <c r="F786" s="3"/>
    </row>
    <row r="787" spans="5:6">
      <c r="E787" s="3"/>
      <c r="F787" s="3"/>
    </row>
    <row r="788" spans="5:6">
      <c r="E788" s="3"/>
      <c r="F788" s="3"/>
    </row>
    <row r="789" spans="5:6">
      <c r="E789" s="3"/>
      <c r="F789" s="3"/>
    </row>
    <row r="790" spans="5:6">
      <c r="E790" s="3"/>
      <c r="F790" s="3"/>
    </row>
    <row r="791" spans="5:6">
      <c r="E791" s="3"/>
      <c r="F791" s="3"/>
    </row>
    <row r="792" spans="5:6">
      <c r="E792" s="3"/>
      <c r="F792" s="3"/>
    </row>
    <row r="793" spans="5:6">
      <c r="E793" s="3"/>
      <c r="F793" s="3"/>
    </row>
    <row r="794" spans="5:6">
      <c r="E794" s="3"/>
      <c r="F794" s="3"/>
    </row>
    <row r="795" spans="5:6">
      <c r="E795" s="3"/>
      <c r="F795" s="3"/>
    </row>
    <row r="796" spans="5:6">
      <c r="E796" s="3"/>
      <c r="F796" s="3"/>
    </row>
    <row r="797" spans="5:6">
      <c r="E797" s="3"/>
      <c r="F797" s="3"/>
    </row>
    <row r="798" spans="5:6">
      <c r="E798" s="3"/>
      <c r="F798" s="3"/>
    </row>
    <row r="799" spans="5:6">
      <c r="E799" s="3"/>
      <c r="F799" s="3"/>
    </row>
    <row r="800" spans="5:6">
      <c r="E800" s="3"/>
      <c r="F800" s="3"/>
    </row>
    <row r="801" spans="5:6">
      <c r="E801" s="3"/>
      <c r="F801" s="3"/>
    </row>
    <row r="802" spans="5:6">
      <c r="E802" s="3"/>
      <c r="F802" s="3"/>
    </row>
    <row r="803" spans="5:6">
      <c r="E803" s="3"/>
      <c r="F803" s="3"/>
    </row>
    <row r="804" spans="5:6">
      <c r="E804" s="3"/>
      <c r="F804" s="3"/>
    </row>
    <row r="805" spans="5:6">
      <c r="E805" s="3"/>
      <c r="F805" s="3"/>
    </row>
    <row r="806" spans="5:6">
      <c r="E806" s="3"/>
      <c r="F806" s="3"/>
    </row>
    <row r="807" spans="5:6">
      <c r="E807" s="3"/>
      <c r="F807" s="3"/>
    </row>
    <row r="808" spans="5:6">
      <c r="E808" s="3"/>
      <c r="F808" s="3"/>
    </row>
    <row r="809" spans="5:6">
      <c r="E809" s="3"/>
      <c r="F809" s="3"/>
    </row>
    <row r="810" spans="5:6">
      <c r="E810" s="3"/>
      <c r="F810" s="3"/>
    </row>
    <row r="811" spans="5:6">
      <c r="E811" s="3"/>
      <c r="F811" s="3"/>
    </row>
    <row r="812" spans="5:6">
      <c r="E812" s="3"/>
      <c r="F812" s="3"/>
    </row>
    <row r="813" spans="5:6">
      <c r="E813" s="3"/>
      <c r="F813" s="3"/>
    </row>
    <row r="814" spans="5:6">
      <c r="E814" s="3"/>
      <c r="F814" s="3"/>
    </row>
    <row r="815" spans="5:6">
      <c r="E815" s="3"/>
      <c r="F815" s="3"/>
    </row>
    <row r="816" spans="5:6">
      <c r="E816" s="3"/>
      <c r="F816" s="3"/>
    </row>
    <row r="817" spans="5:6">
      <c r="E817" s="3"/>
      <c r="F817" s="3"/>
    </row>
    <row r="818" spans="5:6">
      <c r="E818" s="3"/>
      <c r="F818" s="3"/>
    </row>
    <row r="819" spans="5:6">
      <c r="E819" s="3"/>
      <c r="F819" s="3"/>
    </row>
    <row r="820" spans="5:6">
      <c r="E820" s="3"/>
      <c r="F820" s="3"/>
    </row>
    <row r="821" spans="5:6">
      <c r="E821" s="3"/>
      <c r="F821" s="3"/>
    </row>
    <row r="822" spans="5:6">
      <c r="E822" s="3"/>
      <c r="F822" s="3"/>
    </row>
    <row r="823" spans="5:6">
      <c r="E823" s="3"/>
      <c r="F823" s="3"/>
    </row>
    <row r="824" spans="5:6">
      <c r="E824" s="3"/>
      <c r="F824" s="3"/>
    </row>
    <row r="825" spans="5:6">
      <c r="E825" s="3"/>
      <c r="F825" s="3"/>
    </row>
    <row r="826" spans="5:6">
      <c r="E826" s="3"/>
      <c r="F826" s="3"/>
    </row>
    <row r="827" spans="5:6">
      <c r="E827" s="3"/>
      <c r="F827" s="3"/>
    </row>
    <row r="828" spans="5:6">
      <c r="E828" s="3"/>
      <c r="F828" s="3"/>
    </row>
    <row r="829" spans="5:6">
      <c r="E829" s="3"/>
      <c r="F829" s="3"/>
    </row>
    <row r="830" spans="5:6">
      <c r="E830" s="3"/>
      <c r="F830" s="3"/>
    </row>
    <row r="831" spans="5:6">
      <c r="E831" s="3"/>
      <c r="F831" s="3"/>
    </row>
    <row r="832" spans="5:6">
      <c r="E832" s="3"/>
      <c r="F832" s="3"/>
    </row>
    <row r="833" spans="5:6">
      <c r="E833" s="3"/>
      <c r="F833" s="3"/>
    </row>
    <row r="834" spans="5:6">
      <c r="E834" s="3"/>
      <c r="F834" s="3"/>
    </row>
    <row r="835" spans="5:6">
      <c r="E835" s="3"/>
      <c r="F835" s="3"/>
    </row>
    <row r="836" spans="5:6">
      <c r="E836" s="3"/>
      <c r="F836" s="3"/>
    </row>
    <row r="837" spans="5:6">
      <c r="E837" s="3"/>
      <c r="F837" s="3"/>
    </row>
    <row r="838" spans="5:6">
      <c r="E838" s="3"/>
      <c r="F838" s="3"/>
    </row>
    <row r="839" spans="5:6">
      <c r="E839" s="3"/>
      <c r="F839" s="3"/>
    </row>
    <row r="840" spans="5:6">
      <c r="E840" s="3"/>
      <c r="F840" s="3"/>
    </row>
    <row r="841" spans="5:6">
      <c r="E841" s="3"/>
      <c r="F841" s="3"/>
    </row>
    <row r="842" spans="5:6">
      <c r="E842" s="3"/>
      <c r="F842" s="3"/>
    </row>
    <row r="843" spans="5:6">
      <c r="E843" s="3"/>
      <c r="F843" s="3"/>
    </row>
    <row r="844" spans="5:6">
      <c r="E844" s="3"/>
      <c r="F844" s="3"/>
    </row>
    <row r="845" spans="5:6">
      <c r="E845" s="3"/>
      <c r="F845" s="3"/>
    </row>
    <row r="846" spans="5:6">
      <c r="E846" s="3"/>
      <c r="F846" s="3"/>
    </row>
    <row r="847" spans="5:6">
      <c r="E847" s="3"/>
      <c r="F847" s="3"/>
    </row>
    <row r="848" spans="5:6">
      <c r="E848" s="3"/>
      <c r="F848" s="3"/>
    </row>
    <row r="849" spans="5:6">
      <c r="E849" s="3"/>
      <c r="F849" s="3"/>
    </row>
    <row r="850" spans="5:6">
      <c r="E850" s="3"/>
      <c r="F850" s="3"/>
    </row>
    <row r="851" spans="5:6">
      <c r="E851" s="3"/>
      <c r="F851" s="3"/>
    </row>
    <row r="852" spans="5:6">
      <c r="E852" s="3"/>
      <c r="F852" s="3"/>
    </row>
    <row r="853" spans="5:6">
      <c r="E853" s="3"/>
      <c r="F853" s="3"/>
    </row>
    <row r="854" spans="5:6">
      <c r="E854" s="3"/>
      <c r="F854" s="3"/>
    </row>
    <row r="855" spans="5:6">
      <c r="E855" s="3"/>
      <c r="F855" s="3"/>
    </row>
    <row r="856" spans="5:6">
      <c r="E856" s="3"/>
      <c r="F856" s="3"/>
    </row>
    <row r="857" spans="5:6">
      <c r="E857" s="3"/>
      <c r="F857" s="3"/>
    </row>
    <row r="858" spans="5:6">
      <c r="E858" s="3"/>
      <c r="F858" s="3"/>
    </row>
    <row r="859" spans="5:6">
      <c r="E859" s="3"/>
      <c r="F859" s="3"/>
    </row>
    <row r="860" spans="5:6">
      <c r="E860" s="3"/>
      <c r="F860" s="3"/>
    </row>
    <row r="861" spans="5:6">
      <c r="E861" s="3"/>
      <c r="F861" s="3"/>
    </row>
    <row r="862" spans="5:6">
      <c r="E862" s="3"/>
      <c r="F862" s="3"/>
    </row>
    <row r="863" spans="5:6">
      <c r="E863" s="3"/>
      <c r="F863" s="3"/>
    </row>
    <row r="864" spans="5:6">
      <c r="E864" s="3"/>
      <c r="F864" s="3"/>
    </row>
    <row r="865" spans="5:6">
      <c r="E865" s="3"/>
      <c r="F865" s="3"/>
    </row>
    <row r="866" spans="5:6">
      <c r="E866" s="3"/>
      <c r="F866" s="3"/>
    </row>
    <row r="867" spans="5:6">
      <c r="E867" s="3"/>
      <c r="F867" s="3"/>
    </row>
    <row r="868" spans="5:6">
      <c r="E868" s="3"/>
      <c r="F868" s="3"/>
    </row>
    <row r="869" spans="5:6">
      <c r="E869" s="3"/>
      <c r="F869" s="3"/>
    </row>
    <row r="870" spans="5:6">
      <c r="E870" s="3"/>
      <c r="F870" s="3"/>
    </row>
    <row r="871" spans="5:6">
      <c r="E871" s="3"/>
      <c r="F871" s="3"/>
    </row>
    <row r="872" spans="5:6">
      <c r="E872" s="3"/>
      <c r="F872" s="3"/>
    </row>
    <row r="873" spans="5:6">
      <c r="E873" s="3"/>
      <c r="F873" s="3"/>
    </row>
    <row r="874" spans="5:6">
      <c r="E874" s="3"/>
      <c r="F874" s="3"/>
    </row>
    <row r="875" spans="5:6">
      <c r="E875" s="3"/>
      <c r="F875" s="3"/>
    </row>
    <row r="876" spans="5:6">
      <c r="E876" s="3"/>
      <c r="F876" s="3"/>
    </row>
    <row r="877" spans="5:6">
      <c r="E877" s="3"/>
      <c r="F877" s="3"/>
    </row>
    <row r="878" spans="5:6">
      <c r="E878" s="3"/>
      <c r="F878" s="3"/>
    </row>
    <row r="879" spans="5:6">
      <c r="E879" s="3"/>
      <c r="F879" s="3"/>
    </row>
    <row r="880" spans="5:6">
      <c r="E880" s="3"/>
      <c r="F880" s="3"/>
    </row>
    <row r="881" spans="5:6">
      <c r="E881" s="3"/>
      <c r="F881" s="3"/>
    </row>
    <row r="882" spans="5:6">
      <c r="E882" s="3"/>
      <c r="F882" s="3"/>
    </row>
    <row r="883" spans="5:6">
      <c r="E883" s="3"/>
      <c r="F883" s="3"/>
    </row>
    <row r="884" spans="5:6">
      <c r="E884" s="3"/>
      <c r="F884" s="3"/>
    </row>
    <row r="885" spans="5:6">
      <c r="E885" s="3"/>
      <c r="F885" s="3"/>
    </row>
    <row r="886" spans="5:6">
      <c r="E886" s="3"/>
      <c r="F886" s="3"/>
    </row>
    <row r="887" spans="5:6">
      <c r="E887" s="3"/>
      <c r="F887" s="3"/>
    </row>
    <row r="888" spans="5:6">
      <c r="E888" s="3"/>
      <c r="F888" s="3"/>
    </row>
    <row r="889" spans="5:6">
      <c r="E889" s="3"/>
      <c r="F889" s="3"/>
    </row>
    <row r="890" spans="5:6">
      <c r="E890" s="3"/>
      <c r="F890" s="3"/>
    </row>
    <row r="891" spans="5:6">
      <c r="E891" s="3"/>
      <c r="F891" s="3"/>
    </row>
    <row r="892" spans="5:6">
      <c r="E892" s="3"/>
      <c r="F892" s="3"/>
    </row>
    <row r="893" spans="5:6">
      <c r="E893" s="3"/>
      <c r="F893" s="3"/>
    </row>
    <row r="894" spans="5:6">
      <c r="E894" s="3"/>
      <c r="F894" s="3"/>
    </row>
    <row r="895" spans="5:6">
      <c r="E895" s="3"/>
      <c r="F895" s="3"/>
    </row>
    <row r="896" spans="5:6">
      <c r="E896" s="3"/>
      <c r="F896" s="3"/>
    </row>
    <row r="897" spans="5:6">
      <c r="E897" s="3"/>
      <c r="F897" s="3"/>
    </row>
    <row r="898" spans="5:6">
      <c r="E898" s="3"/>
      <c r="F898" s="3"/>
    </row>
    <row r="899" spans="5:6">
      <c r="E899" s="3"/>
      <c r="F899" s="3"/>
    </row>
    <row r="900" spans="5:6">
      <c r="E900" s="3"/>
      <c r="F900" s="3"/>
    </row>
    <row r="901" spans="5:6">
      <c r="E901" s="3"/>
      <c r="F901" s="3"/>
    </row>
    <row r="902" spans="5:6">
      <c r="E902" s="3"/>
      <c r="F902" s="3"/>
    </row>
    <row r="903" spans="5:6">
      <c r="E903" s="3"/>
      <c r="F903" s="3"/>
    </row>
    <row r="904" spans="5:6">
      <c r="E904" s="3"/>
      <c r="F904" s="3"/>
    </row>
    <row r="905" spans="5:6">
      <c r="E905" s="3"/>
      <c r="F905" s="3"/>
    </row>
    <row r="906" spans="5:6">
      <c r="E906" s="3"/>
      <c r="F906" s="3"/>
    </row>
    <row r="907" spans="5:6">
      <c r="E907" s="3"/>
      <c r="F907" s="3"/>
    </row>
    <row r="908" spans="5:6">
      <c r="E908" s="3"/>
      <c r="F908" s="3"/>
    </row>
    <row r="909" spans="5:6">
      <c r="E909" s="3"/>
      <c r="F909" s="3"/>
    </row>
    <row r="910" spans="5:6">
      <c r="E910" s="3"/>
      <c r="F910" s="3"/>
    </row>
    <row r="911" spans="5:6">
      <c r="E911" s="3"/>
      <c r="F911" s="3"/>
    </row>
    <row r="912" spans="5:6">
      <c r="E912" s="3"/>
      <c r="F912" s="3"/>
    </row>
    <row r="913" spans="5:6">
      <c r="E913" s="3"/>
      <c r="F913" s="3"/>
    </row>
    <row r="914" spans="5:6">
      <c r="E914" s="3"/>
      <c r="F914" s="3"/>
    </row>
    <row r="915" spans="5:6">
      <c r="E915" s="3"/>
      <c r="F915" s="3"/>
    </row>
    <row r="916" spans="5:6">
      <c r="E916" s="3"/>
      <c r="F916" s="3"/>
    </row>
    <row r="917" spans="5:6">
      <c r="E917" s="3"/>
      <c r="F917" s="3"/>
    </row>
    <row r="918" spans="5:6">
      <c r="E918" s="3"/>
      <c r="F918" s="3"/>
    </row>
    <row r="919" spans="5:6">
      <c r="E919" s="3"/>
      <c r="F919" s="3"/>
    </row>
    <row r="920" spans="5:6">
      <c r="E920" s="3"/>
      <c r="F920" s="3"/>
    </row>
    <row r="921" spans="5:6">
      <c r="E921" s="3"/>
      <c r="F921" s="3"/>
    </row>
    <row r="922" spans="5:6">
      <c r="E922" s="3"/>
      <c r="F922" s="3"/>
    </row>
    <row r="923" spans="5:6">
      <c r="E923" s="3"/>
      <c r="F923" s="3"/>
    </row>
    <row r="924" spans="5:6">
      <c r="E924" s="3"/>
      <c r="F924" s="3"/>
    </row>
    <row r="925" spans="5:6">
      <c r="E925" s="3"/>
      <c r="F925" s="3"/>
    </row>
    <row r="926" spans="5:6">
      <c r="E926" s="3"/>
      <c r="F926" s="3"/>
    </row>
    <row r="927" spans="5:6">
      <c r="E927" s="3"/>
      <c r="F927" s="3"/>
    </row>
    <row r="928" spans="5:6">
      <c r="E928" s="3"/>
      <c r="F928" s="3"/>
    </row>
    <row r="929" spans="5:6">
      <c r="E929" s="3"/>
      <c r="F929" s="3"/>
    </row>
    <row r="930" spans="5:6">
      <c r="E930" s="3"/>
      <c r="F930" s="3"/>
    </row>
    <row r="931" spans="5:6">
      <c r="E931" s="3"/>
      <c r="F931" s="3"/>
    </row>
    <row r="932" spans="5:6">
      <c r="E932" s="3"/>
      <c r="F932" s="3"/>
    </row>
    <row r="933" spans="5:6">
      <c r="E933" s="3"/>
      <c r="F933" s="3"/>
    </row>
    <row r="934" spans="5:6">
      <c r="E934" s="3"/>
      <c r="F934" s="3"/>
    </row>
    <row r="935" spans="5:6">
      <c r="E935" s="3"/>
      <c r="F935" s="3"/>
    </row>
    <row r="936" spans="5:6">
      <c r="E936" s="3"/>
      <c r="F936" s="3"/>
    </row>
    <row r="937" spans="5:6">
      <c r="E937" s="3"/>
      <c r="F937" s="3"/>
    </row>
    <row r="938" spans="5:6">
      <c r="E938" s="3"/>
      <c r="F938" s="3"/>
    </row>
    <row r="939" spans="5:6">
      <c r="E939" s="3"/>
      <c r="F939" s="3"/>
    </row>
    <row r="940" spans="5:6">
      <c r="E940" s="3"/>
      <c r="F940" s="3"/>
    </row>
    <row r="941" spans="5:6">
      <c r="E941" s="3"/>
      <c r="F941" s="3"/>
    </row>
    <row r="942" spans="5:6">
      <c r="E942" s="3"/>
      <c r="F942" s="3"/>
    </row>
    <row r="943" spans="5:6">
      <c r="E943" s="3"/>
      <c r="F943" s="3"/>
    </row>
    <row r="944" spans="5:6">
      <c r="E944" s="3"/>
      <c r="F944" s="3"/>
    </row>
    <row r="945" spans="5:6">
      <c r="E945" s="3"/>
      <c r="F945" s="3"/>
    </row>
    <row r="946" spans="5:6">
      <c r="E946" s="3"/>
      <c r="F946" s="3"/>
    </row>
    <row r="947" spans="5:6">
      <c r="E947" s="3"/>
      <c r="F947" s="3"/>
    </row>
    <row r="948" spans="5:6">
      <c r="E948" s="3"/>
      <c r="F948" s="3"/>
    </row>
    <row r="949" spans="5:6">
      <c r="E949" s="3"/>
      <c r="F949" s="3"/>
    </row>
    <row r="950" spans="5:6">
      <c r="E950" s="3"/>
      <c r="F950" s="3"/>
    </row>
    <row r="951" spans="5:6">
      <c r="E951" s="3"/>
      <c r="F951" s="3"/>
    </row>
    <row r="952" spans="5:6">
      <c r="E952" s="3"/>
      <c r="F952" s="3"/>
    </row>
    <row r="953" spans="5:6">
      <c r="E953" s="3"/>
      <c r="F953" s="3"/>
    </row>
    <row r="954" spans="5:6">
      <c r="E954" s="3"/>
      <c r="F954" s="3"/>
    </row>
    <row r="955" spans="5:6">
      <c r="E955" s="3"/>
      <c r="F955" s="3"/>
    </row>
    <row r="956" spans="5:6">
      <c r="E956" s="3"/>
      <c r="F956" s="3"/>
    </row>
    <row r="957" spans="5:6">
      <c r="E957" s="3"/>
      <c r="F957" s="3"/>
    </row>
    <row r="958" spans="5:6">
      <c r="E958" s="3"/>
      <c r="F958" s="3"/>
    </row>
    <row r="959" spans="5:6">
      <c r="E959" s="3"/>
      <c r="F959" s="3"/>
    </row>
    <row r="960" spans="5:6">
      <c r="E960" s="3"/>
      <c r="F960" s="3"/>
    </row>
    <row r="961" spans="5:6">
      <c r="E961" s="3"/>
      <c r="F961" s="3"/>
    </row>
    <row r="962" spans="5:6">
      <c r="E962" s="3"/>
      <c r="F962" s="3"/>
    </row>
    <row r="963" spans="5:6">
      <c r="E963" s="3"/>
      <c r="F963" s="3"/>
    </row>
    <row r="964" spans="5:6">
      <c r="E964" s="3"/>
      <c r="F964" s="3"/>
    </row>
    <row r="965" spans="5:6">
      <c r="E965" s="3"/>
      <c r="F965" s="3"/>
    </row>
    <row r="966" spans="5:6">
      <c r="E966" s="3"/>
      <c r="F966" s="3"/>
    </row>
    <row r="967" spans="5:6">
      <c r="E967" s="3"/>
      <c r="F967" s="3"/>
    </row>
    <row r="968" spans="5:6">
      <c r="E968" s="3"/>
      <c r="F968" s="3"/>
    </row>
    <row r="969" spans="5:6">
      <c r="E969" s="3"/>
      <c r="F969" s="3"/>
    </row>
    <row r="970" spans="5:6">
      <c r="E970" s="3"/>
      <c r="F970" s="3"/>
    </row>
    <row r="971" spans="5:6">
      <c r="E971" s="3"/>
      <c r="F971" s="3"/>
    </row>
    <row r="972" spans="5:6">
      <c r="E972" s="3"/>
      <c r="F972" s="3"/>
    </row>
    <row r="973" spans="5:6">
      <c r="E973" s="3"/>
      <c r="F973" s="3"/>
    </row>
    <row r="974" spans="5:6">
      <c r="E974" s="3"/>
      <c r="F974" s="3"/>
    </row>
    <row r="975" spans="5:6">
      <c r="E975" s="3"/>
      <c r="F975" s="3"/>
    </row>
    <row r="976" spans="5:6">
      <c r="E976" s="3"/>
      <c r="F976" s="3"/>
    </row>
    <row r="977" spans="5:6">
      <c r="E977" s="3"/>
      <c r="F977" s="3"/>
    </row>
    <row r="978" spans="5:6">
      <c r="E978" s="3"/>
      <c r="F978" s="3"/>
    </row>
    <row r="979" spans="5:6">
      <c r="E979" s="3"/>
      <c r="F979" s="3"/>
    </row>
    <row r="980" spans="5:6">
      <c r="E980" s="3"/>
      <c r="F980" s="3"/>
    </row>
    <row r="981" spans="5:6">
      <c r="E981" s="3"/>
      <c r="F981" s="3"/>
    </row>
    <row r="982" spans="5:6">
      <c r="E982" s="3"/>
      <c r="F982" s="3"/>
    </row>
    <row r="983" spans="5:6">
      <c r="E983" s="3"/>
      <c r="F983" s="3"/>
    </row>
    <row r="984" spans="5:6">
      <c r="E984" s="3"/>
      <c r="F984" s="3"/>
    </row>
    <row r="985" spans="5:6">
      <c r="E985" s="3"/>
      <c r="F985" s="3"/>
    </row>
    <row r="986" spans="5:6">
      <c r="E986" s="3"/>
      <c r="F986" s="3"/>
    </row>
    <row r="987" spans="5:6">
      <c r="E987" s="3"/>
      <c r="F987" s="3"/>
    </row>
    <row r="988" spans="5:6">
      <c r="E988" s="3"/>
      <c r="F988" s="3"/>
    </row>
    <row r="989" spans="5:6">
      <c r="E989" s="3"/>
      <c r="F989" s="3"/>
    </row>
    <row r="990" spans="5:6">
      <c r="E990" s="3"/>
      <c r="F990" s="3"/>
    </row>
    <row r="991" spans="5:6">
      <c r="E991" s="3"/>
      <c r="F991" s="3"/>
    </row>
    <row r="992" spans="5:6">
      <c r="E992" s="3"/>
      <c r="F992" s="3"/>
    </row>
    <row r="993" spans="5:6">
      <c r="E993" s="3"/>
      <c r="F993" s="3"/>
    </row>
    <row r="994" spans="5:6">
      <c r="E994" s="3"/>
      <c r="F994" s="3"/>
    </row>
    <row r="995" spans="5:6">
      <c r="E995" s="3"/>
      <c r="F995" s="3"/>
    </row>
    <row r="996" spans="5:6">
      <c r="E996" s="3"/>
      <c r="F996" s="3"/>
    </row>
    <row r="997" spans="5:6">
      <c r="E997" s="3"/>
      <c r="F997" s="3"/>
    </row>
    <row r="998" spans="5:6">
      <c r="E998" s="3"/>
      <c r="F998" s="3"/>
    </row>
    <row r="999" spans="5:6">
      <c r="E999" s="3"/>
      <c r="F999" s="3"/>
    </row>
    <row r="1000" spans="5:6">
      <c r="E1000" s="3"/>
      <c r="F1000" s="3"/>
    </row>
    <row r="1001" spans="5:6">
      <c r="E1001" s="3"/>
      <c r="F1001" s="3"/>
    </row>
    <row r="1002" spans="5:6">
      <c r="E1002" s="3"/>
      <c r="F1002" s="3"/>
    </row>
    <row r="1003" spans="5:6">
      <c r="E1003" s="3"/>
      <c r="F1003" s="3"/>
    </row>
    <row r="1004" spans="5:6">
      <c r="E1004" s="3"/>
      <c r="F1004" s="3"/>
    </row>
    <row r="1005" spans="5:6">
      <c r="E1005" s="3"/>
      <c r="F1005" s="3"/>
    </row>
    <row r="1006" spans="5:6">
      <c r="E1006" s="3"/>
      <c r="F1006" s="3"/>
    </row>
    <row r="1007" spans="5:6">
      <c r="E1007" s="3"/>
      <c r="F1007" s="3"/>
    </row>
    <row r="1008" spans="5:6">
      <c r="E1008" s="3"/>
      <c r="F1008" s="3"/>
    </row>
    <row r="1009" spans="5:6">
      <c r="E1009" s="3"/>
      <c r="F1009" s="3"/>
    </row>
    <row r="1010" spans="5:6">
      <c r="E1010" s="3"/>
      <c r="F1010" s="3"/>
    </row>
    <row r="1011" spans="5:6">
      <c r="E1011" s="3"/>
      <c r="F1011" s="3"/>
    </row>
    <row r="1012" spans="5:6">
      <c r="E1012" s="3"/>
      <c r="F1012" s="3"/>
    </row>
    <row r="1013" spans="5:6">
      <c r="E1013" s="3"/>
      <c r="F1013" s="3"/>
    </row>
    <row r="1014" spans="5:6">
      <c r="E1014" s="3"/>
      <c r="F1014" s="3"/>
    </row>
    <row r="1015" spans="5:6">
      <c r="E1015" s="3"/>
      <c r="F1015" s="3"/>
    </row>
    <row r="1016" spans="5:6">
      <c r="E1016" s="3"/>
      <c r="F1016" s="3"/>
    </row>
    <row r="1017" spans="5:6">
      <c r="E1017" s="3"/>
      <c r="F1017" s="3"/>
    </row>
    <row r="1018" spans="5:6">
      <c r="E1018" s="3"/>
      <c r="F1018" s="3"/>
    </row>
    <row r="1019" spans="5:6">
      <c r="E1019" s="3"/>
      <c r="F1019" s="3"/>
    </row>
    <row r="1020" spans="5:6">
      <c r="E1020" s="3"/>
      <c r="F1020" s="3"/>
    </row>
    <row r="1021" spans="5:6">
      <c r="E1021" s="3"/>
      <c r="F1021" s="3"/>
    </row>
    <row r="1022" spans="5:6">
      <c r="E1022" s="3"/>
      <c r="F1022" s="3"/>
    </row>
    <row r="1023" spans="5:6">
      <c r="E1023" s="3"/>
      <c r="F1023" s="3"/>
    </row>
    <row r="1024" spans="5:6">
      <c r="E1024" s="3"/>
      <c r="F1024" s="3"/>
    </row>
    <row r="1025" spans="5:6">
      <c r="E1025" s="3"/>
      <c r="F1025" s="3"/>
    </row>
    <row r="1026" spans="5:6">
      <c r="E1026" s="3"/>
      <c r="F1026" s="3"/>
    </row>
    <row r="1027" spans="5:6">
      <c r="E1027" s="3"/>
      <c r="F1027" s="3"/>
    </row>
    <row r="1028" spans="5:6">
      <c r="E1028" s="3"/>
      <c r="F1028" s="3"/>
    </row>
    <row r="1029" spans="5:6">
      <c r="E1029" s="3"/>
      <c r="F1029" s="3"/>
    </row>
    <row r="1030" spans="5:6">
      <c r="E1030" s="3"/>
      <c r="F1030" s="3"/>
    </row>
    <row r="1031" spans="5:6">
      <c r="E1031" s="3"/>
      <c r="F1031" s="3"/>
    </row>
    <row r="1032" spans="5:6">
      <c r="E1032" s="3"/>
      <c r="F1032" s="3"/>
    </row>
    <row r="1033" spans="5:6">
      <c r="E1033" s="3"/>
      <c r="F1033" s="3"/>
    </row>
    <row r="1034" spans="5:6">
      <c r="E1034" s="3"/>
      <c r="F1034" s="3"/>
    </row>
    <row r="1035" spans="5:6">
      <c r="E1035" s="3"/>
      <c r="F1035" s="3"/>
    </row>
    <row r="1036" spans="5:6">
      <c r="E1036" s="3"/>
      <c r="F1036" s="3"/>
    </row>
    <row r="1037" spans="5:6">
      <c r="E1037" s="3"/>
      <c r="F1037" s="3"/>
    </row>
    <row r="1038" spans="5:6">
      <c r="E1038" s="3"/>
      <c r="F1038" s="3"/>
    </row>
    <row r="1039" spans="5:6">
      <c r="E1039" s="3"/>
      <c r="F1039" s="3"/>
    </row>
    <row r="1040" spans="5:6">
      <c r="E1040" s="3"/>
      <c r="F1040" s="3"/>
    </row>
    <row r="1041" spans="5:6">
      <c r="E1041" s="3"/>
      <c r="F1041" s="3"/>
    </row>
    <row r="1042" spans="5:6">
      <c r="E1042" s="3"/>
      <c r="F1042" s="3"/>
    </row>
    <row r="1043" spans="5:6">
      <c r="E1043" s="3"/>
      <c r="F1043" s="3"/>
    </row>
    <row r="1044" spans="5:6">
      <c r="E1044" s="3"/>
      <c r="F1044" s="3"/>
    </row>
    <row r="1045" spans="5:6">
      <c r="E1045" s="3"/>
      <c r="F1045" s="3"/>
    </row>
    <row r="1046" spans="5:6">
      <c r="E1046" s="3"/>
      <c r="F1046" s="3"/>
    </row>
    <row r="1047" spans="5:6">
      <c r="E1047" s="3"/>
      <c r="F1047" s="3"/>
    </row>
    <row r="1048" spans="5:6">
      <c r="E1048" s="3"/>
      <c r="F1048" s="3"/>
    </row>
    <row r="1049" spans="5:6">
      <c r="E1049" s="3"/>
      <c r="F1049" s="3"/>
    </row>
    <row r="1050" spans="5:6">
      <c r="E1050" s="3"/>
      <c r="F1050" s="3"/>
    </row>
    <row r="1051" spans="5:6">
      <c r="E1051" s="3"/>
      <c r="F1051" s="3"/>
    </row>
    <row r="1052" spans="5:6">
      <c r="E1052" s="3"/>
      <c r="F1052" s="3"/>
    </row>
    <row r="1053" spans="5:6">
      <c r="E1053" s="3"/>
      <c r="F1053" s="3"/>
    </row>
    <row r="1054" spans="5:6">
      <c r="E1054" s="3"/>
      <c r="F1054" s="3"/>
    </row>
    <row r="1055" spans="5:6">
      <c r="E1055" s="3"/>
      <c r="F1055" s="3"/>
    </row>
    <row r="1056" spans="5:6">
      <c r="E1056" s="3"/>
      <c r="F1056" s="3"/>
    </row>
    <row r="1057" spans="5:6">
      <c r="E1057" s="3"/>
      <c r="F1057" s="3"/>
    </row>
    <row r="1058" spans="5:6">
      <c r="E1058" s="3"/>
      <c r="F1058" s="3"/>
    </row>
    <row r="1059" spans="5:6">
      <c r="E1059" s="3"/>
      <c r="F1059" s="3"/>
    </row>
    <row r="1060" spans="5:6">
      <c r="E1060" s="3"/>
      <c r="F1060" s="3"/>
    </row>
    <row r="1061" spans="5:6">
      <c r="E1061" s="3"/>
      <c r="F1061" s="3"/>
    </row>
    <row r="1062" spans="5:6">
      <c r="E1062" s="3"/>
      <c r="F1062" s="3"/>
    </row>
    <row r="1063" spans="5:6">
      <c r="E1063" s="3"/>
      <c r="F1063" s="3"/>
    </row>
    <row r="1064" spans="5:6">
      <c r="E1064" s="3"/>
      <c r="F1064" s="3"/>
    </row>
    <row r="1065" spans="5:6">
      <c r="E1065" s="3"/>
      <c r="F1065" s="3"/>
    </row>
    <row r="1066" spans="5:6">
      <c r="E1066" s="3"/>
      <c r="F1066" s="3"/>
    </row>
    <row r="1067" spans="5:6">
      <c r="E1067" s="3"/>
      <c r="F1067" s="3"/>
    </row>
    <row r="1068" spans="5:6">
      <c r="E1068" s="3"/>
      <c r="F1068" s="3"/>
    </row>
    <row r="1069" spans="5:6">
      <c r="E1069" s="3"/>
      <c r="F1069" s="3"/>
    </row>
    <row r="1070" spans="5:6">
      <c r="E1070" s="3"/>
      <c r="F1070" s="3"/>
    </row>
    <row r="1071" spans="5:6">
      <c r="E1071" s="3"/>
      <c r="F1071" s="3"/>
    </row>
    <row r="1072" spans="5:6">
      <c r="E1072" s="3"/>
      <c r="F1072" s="3"/>
    </row>
    <row r="1073" spans="5:6">
      <c r="E1073" s="3"/>
      <c r="F1073" s="3"/>
    </row>
    <row r="1074" spans="5:6">
      <c r="E1074" s="3"/>
      <c r="F1074" s="3"/>
    </row>
    <row r="1075" spans="5:6">
      <c r="E1075" s="3"/>
      <c r="F1075" s="3"/>
    </row>
    <row r="1076" spans="5:6">
      <c r="E1076" s="3"/>
      <c r="F1076" s="3"/>
    </row>
    <row r="1077" spans="5:6">
      <c r="E1077" s="3"/>
      <c r="F1077" s="3"/>
    </row>
    <row r="1078" spans="5:6">
      <c r="E1078" s="3"/>
      <c r="F1078" s="3"/>
    </row>
    <row r="1079" spans="5:6">
      <c r="E1079" s="3"/>
      <c r="F1079" s="3"/>
    </row>
    <row r="1080" spans="5:6">
      <c r="E1080" s="3"/>
      <c r="F1080" s="3"/>
    </row>
    <row r="1081" spans="5:6">
      <c r="E1081" s="3"/>
      <c r="F1081" s="3"/>
    </row>
    <row r="1082" spans="5:6">
      <c r="E1082" s="3"/>
      <c r="F1082" s="3"/>
    </row>
    <row r="1083" spans="5:6">
      <c r="E1083" s="3"/>
      <c r="F1083" s="3"/>
    </row>
    <row r="1084" spans="5:6">
      <c r="E1084" s="3"/>
      <c r="F1084" s="3"/>
    </row>
    <row r="1085" spans="5:6">
      <c r="E1085" s="3"/>
      <c r="F1085" s="3"/>
    </row>
    <row r="1086" spans="5:6">
      <c r="E1086" s="3"/>
      <c r="F1086" s="3"/>
    </row>
    <row r="1087" spans="5:6">
      <c r="E1087" s="3"/>
      <c r="F1087" s="3"/>
    </row>
    <row r="1088" spans="5:6">
      <c r="E1088" s="3"/>
      <c r="F1088" s="3"/>
    </row>
    <row r="1089" spans="5:6">
      <c r="E1089" s="3"/>
      <c r="F1089" s="3"/>
    </row>
    <row r="1090" spans="5:6">
      <c r="E1090" s="3"/>
      <c r="F1090" s="3"/>
    </row>
    <row r="1091" spans="5:6">
      <c r="E1091" s="3"/>
      <c r="F1091" s="3"/>
    </row>
    <row r="1092" spans="5:6">
      <c r="E1092" s="3"/>
      <c r="F1092" s="3"/>
    </row>
    <row r="1093" spans="5:6">
      <c r="E1093" s="3"/>
      <c r="F1093" s="3"/>
    </row>
    <row r="1094" spans="5:6">
      <c r="E1094" s="3"/>
      <c r="F1094" s="3"/>
    </row>
    <row r="1095" spans="5:6">
      <c r="E1095" s="3"/>
      <c r="F1095" s="3"/>
    </row>
    <row r="1096" spans="5:6">
      <c r="E1096" s="3"/>
      <c r="F1096" s="3"/>
    </row>
    <row r="1097" spans="5:6">
      <c r="E1097" s="3"/>
      <c r="F1097" s="3"/>
    </row>
    <row r="1098" spans="5:6">
      <c r="E1098" s="3"/>
      <c r="F1098" s="3"/>
    </row>
    <row r="1099" spans="5:6">
      <c r="E1099" s="3"/>
      <c r="F1099" s="3"/>
    </row>
    <row r="1100" spans="5:6">
      <c r="E1100" s="3"/>
      <c r="F1100" s="3"/>
    </row>
    <row r="1101" spans="5:6">
      <c r="E1101" s="3"/>
      <c r="F1101" s="3"/>
    </row>
    <row r="1102" spans="5:6">
      <c r="E1102" s="3"/>
      <c r="F1102" s="3"/>
    </row>
    <row r="1103" spans="5:6">
      <c r="E1103" s="3"/>
      <c r="F1103" s="3"/>
    </row>
    <row r="1104" spans="5:6">
      <c r="E1104" s="3"/>
      <c r="F1104" s="3"/>
    </row>
    <row r="1105" spans="5:6">
      <c r="E1105" s="3"/>
      <c r="F1105" s="3"/>
    </row>
    <row r="1106" spans="5:6">
      <c r="E1106" s="3"/>
      <c r="F1106" s="3"/>
    </row>
    <row r="1107" spans="5:6">
      <c r="E1107" s="3"/>
      <c r="F1107" s="3"/>
    </row>
    <row r="1108" spans="5:6">
      <c r="E1108" s="3"/>
      <c r="F1108" s="3"/>
    </row>
    <row r="1109" spans="5:6">
      <c r="E1109" s="3"/>
      <c r="F1109" s="3"/>
    </row>
    <row r="1110" spans="5:6">
      <c r="E1110" s="3"/>
      <c r="F1110" s="3"/>
    </row>
    <row r="1111" spans="5:6">
      <c r="E1111" s="3"/>
      <c r="F1111" s="3"/>
    </row>
    <row r="1112" spans="5:6">
      <c r="E1112" s="3"/>
      <c r="F1112" s="3"/>
    </row>
    <row r="1113" spans="5:6">
      <c r="E1113" s="3"/>
      <c r="F1113" s="3"/>
    </row>
    <row r="1114" spans="5:6">
      <c r="E1114" s="3"/>
      <c r="F1114" s="3"/>
    </row>
    <row r="1115" spans="5:6">
      <c r="E1115" s="3"/>
      <c r="F1115" s="3"/>
    </row>
    <row r="1116" spans="5:6">
      <c r="E1116" s="3"/>
      <c r="F1116" s="3"/>
    </row>
    <row r="1117" spans="5:6">
      <c r="E1117" s="3"/>
      <c r="F1117" s="3"/>
    </row>
    <row r="1118" spans="5:6">
      <c r="E1118" s="3"/>
      <c r="F1118" s="3"/>
    </row>
    <row r="1119" spans="5:6">
      <c r="E1119" s="3"/>
      <c r="F1119" s="3"/>
    </row>
    <row r="1120" spans="5:6">
      <c r="E1120" s="3"/>
      <c r="F1120" s="3"/>
    </row>
    <row r="1121" spans="5:6">
      <c r="E1121" s="3"/>
      <c r="F1121" s="3"/>
    </row>
    <row r="1122" spans="5:6">
      <c r="E1122" s="3"/>
      <c r="F1122" s="3"/>
    </row>
    <row r="1123" spans="5:6">
      <c r="E1123" s="3"/>
      <c r="F1123" s="3"/>
    </row>
    <row r="1124" spans="5:6">
      <c r="E1124" s="3"/>
      <c r="F1124" s="3"/>
    </row>
    <row r="1125" spans="5:6">
      <c r="E1125" s="3"/>
      <c r="F1125" s="3"/>
    </row>
    <row r="1126" spans="5:6">
      <c r="E1126" s="3"/>
      <c r="F1126" s="3"/>
    </row>
    <row r="1127" spans="5:6">
      <c r="E1127" s="3"/>
      <c r="F1127" s="3"/>
    </row>
    <row r="1128" spans="5:6">
      <c r="E1128" s="3"/>
      <c r="F1128" s="3"/>
    </row>
    <row r="1129" spans="5:6">
      <c r="E1129" s="3"/>
      <c r="F1129" s="3"/>
    </row>
    <row r="1130" spans="5:6">
      <c r="E1130" s="3"/>
      <c r="F1130" s="3"/>
    </row>
    <row r="1131" spans="5:6">
      <c r="E1131" s="3"/>
      <c r="F1131" s="3"/>
    </row>
    <row r="1132" spans="5:6">
      <c r="E1132" s="3"/>
      <c r="F1132" s="3"/>
    </row>
    <row r="1133" spans="5:6">
      <c r="E1133" s="3"/>
      <c r="F1133" s="3"/>
    </row>
    <row r="1134" spans="5:6">
      <c r="E1134" s="3"/>
      <c r="F1134" s="3"/>
    </row>
    <row r="1135" spans="5:6">
      <c r="E1135" s="3"/>
      <c r="F1135" s="3"/>
    </row>
    <row r="1136" spans="5:6">
      <c r="E1136" s="3"/>
      <c r="F1136" s="3"/>
    </row>
    <row r="1137" spans="5:6">
      <c r="E1137" s="3"/>
      <c r="F1137" s="3"/>
    </row>
    <row r="1138" spans="5:6">
      <c r="E1138" s="3"/>
      <c r="F1138" s="3"/>
    </row>
    <row r="1139" spans="5:6">
      <c r="E1139" s="3"/>
      <c r="F1139" s="3"/>
    </row>
    <row r="1140" spans="5:6">
      <c r="E1140" s="3"/>
      <c r="F1140" s="3"/>
    </row>
    <row r="1141" spans="5:6">
      <c r="E1141" s="3"/>
      <c r="F1141" s="3"/>
    </row>
    <row r="1142" spans="5:6">
      <c r="E1142" s="3"/>
      <c r="F1142" s="3"/>
    </row>
    <row r="1143" spans="5:6">
      <c r="E1143" s="3"/>
      <c r="F1143" s="3"/>
    </row>
    <row r="1144" spans="5:6">
      <c r="E1144" s="3"/>
      <c r="F1144" s="3"/>
    </row>
    <row r="1145" spans="5:6">
      <c r="E1145" s="3"/>
      <c r="F1145" s="3"/>
    </row>
    <row r="1146" spans="5:6">
      <c r="E1146" s="3"/>
      <c r="F1146" s="3"/>
    </row>
    <row r="1147" spans="5:6">
      <c r="E1147" s="3"/>
      <c r="F1147" s="3"/>
    </row>
    <row r="1148" spans="5:6">
      <c r="E1148" s="3"/>
      <c r="F1148" s="3"/>
    </row>
    <row r="1149" spans="5:6">
      <c r="E1149" s="3"/>
      <c r="F1149" s="3"/>
    </row>
    <row r="1150" spans="5:6">
      <c r="E1150" s="3"/>
      <c r="F1150" s="3"/>
    </row>
    <row r="1151" spans="5:6">
      <c r="E1151" s="3"/>
      <c r="F1151" s="3"/>
    </row>
    <row r="1152" spans="5:6">
      <c r="E1152" s="3"/>
      <c r="F1152" s="3"/>
    </row>
    <row r="1153" spans="5:6">
      <c r="E1153" s="3"/>
      <c r="F1153" s="3"/>
    </row>
    <row r="1154" spans="5:6">
      <c r="E1154" s="3"/>
      <c r="F1154" s="3"/>
    </row>
    <row r="1155" spans="5:6">
      <c r="E1155" s="3"/>
      <c r="F1155" s="3"/>
    </row>
    <row r="1156" spans="5:6">
      <c r="E1156" s="3"/>
      <c r="F1156" s="3"/>
    </row>
    <row r="1157" spans="5:6">
      <c r="E1157" s="3"/>
      <c r="F1157" s="3"/>
    </row>
    <row r="1158" spans="5:6">
      <c r="E1158" s="3"/>
      <c r="F1158" s="3"/>
    </row>
    <row r="1159" spans="5:6">
      <c r="E1159" s="3"/>
      <c r="F1159" s="3"/>
    </row>
    <row r="1160" spans="5:6">
      <c r="E1160" s="3"/>
      <c r="F1160" s="3"/>
    </row>
    <row r="1161" spans="5:6">
      <c r="E1161" s="3"/>
      <c r="F1161" s="3"/>
    </row>
    <row r="1162" spans="5:6">
      <c r="E1162" s="3"/>
      <c r="F1162" s="3"/>
    </row>
    <row r="1163" spans="5:6">
      <c r="E1163" s="3"/>
      <c r="F1163" s="3"/>
    </row>
    <row r="1164" spans="5:6">
      <c r="E1164" s="3"/>
      <c r="F1164" s="3"/>
    </row>
    <row r="1165" spans="5:6">
      <c r="E1165" s="3"/>
      <c r="F1165" s="3"/>
    </row>
    <row r="1166" spans="5:6">
      <c r="E1166" s="3"/>
      <c r="F1166" s="3"/>
    </row>
    <row r="1167" spans="5:6">
      <c r="E1167" s="3"/>
      <c r="F1167" s="3"/>
    </row>
    <row r="1168" spans="5:6">
      <c r="E1168" s="3"/>
      <c r="F1168" s="3"/>
    </row>
    <row r="1169" spans="5:6">
      <c r="E1169" s="3"/>
      <c r="F1169" s="3"/>
    </row>
    <row r="1170" spans="5:6">
      <c r="E1170" s="3"/>
      <c r="F1170" s="3"/>
    </row>
    <row r="1171" spans="5:6">
      <c r="E1171" s="3"/>
      <c r="F1171" s="3"/>
    </row>
    <row r="1172" spans="5:6">
      <c r="E1172" s="3"/>
      <c r="F1172" s="3"/>
    </row>
    <row r="1173" spans="5:6">
      <c r="E1173" s="3"/>
      <c r="F1173" s="3"/>
    </row>
    <row r="1174" spans="5:6">
      <c r="E1174" s="3"/>
      <c r="F1174" s="3"/>
    </row>
    <row r="1175" spans="5:6">
      <c r="E1175" s="3"/>
      <c r="F1175" s="3"/>
    </row>
    <row r="1176" spans="5:6">
      <c r="E1176" s="3"/>
      <c r="F1176" s="3"/>
    </row>
    <row r="1177" spans="5:6">
      <c r="E1177" s="3"/>
      <c r="F1177" s="3"/>
    </row>
    <row r="1178" spans="5:6">
      <c r="E1178" s="3"/>
      <c r="F1178" s="3"/>
    </row>
    <row r="1179" spans="5:6">
      <c r="E1179" s="3"/>
      <c r="F1179" s="3"/>
    </row>
    <row r="1180" spans="5:6">
      <c r="E1180" s="3"/>
      <c r="F1180" s="3"/>
    </row>
    <row r="1181" spans="5:6">
      <c r="E1181" s="3"/>
      <c r="F1181" s="3"/>
    </row>
    <row r="1182" spans="5:6">
      <c r="E1182" s="3"/>
      <c r="F1182" s="3"/>
    </row>
    <row r="1183" spans="5:6">
      <c r="E1183" s="3"/>
      <c r="F1183" s="3"/>
    </row>
    <row r="1184" spans="5:6">
      <c r="E1184" s="3"/>
      <c r="F1184" s="3"/>
    </row>
    <row r="1185" spans="5:6">
      <c r="E1185" s="3"/>
      <c r="F1185" s="3"/>
    </row>
    <row r="1186" spans="5:6">
      <c r="E1186" s="3"/>
      <c r="F1186" s="3"/>
    </row>
    <row r="1187" spans="5:6">
      <c r="E1187" s="3"/>
      <c r="F1187" s="3"/>
    </row>
    <row r="1188" spans="5:6">
      <c r="E1188" s="3"/>
      <c r="F1188" s="3"/>
    </row>
    <row r="1189" spans="5:6">
      <c r="E1189" s="3"/>
      <c r="F1189" s="3"/>
    </row>
    <row r="1190" spans="5:6">
      <c r="E1190" s="3"/>
      <c r="F1190" s="3"/>
    </row>
    <row r="1191" spans="5:6">
      <c r="E1191" s="3"/>
      <c r="F1191" s="3"/>
    </row>
    <row r="1192" spans="5:6">
      <c r="E1192" s="3"/>
      <c r="F1192" s="3"/>
    </row>
    <row r="1193" spans="5:6">
      <c r="E1193" s="3"/>
      <c r="F1193" s="3"/>
    </row>
    <row r="1194" spans="5:6">
      <c r="E1194" s="3"/>
      <c r="F1194" s="3"/>
    </row>
    <row r="1195" spans="5:6">
      <c r="E1195" s="3"/>
      <c r="F1195" s="3"/>
    </row>
    <row r="1196" spans="5:6">
      <c r="E1196" s="3"/>
      <c r="F1196" s="3"/>
    </row>
    <row r="1197" spans="5:6">
      <c r="E1197" s="3"/>
      <c r="F1197" s="3"/>
    </row>
    <row r="1198" spans="5:6">
      <c r="E1198" s="3"/>
      <c r="F1198" s="3"/>
    </row>
    <row r="1199" spans="5:6">
      <c r="E1199" s="3"/>
      <c r="F1199" s="3"/>
    </row>
    <row r="1200" spans="5:6">
      <c r="E1200" s="3"/>
      <c r="F1200" s="3"/>
    </row>
    <row r="1201" spans="5:6">
      <c r="E1201" s="3"/>
      <c r="F1201" s="3"/>
    </row>
    <row r="1202" spans="5:6">
      <c r="E1202" s="3"/>
      <c r="F1202" s="3"/>
    </row>
    <row r="1203" spans="5:6">
      <c r="E1203" s="3"/>
      <c r="F1203" s="3"/>
    </row>
    <row r="1204" spans="5:6">
      <c r="E1204" s="3"/>
      <c r="F1204" s="3"/>
    </row>
    <row r="1205" spans="5:6">
      <c r="E1205" s="3"/>
      <c r="F1205" s="3"/>
    </row>
    <row r="1206" spans="5:6">
      <c r="E1206" s="3"/>
      <c r="F1206" s="3"/>
    </row>
    <row r="1207" spans="5:6">
      <c r="E1207" s="3"/>
      <c r="F1207" s="3"/>
    </row>
    <row r="1208" spans="5:6">
      <c r="E1208" s="3"/>
      <c r="F1208" s="3"/>
    </row>
    <row r="1209" spans="5:6">
      <c r="E1209" s="3"/>
      <c r="F1209" s="3"/>
    </row>
    <row r="1210" spans="5:6">
      <c r="E1210" s="3"/>
      <c r="F1210" s="3"/>
    </row>
    <row r="1211" spans="5:6">
      <c r="E1211" s="3"/>
      <c r="F1211" s="3"/>
    </row>
    <row r="1212" spans="5:6">
      <c r="E1212" s="3"/>
      <c r="F1212" s="3"/>
    </row>
    <row r="1213" spans="5:6">
      <c r="E1213" s="3"/>
      <c r="F1213" s="3"/>
    </row>
    <row r="1214" spans="5:6">
      <c r="E1214" s="3"/>
      <c r="F1214" s="3"/>
    </row>
    <row r="1215" spans="5:6">
      <c r="E1215" s="3"/>
      <c r="F1215" s="3"/>
    </row>
    <row r="1216" spans="5:6">
      <c r="E1216" s="3"/>
      <c r="F1216" s="3"/>
    </row>
    <row r="1217" spans="5:6">
      <c r="E1217" s="3"/>
      <c r="F1217" s="3"/>
    </row>
    <row r="1218" spans="5:6">
      <c r="E1218" s="3"/>
      <c r="F1218" s="3"/>
    </row>
    <row r="1219" spans="5:6">
      <c r="E1219" s="3"/>
      <c r="F1219" s="3"/>
    </row>
    <row r="1220" spans="5:6">
      <c r="E1220" s="3"/>
      <c r="F1220" s="3"/>
    </row>
    <row r="1221" spans="5:6">
      <c r="E1221" s="3"/>
      <c r="F1221" s="3"/>
    </row>
    <row r="1222" spans="5:6">
      <c r="E1222" s="3"/>
      <c r="F1222" s="3"/>
    </row>
    <row r="1223" spans="5:6">
      <c r="E1223" s="3"/>
      <c r="F1223" s="3"/>
    </row>
    <row r="1224" spans="5:6">
      <c r="E1224" s="3"/>
      <c r="F1224" s="3"/>
    </row>
    <row r="1225" spans="5:6">
      <c r="E1225" s="3"/>
      <c r="F1225" s="3"/>
    </row>
    <row r="1226" spans="5:6">
      <c r="E1226" s="3"/>
      <c r="F1226" s="3"/>
    </row>
    <row r="1227" spans="5:6">
      <c r="E1227" s="3"/>
      <c r="F1227" s="3"/>
    </row>
    <row r="1228" spans="5:6">
      <c r="E1228" s="3"/>
      <c r="F1228" s="3"/>
    </row>
    <row r="1229" spans="5:6">
      <c r="E1229" s="3"/>
      <c r="F1229" s="3"/>
    </row>
    <row r="1230" spans="5:6">
      <c r="E1230" s="3"/>
      <c r="F1230" s="3"/>
    </row>
    <row r="1231" spans="5:6">
      <c r="E1231" s="3"/>
      <c r="F1231" s="3"/>
    </row>
    <row r="1232" spans="5:6">
      <c r="E1232" s="3"/>
      <c r="F1232" s="3"/>
    </row>
    <row r="1233" spans="5:6">
      <c r="E1233" s="3"/>
      <c r="F1233" s="3"/>
    </row>
    <row r="1234" spans="5:6">
      <c r="E1234" s="3"/>
      <c r="F1234" s="3"/>
    </row>
    <row r="1235" spans="5:6">
      <c r="E1235" s="3"/>
      <c r="F1235" s="3"/>
    </row>
    <row r="1236" spans="5:6">
      <c r="E1236" s="3"/>
      <c r="F1236" s="3"/>
    </row>
    <row r="1237" spans="5:6">
      <c r="E1237" s="3"/>
      <c r="F1237" s="3"/>
    </row>
    <row r="1238" spans="5:6">
      <c r="E1238" s="3"/>
      <c r="F1238" s="3"/>
    </row>
    <row r="1239" spans="5:6">
      <c r="E1239" s="3"/>
      <c r="F1239" s="3"/>
    </row>
    <row r="1240" spans="5:6">
      <c r="E1240" s="3"/>
      <c r="F1240" s="3"/>
    </row>
    <row r="1241" spans="5:6">
      <c r="E1241" s="3"/>
      <c r="F1241" s="3"/>
    </row>
    <row r="1242" spans="5:6">
      <c r="E1242" s="3"/>
      <c r="F1242" s="3"/>
    </row>
    <row r="1243" spans="5:6">
      <c r="E1243" s="3"/>
      <c r="F1243" s="3"/>
    </row>
    <row r="1244" spans="5:6">
      <c r="E1244" s="3"/>
      <c r="F1244" s="3"/>
    </row>
    <row r="1245" spans="5:6">
      <c r="E1245" s="3"/>
      <c r="F1245" s="3"/>
    </row>
    <row r="1246" spans="5:6">
      <c r="E1246" s="3"/>
      <c r="F1246" s="3"/>
    </row>
    <row r="1247" spans="5:6">
      <c r="E1247" s="3"/>
      <c r="F1247" s="3"/>
    </row>
    <row r="1248" spans="5:6">
      <c r="E1248" s="3"/>
      <c r="F1248" s="3"/>
    </row>
    <row r="1249" spans="5:6">
      <c r="E1249" s="3"/>
      <c r="F1249" s="3"/>
    </row>
    <row r="1250" spans="5:6">
      <c r="E1250" s="3"/>
      <c r="F1250" s="3"/>
    </row>
    <row r="1251" spans="5:6">
      <c r="E1251" s="3"/>
      <c r="F1251" s="3"/>
    </row>
    <row r="1252" spans="5:6">
      <c r="E1252" s="3"/>
      <c r="F1252" s="3"/>
    </row>
    <row r="1253" spans="5:6">
      <c r="E1253" s="3"/>
      <c r="F1253" s="3"/>
    </row>
    <row r="1254" spans="5:6">
      <c r="E1254" s="3"/>
      <c r="F1254" s="3"/>
    </row>
    <row r="1255" spans="5:6">
      <c r="E1255" s="3"/>
      <c r="F1255" s="3"/>
    </row>
    <row r="1256" spans="5:6">
      <c r="E1256" s="3"/>
      <c r="F1256" s="3"/>
    </row>
    <row r="1257" spans="5:6">
      <c r="E1257" s="3"/>
      <c r="F1257" s="3"/>
    </row>
    <row r="1258" spans="5:6">
      <c r="E1258" s="3"/>
      <c r="F1258" s="3"/>
    </row>
    <row r="1259" spans="5:6">
      <c r="E1259" s="3"/>
      <c r="F1259" s="3"/>
    </row>
    <row r="1260" spans="5:6">
      <c r="E1260" s="3"/>
      <c r="F1260" s="3"/>
    </row>
    <row r="1261" spans="5:6">
      <c r="E1261" s="3"/>
      <c r="F1261" s="3"/>
    </row>
    <row r="1262" spans="5:6">
      <c r="E1262" s="3"/>
      <c r="F1262" s="3"/>
    </row>
    <row r="1263" spans="5:6">
      <c r="E1263" s="3"/>
      <c r="F1263" s="3"/>
    </row>
    <row r="1264" spans="5:6">
      <c r="E1264" s="3"/>
      <c r="F1264" s="3"/>
    </row>
    <row r="1265" spans="5:6">
      <c r="E1265" s="3"/>
      <c r="F1265" s="3"/>
    </row>
    <row r="1266" spans="5:6">
      <c r="E1266" s="3"/>
      <c r="F1266" s="3"/>
    </row>
    <row r="1267" spans="5:6">
      <c r="E1267" s="3"/>
      <c r="F1267" s="3"/>
    </row>
    <row r="1268" spans="5:6">
      <c r="E1268" s="3"/>
      <c r="F1268" s="3"/>
    </row>
    <row r="1269" spans="5:6">
      <c r="E1269" s="3"/>
      <c r="F1269" s="3"/>
    </row>
    <row r="1270" spans="5:6">
      <c r="E1270" s="3"/>
      <c r="F1270" s="3"/>
    </row>
    <row r="1271" spans="5:6">
      <c r="E1271" s="3"/>
      <c r="F1271" s="3"/>
    </row>
    <row r="1272" spans="5:6">
      <c r="E1272" s="3"/>
      <c r="F1272" s="3"/>
    </row>
    <row r="1273" spans="5:6">
      <c r="E1273" s="3"/>
      <c r="F1273" s="3"/>
    </row>
    <row r="1274" spans="5:6">
      <c r="E1274" s="3"/>
      <c r="F1274" s="3"/>
    </row>
    <row r="1275" spans="5:6">
      <c r="E1275" s="3"/>
      <c r="F1275" s="3"/>
    </row>
    <row r="1276" spans="5:6">
      <c r="E1276" s="3"/>
      <c r="F1276" s="3"/>
    </row>
    <row r="1277" spans="5:6">
      <c r="E1277" s="3"/>
      <c r="F1277" s="3"/>
    </row>
    <row r="1278" spans="5:6">
      <c r="E1278" s="3"/>
      <c r="F1278" s="3"/>
    </row>
    <row r="1279" spans="5:6">
      <c r="E1279" s="3"/>
      <c r="F1279" s="3"/>
    </row>
    <row r="1280" spans="5:6">
      <c r="E1280" s="3"/>
      <c r="F1280" s="3"/>
    </row>
    <row r="1281" spans="5:6">
      <c r="E1281" s="3"/>
      <c r="F1281" s="3"/>
    </row>
    <row r="1282" spans="5:6">
      <c r="E1282" s="3"/>
      <c r="F1282" s="3"/>
    </row>
    <row r="1283" spans="5:6">
      <c r="E1283" s="3"/>
      <c r="F1283" s="3"/>
    </row>
    <row r="1284" spans="5:6">
      <c r="E1284" s="3"/>
      <c r="F1284" s="3"/>
    </row>
    <row r="1285" spans="5:6">
      <c r="E1285" s="3"/>
      <c r="F1285" s="3"/>
    </row>
    <row r="1286" spans="5:6">
      <c r="E1286" s="3"/>
      <c r="F1286" s="3"/>
    </row>
    <row r="1287" spans="5:6">
      <c r="E1287" s="3"/>
      <c r="F1287" s="3"/>
    </row>
    <row r="1288" spans="5:6">
      <c r="E1288" s="3"/>
      <c r="F1288" s="3"/>
    </row>
    <row r="1289" spans="5:6">
      <c r="E1289" s="3"/>
      <c r="F1289" s="3"/>
    </row>
  </sheetData>
  <mergeCells count="4">
    <mergeCell ref="A3:F3"/>
    <mergeCell ref="A4:F4"/>
    <mergeCell ref="A5:A6"/>
    <mergeCell ref="B6:F6"/>
  </mergeCells>
  <pageMargins left="0.19685039370078741" right="0.19685039370078741" top="0.19685039370078741" bottom="0.19685039370078741" header="0.51181102362204722" footer="0.51181102362204722"/>
  <pageSetup paperSize="9" scale="75" orientation="portrait" horizontalDpi="300" verticalDpi="300" r:id="rId1"/>
  <headerFooter alignWithMargins="0"/>
  <rowBreaks count="1" manualBreakCount="1">
    <brk id="34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Normal="100" workbookViewId="0">
      <selection activeCell="I16" sqref="I16"/>
    </sheetView>
  </sheetViews>
  <sheetFormatPr defaultRowHeight="12.75"/>
  <cols>
    <col min="1" max="1" width="35.42578125" style="1" customWidth="1"/>
    <col min="2" max="2" width="11.28515625" style="1" customWidth="1"/>
    <col min="3" max="5" width="10.85546875" style="1" customWidth="1"/>
    <col min="6" max="16384" width="9.140625" style="1"/>
  </cols>
  <sheetData>
    <row r="1" spans="1:7" ht="15.75">
      <c r="A1" s="91" t="s">
        <v>2792</v>
      </c>
      <c r="B1" s="91"/>
      <c r="C1" s="91"/>
      <c r="D1" s="91"/>
      <c r="E1" s="91"/>
      <c r="F1" s="91"/>
      <c r="G1" s="91"/>
    </row>
    <row r="2" spans="1:7" ht="20.25" customHeight="1" thickBot="1">
      <c r="A2" s="1250" t="s">
        <v>2793</v>
      </c>
      <c r="B2" s="91"/>
      <c r="C2" s="91"/>
      <c r="D2" s="91"/>
      <c r="E2" s="91"/>
      <c r="F2" s="91"/>
      <c r="G2" s="91"/>
    </row>
    <row r="3" spans="1:7" ht="27" customHeight="1">
      <c r="A3" s="1251" t="s">
        <v>1643</v>
      </c>
      <c r="B3" s="1229" t="s">
        <v>387</v>
      </c>
      <c r="C3" s="1229" t="s">
        <v>1599</v>
      </c>
      <c r="D3" s="1229" t="s">
        <v>1598</v>
      </c>
      <c r="E3" s="1229" t="s">
        <v>1597</v>
      </c>
      <c r="F3" s="91"/>
      <c r="G3" s="91"/>
    </row>
    <row r="4" spans="1:7" ht="29.25" customHeight="1" thickBot="1">
      <c r="A4" s="1252" t="s">
        <v>1642</v>
      </c>
      <c r="B4" s="2154" t="s">
        <v>2794</v>
      </c>
      <c r="C4" s="2155"/>
      <c r="D4" s="2155"/>
      <c r="E4" s="2155"/>
      <c r="F4" s="532"/>
      <c r="G4" s="91"/>
    </row>
    <row r="5" spans="1:7" ht="17.100000000000001" customHeight="1">
      <c r="A5" s="1195" t="s">
        <v>1607</v>
      </c>
      <c r="B5" s="1196">
        <v>1040</v>
      </c>
      <c r="C5" s="815">
        <v>1313</v>
      </c>
      <c r="D5" s="817">
        <v>1745</v>
      </c>
      <c r="E5" s="817">
        <v>1804</v>
      </c>
      <c r="F5" s="91"/>
      <c r="G5" s="91"/>
    </row>
    <row r="6" spans="1:7" ht="12.75" customHeight="1">
      <c r="A6" s="1253" t="s">
        <v>1595</v>
      </c>
      <c r="B6" s="1198"/>
      <c r="C6" s="795"/>
      <c r="D6" s="769"/>
      <c r="E6" s="769"/>
      <c r="F6" s="91"/>
      <c r="G6" s="91"/>
    </row>
    <row r="7" spans="1:7" ht="17.100000000000001" customHeight="1">
      <c r="A7" s="1142" t="s">
        <v>2795</v>
      </c>
      <c r="B7" s="1198">
        <v>540</v>
      </c>
      <c r="C7" s="794">
        <v>790</v>
      </c>
      <c r="D7" s="769">
        <v>1100</v>
      </c>
      <c r="E7" s="769">
        <v>1081</v>
      </c>
      <c r="F7" s="91"/>
      <c r="G7" s="91"/>
    </row>
    <row r="8" spans="1:7" ht="12.75" customHeight="1">
      <c r="A8" s="1135" t="s">
        <v>2796</v>
      </c>
      <c r="B8" s="1198"/>
      <c r="C8" s="795"/>
      <c r="D8" s="769"/>
      <c r="E8" s="769"/>
      <c r="F8" s="91"/>
      <c r="G8" s="91"/>
    </row>
    <row r="9" spans="1:7" ht="17.100000000000001" customHeight="1">
      <c r="A9" s="1141" t="s">
        <v>1277</v>
      </c>
      <c r="B9" s="1198">
        <v>500</v>
      </c>
      <c r="C9" s="794">
        <v>516</v>
      </c>
      <c r="D9" s="769">
        <v>645</v>
      </c>
      <c r="E9" s="769">
        <v>707</v>
      </c>
      <c r="F9" s="91"/>
      <c r="G9" s="91"/>
    </row>
    <row r="10" spans="1:7" ht="12.75" customHeight="1">
      <c r="A10" s="120" t="s">
        <v>1276</v>
      </c>
      <c r="B10" s="1198"/>
      <c r="C10" s="795"/>
      <c r="D10" s="769"/>
      <c r="E10" s="769"/>
      <c r="F10" s="91"/>
      <c r="G10" s="91"/>
    </row>
    <row r="11" spans="1:7" ht="17.100000000000001" customHeight="1">
      <c r="A11" s="92" t="s">
        <v>2797</v>
      </c>
      <c r="B11" s="1254" t="s">
        <v>135</v>
      </c>
      <c r="C11" s="1255">
        <v>7</v>
      </c>
      <c r="D11" s="1256" t="s">
        <v>135</v>
      </c>
      <c r="E11" s="1256">
        <v>16</v>
      </c>
      <c r="F11" s="92"/>
      <c r="G11" s="91"/>
    </row>
    <row r="12" spans="1:7" ht="12.75" customHeight="1">
      <c r="A12" s="120" t="s">
        <v>2798</v>
      </c>
      <c r="B12" s="1257"/>
      <c r="C12" s="1255"/>
      <c r="D12" s="1207"/>
      <c r="E12" s="1207"/>
      <c r="F12" s="91"/>
      <c r="G12" s="91"/>
    </row>
    <row r="13" spans="1:7" ht="17.100000000000001" customHeight="1">
      <c r="A13" s="1195" t="s">
        <v>1592</v>
      </c>
      <c r="B13" s="1258">
        <v>1040</v>
      </c>
      <c r="C13" s="1259">
        <v>1313</v>
      </c>
      <c r="D13" s="1260">
        <v>1745</v>
      </c>
      <c r="E13" s="1260">
        <v>1804</v>
      </c>
      <c r="F13" s="91"/>
      <c r="G13" s="91"/>
    </row>
    <row r="14" spans="1:7" ht="12.75" customHeight="1">
      <c r="A14" s="1261" t="s">
        <v>1591</v>
      </c>
      <c r="B14" s="1257"/>
      <c r="C14" s="1255"/>
      <c r="D14" s="1207"/>
      <c r="E14" s="1207"/>
      <c r="F14" s="91"/>
      <c r="G14" s="91"/>
    </row>
    <row r="15" spans="1:7" ht="17.100000000000001" customHeight="1">
      <c r="A15" s="1141" t="s">
        <v>1588</v>
      </c>
      <c r="B15" s="1257">
        <v>64</v>
      </c>
      <c r="C15" s="1143">
        <v>48</v>
      </c>
      <c r="D15" s="1207">
        <v>49</v>
      </c>
      <c r="E15" s="1207">
        <v>52</v>
      </c>
      <c r="F15" s="91"/>
      <c r="G15" s="91"/>
    </row>
    <row r="16" spans="1:7" ht="12.75" customHeight="1">
      <c r="A16" s="1131" t="s">
        <v>1587</v>
      </c>
      <c r="B16" s="1257"/>
      <c r="C16" s="1255"/>
      <c r="D16" s="1207"/>
      <c r="E16" s="1207"/>
      <c r="F16" s="91"/>
      <c r="G16" s="91"/>
    </row>
    <row r="17" spans="1:7" ht="17.100000000000001" customHeight="1">
      <c r="A17" s="1141" t="s">
        <v>1586</v>
      </c>
      <c r="B17" s="1257">
        <v>517</v>
      </c>
      <c r="C17" s="1143">
        <v>611</v>
      </c>
      <c r="D17" s="1207">
        <v>212</v>
      </c>
      <c r="E17" s="1207">
        <v>278</v>
      </c>
      <c r="F17" s="91"/>
      <c r="G17" s="91"/>
    </row>
    <row r="18" spans="1:7" ht="12.75" customHeight="1">
      <c r="A18" s="1131" t="s">
        <v>1585</v>
      </c>
      <c r="B18" s="1257"/>
      <c r="C18" s="1255"/>
      <c r="D18" s="1207"/>
      <c r="E18" s="1207"/>
      <c r="F18" s="91"/>
      <c r="G18" s="91"/>
    </row>
    <row r="19" spans="1:7" ht="17.100000000000001" customHeight="1">
      <c r="A19" s="1141" t="s">
        <v>1612</v>
      </c>
      <c r="B19" s="1257">
        <v>256</v>
      </c>
      <c r="C19" s="1143">
        <v>439</v>
      </c>
      <c r="D19" s="1207">
        <v>849</v>
      </c>
      <c r="E19" s="1207">
        <v>835</v>
      </c>
      <c r="F19" s="91"/>
      <c r="G19" s="91"/>
    </row>
    <row r="20" spans="1:7" ht="12.75" customHeight="1">
      <c r="A20" s="1131" t="s">
        <v>1611</v>
      </c>
      <c r="B20" s="1257"/>
      <c r="C20" s="1255"/>
      <c r="D20" s="1207"/>
      <c r="E20" s="1207"/>
      <c r="F20" s="91"/>
      <c r="G20" s="91"/>
    </row>
    <row r="21" spans="1:7" ht="17.100000000000001" customHeight="1">
      <c r="A21" s="1141" t="s">
        <v>1641</v>
      </c>
      <c r="B21" s="1257">
        <v>0</v>
      </c>
      <c r="C21" s="1143">
        <v>0</v>
      </c>
      <c r="D21" s="1207">
        <v>0</v>
      </c>
      <c r="E21" s="1207">
        <v>0</v>
      </c>
      <c r="F21" s="91"/>
      <c r="G21" s="91"/>
    </row>
    <row r="22" spans="1:7" ht="12.75" customHeight="1">
      <c r="A22" s="120" t="s">
        <v>1583</v>
      </c>
      <c r="B22" s="1257"/>
      <c r="C22" s="1255"/>
      <c r="D22" s="1207"/>
      <c r="E22" s="1207"/>
      <c r="F22" s="91"/>
      <c r="G22" s="91"/>
    </row>
    <row r="23" spans="1:7" ht="17.100000000000001" customHeight="1">
      <c r="A23" s="1141" t="s">
        <v>1275</v>
      </c>
      <c r="B23" s="1257">
        <v>183</v>
      </c>
      <c r="C23" s="1143">
        <v>215</v>
      </c>
      <c r="D23" s="1207">
        <v>630</v>
      </c>
      <c r="E23" s="1207">
        <v>639</v>
      </c>
      <c r="F23" s="91"/>
      <c r="G23" s="91"/>
    </row>
    <row r="24" spans="1:7" ht="12.75" customHeight="1">
      <c r="A24" s="120" t="s">
        <v>1274</v>
      </c>
      <c r="B24" s="1257"/>
      <c r="C24" s="1255"/>
      <c r="D24" s="1207"/>
      <c r="E24" s="1207"/>
      <c r="F24" s="91"/>
      <c r="G24" s="91"/>
    </row>
    <row r="25" spans="1:7" ht="17.100000000000001" customHeight="1">
      <c r="A25" s="292" t="s">
        <v>2799</v>
      </c>
      <c r="B25" s="1257">
        <v>20</v>
      </c>
      <c r="C25" s="1262" t="s">
        <v>135</v>
      </c>
      <c r="D25" s="1207">
        <v>5</v>
      </c>
      <c r="E25" s="1263" t="s">
        <v>135</v>
      </c>
      <c r="F25" s="91"/>
      <c r="G25" s="91"/>
    </row>
    <row r="26" spans="1:7" ht="12.75" customHeight="1">
      <c r="A26" s="120" t="s">
        <v>2800</v>
      </c>
      <c r="B26" s="1198"/>
      <c r="C26" s="795"/>
      <c r="D26" s="769"/>
      <c r="E26" s="769"/>
      <c r="F26" s="91"/>
      <c r="G26" s="91"/>
    </row>
    <row r="27" spans="1:7" s="141" customFormat="1" ht="19.5" customHeight="1">
      <c r="A27" s="93" t="s">
        <v>2801</v>
      </c>
      <c r="B27" s="93"/>
      <c r="C27" s="93"/>
      <c r="D27" s="94"/>
      <c r="E27" s="94"/>
      <c r="F27" s="93"/>
      <c r="G27" s="93"/>
    </row>
    <row r="28" spans="1:7" s="141" customFormat="1" ht="12">
      <c r="A28" s="93" t="s">
        <v>2802</v>
      </c>
      <c r="B28" s="93"/>
      <c r="C28" s="93"/>
      <c r="D28" s="94"/>
      <c r="E28" s="94"/>
      <c r="F28" s="93"/>
      <c r="G28" s="93"/>
    </row>
    <row r="29" spans="1:7" s="141" customFormat="1" ht="12">
      <c r="A29" s="93" t="s">
        <v>1640</v>
      </c>
      <c r="B29" s="93"/>
      <c r="C29" s="93"/>
      <c r="D29" s="94"/>
      <c r="E29" s="94"/>
      <c r="F29" s="93"/>
      <c r="G29" s="93"/>
    </row>
    <row r="30" spans="1:7" s="141" customFormat="1" ht="12">
      <c r="A30" s="207" t="s">
        <v>1639</v>
      </c>
      <c r="B30" s="93"/>
      <c r="C30" s="93"/>
      <c r="D30" s="94"/>
      <c r="E30" s="94"/>
      <c r="F30" s="93"/>
      <c r="G30" s="93"/>
    </row>
    <row r="31" spans="1:7" s="141" customFormat="1" ht="12">
      <c r="A31" s="207" t="s">
        <v>1638</v>
      </c>
      <c r="B31" s="93"/>
      <c r="C31" s="93"/>
      <c r="D31" s="94"/>
      <c r="E31" s="94"/>
      <c r="F31" s="93"/>
      <c r="G31" s="93"/>
    </row>
    <row r="32" spans="1:7">
      <c r="A32" s="207"/>
      <c r="B32" s="91"/>
      <c r="C32" s="91"/>
      <c r="D32" s="92"/>
      <c r="E32" s="92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">
    <mergeCell ref="B4:E4"/>
  </mergeCells>
  <pageMargins left="0.59055118110236227" right="0.19685039370078741" top="0.39370078740157483" bottom="0" header="0.51181102362204722" footer="0.51181102362204722"/>
  <pageSetup paperSize="9" orientation="portrait" horizontalDpi="300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opLeftCell="A67" zoomScaleNormal="100" zoomScaleSheetLayoutView="82" workbookViewId="0">
      <selection activeCell="I16" sqref="I16"/>
    </sheetView>
  </sheetViews>
  <sheetFormatPr defaultRowHeight="12.75"/>
  <cols>
    <col min="1" max="1" width="50.42578125" style="43" customWidth="1"/>
    <col min="2" max="2" width="0" style="43" hidden="1" customWidth="1"/>
    <col min="3" max="3" width="1.42578125" style="43" customWidth="1"/>
    <col min="4" max="9" width="7.7109375" style="43" customWidth="1"/>
    <col min="10" max="16384" width="9.140625" style="43"/>
  </cols>
  <sheetData>
    <row r="1" spans="1:9" s="431" customFormat="1" ht="15" customHeight="1">
      <c r="A1" s="91" t="s">
        <v>2777</v>
      </c>
      <c r="B1" s="606"/>
      <c r="C1" s="606"/>
      <c r="D1" s="252"/>
      <c r="E1" s="252"/>
      <c r="F1" s="252"/>
      <c r="G1" s="252"/>
      <c r="H1" s="54"/>
      <c r="I1" s="54"/>
    </row>
    <row r="2" spans="1:9" ht="12" customHeight="1">
      <c r="A2" s="119" t="s">
        <v>2778</v>
      </c>
      <c r="B2" s="606"/>
      <c r="C2" s="606"/>
      <c r="D2" s="252"/>
      <c r="E2" s="252"/>
      <c r="F2" s="252"/>
      <c r="G2" s="252"/>
      <c r="H2" s="54"/>
      <c r="I2" s="54"/>
    </row>
    <row r="3" spans="1:9" ht="6" customHeight="1" thickBot="1">
      <c r="A3" s="606" t="s">
        <v>1698</v>
      </c>
      <c r="B3" s="252"/>
      <c r="C3" s="252"/>
      <c r="D3" s="252"/>
      <c r="E3" s="252"/>
      <c r="F3" s="252"/>
      <c r="G3" s="252"/>
      <c r="H3" s="54"/>
      <c r="I3" s="54"/>
    </row>
    <row r="4" spans="1:9" ht="17.25" customHeight="1">
      <c r="A4" s="2429" t="s">
        <v>2739</v>
      </c>
      <c r="B4" s="1192" t="s">
        <v>1685</v>
      </c>
      <c r="C4" s="1243"/>
      <c r="D4" s="1200">
        <v>2005</v>
      </c>
      <c r="E4" s="1193">
        <v>2010</v>
      </c>
      <c r="F4" s="1193">
        <v>2013</v>
      </c>
      <c r="G4" s="1193">
        <v>2015</v>
      </c>
      <c r="H4" s="286">
        <v>2016</v>
      </c>
      <c r="I4" s="4"/>
    </row>
    <row r="5" spans="1:9" ht="16.5" customHeight="1" thickBot="1">
      <c r="A5" s="2431"/>
      <c r="B5" s="1214" t="s">
        <v>2754</v>
      </c>
      <c r="C5" s="1230"/>
      <c r="D5" s="2426" t="s">
        <v>2779</v>
      </c>
      <c r="E5" s="2427"/>
      <c r="F5" s="2427"/>
      <c r="G5" s="2427"/>
      <c r="H5" s="2539"/>
      <c r="I5" s="33"/>
    </row>
    <row r="6" spans="1:9" ht="8.25" customHeight="1">
      <c r="A6" s="91"/>
      <c r="B6" s="91"/>
      <c r="C6" s="91"/>
      <c r="D6" s="91"/>
      <c r="E6" s="91"/>
      <c r="F6" s="91"/>
      <c r="G6" s="91"/>
      <c r="H6" s="4"/>
      <c r="I6" s="4"/>
    </row>
    <row r="7" spans="1:9" ht="15" customHeight="1">
      <c r="A7" s="2132" t="s">
        <v>1697</v>
      </c>
      <c r="B7" s="2132"/>
      <c r="C7" s="2132"/>
      <c r="D7" s="2132"/>
      <c r="E7" s="2132"/>
      <c r="F7" s="2132"/>
      <c r="G7" s="2132"/>
      <c r="H7" s="2194"/>
      <c r="I7" s="65"/>
    </row>
    <row r="8" spans="1:9" ht="16.5" customHeight="1">
      <c r="A8" s="2133" t="s">
        <v>1696</v>
      </c>
      <c r="B8" s="2133"/>
      <c r="C8" s="2133"/>
      <c r="D8" s="2133"/>
      <c r="E8" s="2133"/>
      <c r="F8" s="2133"/>
      <c r="G8" s="2133"/>
      <c r="H8" s="2193"/>
      <c r="I8" s="504"/>
    </row>
    <row r="9" spans="1:9" ht="9" customHeight="1">
      <c r="A9" s="1215"/>
      <c r="B9" s="1215"/>
      <c r="C9" s="1215"/>
      <c r="D9" s="1215"/>
      <c r="E9" s="1215"/>
      <c r="F9" s="1215"/>
      <c r="G9" s="1215"/>
      <c r="H9" s="4"/>
      <c r="I9" s="4"/>
    </row>
    <row r="10" spans="1:9" ht="16.5" customHeight="1">
      <c r="A10" s="597" t="s">
        <v>1695</v>
      </c>
      <c r="B10" s="92">
        <v>2959</v>
      </c>
      <c r="C10" s="797"/>
      <c r="D10" s="1198"/>
      <c r="E10" s="795"/>
      <c r="F10" s="795"/>
      <c r="G10" s="769"/>
      <c r="H10" s="6"/>
      <c r="I10" s="4"/>
    </row>
    <row r="11" spans="1:9" ht="15.75" customHeight="1">
      <c r="A11" s="1217" t="s">
        <v>1694</v>
      </c>
      <c r="B11" s="92"/>
      <c r="C11" s="797"/>
      <c r="D11" s="1198">
        <v>3565</v>
      </c>
      <c r="E11" s="794">
        <v>3909</v>
      </c>
      <c r="F11" s="794">
        <v>3906</v>
      </c>
      <c r="G11" s="769">
        <v>4601</v>
      </c>
      <c r="H11" s="6">
        <v>4939</v>
      </c>
      <c r="I11" s="4"/>
    </row>
    <row r="12" spans="1:9" ht="20.100000000000001" customHeight="1">
      <c r="A12" s="1221" t="s">
        <v>1693</v>
      </c>
      <c r="B12" s="92"/>
      <c r="C12" s="797"/>
      <c r="D12" s="1198"/>
      <c r="E12" s="795"/>
      <c r="F12" s="795"/>
      <c r="G12" s="769"/>
      <c r="H12" s="6"/>
      <c r="I12" s="4"/>
    </row>
    <row r="13" spans="1:9" ht="20.100000000000001" customHeight="1">
      <c r="A13" s="1221" t="s">
        <v>1692</v>
      </c>
      <c r="B13" s="92"/>
      <c r="C13" s="797"/>
      <c r="D13" s="1198"/>
      <c r="E13" s="795"/>
      <c r="F13" s="795"/>
      <c r="G13" s="769"/>
      <c r="H13" s="6"/>
      <c r="I13" s="4"/>
    </row>
    <row r="14" spans="1:9" ht="20.100000000000001" customHeight="1">
      <c r="A14" s="1141" t="s">
        <v>1677</v>
      </c>
      <c r="B14" s="92">
        <v>2808</v>
      </c>
      <c r="C14" s="797"/>
      <c r="D14" s="1198">
        <v>3386</v>
      </c>
      <c r="E14" s="794">
        <v>3703</v>
      </c>
      <c r="F14" s="794">
        <v>3696</v>
      </c>
      <c r="G14" s="769">
        <v>4351</v>
      </c>
      <c r="H14" s="6">
        <v>4670</v>
      </c>
      <c r="I14" s="4"/>
    </row>
    <row r="15" spans="1:9" ht="20.100000000000001" customHeight="1">
      <c r="A15" s="120" t="s">
        <v>1676</v>
      </c>
      <c r="B15" s="92"/>
      <c r="C15" s="797"/>
      <c r="D15" s="1198"/>
      <c r="E15" s="795"/>
      <c r="F15" s="795"/>
      <c r="G15" s="769"/>
      <c r="H15" s="6"/>
      <c r="I15" s="4"/>
    </row>
    <row r="16" spans="1:9" ht="18.75" customHeight="1">
      <c r="A16" s="1141" t="s">
        <v>1664</v>
      </c>
      <c r="B16" s="92">
        <v>151</v>
      </c>
      <c r="C16" s="797"/>
      <c r="D16" s="1198">
        <v>179</v>
      </c>
      <c r="E16" s="794">
        <v>206</v>
      </c>
      <c r="F16" s="794">
        <v>210</v>
      </c>
      <c r="G16" s="769">
        <v>250</v>
      </c>
      <c r="H16" s="6">
        <v>269</v>
      </c>
      <c r="I16" s="4"/>
    </row>
    <row r="17" spans="1:10" ht="18.75" customHeight="1">
      <c r="A17" s="120" t="s">
        <v>1663</v>
      </c>
      <c r="B17" s="92"/>
      <c r="C17" s="797"/>
      <c r="D17" s="1198"/>
      <c r="E17" s="795"/>
      <c r="F17" s="795"/>
      <c r="G17" s="769"/>
      <c r="H17" s="6"/>
      <c r="I17" s="4"/>
    </row>
    <row r="18" spans="1:10" ht="18.75" customHeight="1">
      <c r="A18" s="597" t="s">
        <v>1691</v>
      </c>
      <c r="B18" s="124">
        <v>4.5999999999999996</v>
      </c>
      <c r="C18" s="1244"/>
      <c r="D18" s="1198"/>
      <c r="E18" s="795"/>
      <c r="F18" s="795"/>
      <c r="G18" s="769"/>
      <c r="H18" s="6"/>
      <c r="I18" s="4"/>
    </row>
    <row r="19" spans="1:10" ht="18.75" customHeight="1">
      <c r="A19" s="1217" t="s">
        <v>1688</v>
      </c>
      <c r="B19" s="124"/>
      <c r="C19" s="1244"/>
      <c r="D19" s="1198">
        <v>27</v>
      </c>
      <c r="E19" s="794">
        <v>86</v>
      </c>
      <c r="F19" s="794">
        <v>235</v>
      </c>
      <c r="G19" s="769">
        <v>226</v>
      </c>
      <c r="H19" s="6">
        <v>226</v>
      </c>
      <c r="I19" s="4"/>
    </row>
    <row r="20" spans="1:10" ht="19.5" customHeight="1">
      <c r="A20" s="1221" t="s">
        <v>1690</v>
      </c>
      <c r="B20" s="92"/>
      <c r="C20" s="797"/>
      <c r="D20" s="1198"/>
      <c r="E20" s="795"/>
      <c r="F20" s="795"/>
      <c r="G20" s="769"/>
      <c r="H20" s="6"/>
      <c r="I20" s="4"/>
    </row>
    <row r="21" spans="1:10" ht="19.5" customHeight="1">
      <c r="A21" s="597" t="s">
        <v>1689</v>
      </c>
      <c r="B21" s="92">
        <v>54</v>
      </c>
      <c r="C21" s="797"/>
      <c r="D21" s="1198"/>
      <c r="E21" s="795"/>
      <c r="F21" s="795"/>
      <c r="G21" s="769"/>
      <c r="H21" s="6"/>
      <c r="I21" s="4"/>
    </row>
    <row r="22" spans="1:10" ht="16.5" customHeight="1">
      <c r="A22" s="1217" t="s">
        <v>1688</v>
      </c>
      <c r="B22" s="92"/>
      <c r="C22" s="797"/>
      <c r="D22" s="1198">
        <v>72</v>
      </c>
      <c r="E22" s="794">
        <v>62</v>
      </c>
      <c r="F22" s="794">
        <v>41</v>
      </c>
      <c r="G22" s="769">
        <v>34</v>
      </c>
      <c r="H22" s="6">
        <v>38</v>
      </c>
      <c r="I22" s="4"/>
    </row>
    <row r="23" spans="1:10" ht="13.5" customHeight="1">
      <c r="A23" s="120"/>
      <c r="B23" s="92"/>
      <c r="C23" s="92"/>
      <c r="D23" s="92"/>
      <c r="E23" s="92"/>
      <c r="F23" s="92"/>
      <c r="G23" s="92"/>
      <c r="H23" s="2"/>
      <c r="I23" s="2"/>
    </row>
    <row r="24" spans="1:10" s="176" customFormat="1" ht="15.75" customHeight="1">
      <c r="A24" s="818" t="s">
        <v>2780</v>
      </c>
      <c r="B24" s="94"/>
      <c r="C24" s="94"/>
      <c r="D24" s="94"/>
      <c r="E24" s="94"/>
      <c r="F24" s="94"/>
      <c r="G24" s="94"/>
      <c r="H24" s="95"/>
      <c r="I24" s="95"/>
    </row>
    <row r="25" spans="1:10" s="176" customFormat="1" ht="15.75" customHeight="1">
      <c r="A25" s="818" t="s">
        <v>1687</v>
      </c>
      <c r="B25" s="94"/>
      <c r="C25" s="94"/>
      <c r="D25" s="94"/>
      <c r="E25" s="94"/>
      <c r="F25" s="94"/>
      <c r="G25" s="94"/>
      <c r="H25" s="95"/>
      <c r="I25" s="95"/>
    </row>
    <row r="26" spans="1:10">
      <c r="A26" s="91"/>
      <c r="B26" s="91"/>
      <c r="C26" s="91"/>
      <c r="D26" s="91"/>
      <c r="E26" s="91"/>
      <c r="F26" s="91"/>
      <c r="G26" s="91"/>
    </row>
    <row r="27" spans="1:10" ht="13.5" customHeight="1">
      <c r="A27" s="92" t="s">
        <v>2781</v>
      </c>
      <c r="B27" s="1197"/>
      <c r="C27" s="1197"/>
      <c r="D27" s="1245"/>
      <c r="E27" s="1245"/>
      <c r="F27" s="1245"/>
      <c r="G27" s="1245"/>
      <c r="H27" s="2"/>
      <c r="I27" s="2"/>
    </row>
    <row r="28" spans="1:10" ht="15.75" customHeight="1">
      <c r="A28" s="1197" t="s">
        <v>2782</v>
      </c>
      <c r="B28" s="1245"/>
      <c r="C28" s="1245"/>
      <c r="D28" s="1245"/>
      <c r="E28" s="1245"/>
      <c r="F28" s="1245"/>
      <c r="G28" s="1245"/>
      <c r="H28" s="2"/>
      <c r="I28" s="2"/>
    </row>
    <row r="29" spans="1:10" ht="15" customHeight="1" thickBot="1">
      <c r="A29" s="1197" t="s">
        <v>1686</v>
      </c>
      <c r="B29" s="92"/>
      <c r="C29" s="92"/>
      <c r="D29" s="92"/>
      <c r="E29" s="92"/>
      <c r="F29" s="92"/>
      <c r="G29" s="92"/>
      <c r="H29" s="2"/>
      <c r="I29" s="2"/>
      <c r="J29" s="173"/>
    </row>
    <row r="30" spans="1:10" ht="15.75" customHeight="1">
      <c r="A30" s="2429" t="s">
        <v>2739</v>
      </c>
      <c r="B30" s="1192" t="s">
        <v>1685</v>
      </c>
      <c r="C30" s="1243"/>
      <c r="D30" s="1200">
        <v>2005</v>
      </c>
      <c r="E30" s="1193">
        <v>2010</v>
      </c>
      <c r="F30" s="1193">
        <v>2013</v>
      </c>
      <c r="G30" s="1193">
        <v>2015</v>
      </c>
      <c r="H30" s="286">
        <v>2016</v>
      </c>
      <c r="I30" s="4"/>
    </row>
    <row r="31" spans="1:10" ht="15.75" customHeight="1" thickBot="1">
      <c r="A31" s="2431"/>
      <c r="B31" s="1246"/>
      <c r="C31" s="1247"/>
      <c r="D31" s="2426" t="s">
        <v>2779</v>
      </c>
      <c r="E31" s="2427"/>
      <c r="F31" s="2427"/>
      <c r="G31" s="2427"/>
      <c r="H31" s="2539"/>
      <c r="I31" s="33"/>
    </row>
    <row r="32" spans="1:10" ht="15" customHeight="1">
      <c r="A32" s="2132" t="s">
        <v>1684</v>
      </c>
      <c r="B32" s="2132"/>
      <c r="C32" s="2132"/>
      <c r="D32" s="2132"/>
      <c r="E32" s="2132"/>
      <c r="F32" s="2132"/>
      <c r="G32" s="2132"/>
      <c r="H32" s="2194"/>
      <c r="I32" s="65"/>
    </row>
    <row r="33" spans="1:10" ht="16.5" customHeight="1">
      <c r="A33" s="2133" t="s">
        <v>1683</v>
      </c>
      <c r="B33" s="2133"/>
      <c r="C33" s="2133"/>
      <c r="D33" s="2133"/>
      <c r="E33" s="2133"/>
      <c r="F33" s="2133"/>
      <c r="G33" s="2133"/>
      <c r="H33" s="2193"/>
      <c r="I33" s="504"/>
    </row>
    <row r="34" spans="1:10" ht="8.25" customHeight="1">
      <c r="A34" s="1215"/>
      <c r="B34" s="1215"/>
      <c r="C34" s="1215"/>
      <c r="D34" s="1215"/>
      <c r="E34" s="1215"/>
      <c r="F34" s="1215"/>
      <c r="G34" s="1215"/>
      <c r="H34" s="4"/>
      <c r="I34" s="4"/>
    </row>
    <row r="35" spans="1:10" ht="15.75" customHeight="1">
      <c r="A35" s="92" t="s">
        <v>2783</v>
      </c>
      <c r="B35" s="92">
        <v>-10</v>
      </c>
      <c r="C35" s="797"/>
      <c r="D35" s="1198">
        <v>-30</v>
      </c>
      <c r="E35" s="794">
        <v>-1.1000000000000001</v>
      </c>
      <c r="F35" s="1223" t="s">
        <v>1682</v>
      </c>
      <c r="G35" s="1231" t="s">
        <v>1681</v>
      </c>
      <c r="H35" s="534" t="s">
        <v>1680</v>
      </c>
      <c r="I35" s="4"/>
    </row>
    <row r="36" spans="1:10" ht="14.25">
      <c r="A36" s="1226" t="s">
        <v>2784</v>
      </c>
      <c r="B36" s="92"/>
      <c r="C36" s="797"/>
      <c r="D36" s="1198"/>
      <c r="E36" s="795"/>
      <c r="F36" s="795"/>
      <c r="G36" s="769"/>
      <c r="H36" s="6"/>
      <c r="I36" s="4"/>
    </row>
    <row r="37" spans="1:10" ht="20.100000000000001" customHeight="1">
      <c r="A37" s="1217" t="s">
        <v>1679</v>
      </c>
      <c r="B37" s="92">
        <v>2900</v>
      </c>
      <c r="C37" s="797"/>
      <c r="D37" s="1198">
        <v>3490</v>
      </c>
      <c r="E37" s="794">
        <v>3932</v>
      </c>
      <c r="F37" s="794">
        <v>4140</v>
      </c>
      <c r="G37" s="769">
        <v>4824</v>
      </c>
      <c r="H37" s="6">
        <v>5149</v>
      </c>
      <c r="I37" s="4"/>
    </row>
    <row r="38" spans="1:10">
      <c r="A38" s="1221" t="s">
        <v>1678</v>
      </c>
      <c r="B38" s="92"/>
      <c r="C38" s="797"/>
      <c r="D38" s="1198"/>
      <c r="E38" s="795"/>
      <c r="F38" s="795"/>
      <c r="G38" s="769"/>
      <c r="H38" s="6"/>
      <c r="I38" s="4"/>
    </row>
    <row r="39" spans="1:10" ht="20.100000000000001" customHeight="1">
      <c r="A39" s="1141" t="s">
        <v>1677</v>
      </c>
      <c r="B39" s="92">
        <v>2754</v>
      </c>
      <c r="C39" s="797"/>
      <c r="D39" s="1198">
        <v>3316</v>
      </c>
      <c r="E39" s="794">
        <v>3727</v>
      </c>
      <c r="F39" s="794">
        <v>3894</v>
      </c>
      <c r="G39" s="769">
        <v>4543</v>
      </c>
      <c r="H39" s="6">
        <v>4852</v>
      </c>
      <c r="I39" s="4"/>
    </row>
    <row r="40" spans="1:10">
      <c r="A40" s="120" t="s">
        <v>1676</v>
      </c>
      <c r="B40" s="92"/>
      <c r="C40" s="797"/>
      <c r="D40" s="1198"/>
      <c r="E40" s="795"/>
      <c r="F40" s="795"/>
      <c r="G40" s="769"/>
      <c r="H40" s="6"/>
      <c r="I40" s="4"/>
    </row>
    <row r="41" spans="1:10" ht="16.5" customHeight="1">
      <c r="A41" s="1141" t="s">
        <v>1664</v>
      </c>
      <c r="B41" s="92">
        <v>146</v>
      </c>
      <c r="C41" s="797"/>
      <c r="D41" s="1198">
        <v>174</v>
      </c>
      <c r="E41" s="794">
        <v>205</v>
      </c>
      <c r="F41" s="794">
        <v>246</v>
      </c>
      <c r="G41" s="769">
        <v>281</v>
      </c>
      <c r="H41" s="6">
        <v>297</v>
      </c>
      <c r="I41" s="4"/>
    </row>
    <row r="42" spans="1:10">
      <c r="A42" s="120" t="s">
        <v>1663</v>
      </c>
      <c r="B42" s="92"/>
      <c r="C42" s="797"/>
      <c r="D42" s="1248"/>
      <c r="E42" s="795"/>
      <c r="F42" s="795"/>
      <c r="G42" s="769"/>
      <c r="H42" s="6"/>
      <c r="I42" s="4"/>
    </row>
    <row r="43" spans="1:10" ht="15.75" customHeight="1">
      <c r="A43" s="2113" t="s">
        <v>1675</v>
      </c>
      <c r="B43" s="2113"/>
      <c r="C43" s="2113"/>
      <c r="D43" s="2113"/>
      <c r="E43" s="2113"/>
      <c r="F43" s="2113"/>
      <c r="G43" s="2113"/>
      <c r="H43" s="2311"/>
      <c r="I43" s="2"/>
    </row>
    <row r="44" spans="1:10" ht="15" customHeight="1">
      <c r="A44" s="2117" t="s">
        <v>1674</v>
      </c>
      <c r="B44" s="2117"/>
      <c r="C44" s="2117"/>
      <c r="D44" s="2117"/>
      <c r="E44" s="2117"/>
      <c r="F44" s="2117"/>
      <c r="G44" s="2117"/>
      <c r="H44" s="2543"/>
      <c r="I44" s="2"/>
      <c r="J44" s="173"/>
    </row>
    <row r="45" spans="1:10" ht="5.25" customHeight="1">
      <c r="A45" s="770"/>
      <c r="B45" s="602"/>
      <c r="C45" s="602"/>
      <c r="D45" s="602"/>
      <c r="E45" s="602"/>
      <c r="F45" s="602"/>
      <c r="G45" s="602"/>
      <c r="H45" s="2"/>
      <c r="I45" s="2"/>
    </row>
    <row r="46" spans="1:10" ht="16.5" customHeight="1">
      <c r="A46" s="1141" t="s">
        <v>1673</v>
      </c>
      <c r="B46" s="92">
        <v>42</v>
      </c>
      <c r="C46" s="797"/>
      <c r="D46" s="1198">
        <v>47</v>
      </c>
      <c r="E46" s="794">
        <v>51</v>
      </c>
      <c r="F46" s="794">
        <v>53</v>
      </c>
      <c r="G46" s="769">
        <v>61</v>
      </c>
      <c r="H46" s="6">
        <v>64</v>
      </c>
      <c r="I46" s="4"/>
    </row>
    <row r="47" spans="1:10">
      <c r="A47" s="120" t="s">
        <v>1583</v>
      </c>
      <c r="B47" s="92"/>
      <c r="C47" s="797"/>
      <c r="D47" s="1198"/>
      <c r="E47" s="795"/>
      <c r="F47" s="795"/>
      <c r="G47" s="795"/>
      <c r="H47" s="6"/>
      <c r="I47" s="4"/>
    </row>
    <row r="48" spans="1:10" ht="20.100000000000001" customHeight="1">
      <c r="A48" s="2132" t="s">
        <v>1672</v>
      </c>
      <c r="B48" s="2132"/>
      <c r="C48" s="2132"/>
      <c r="D48" s="2132"/>
      <c r="E48" s="2132"/>
      <c r="F48" s="2132"/>
      <c r="G48" s="2132"/>
      <c r="H48" s="2194"/>
      <c r="I48" s="2"/>
      <c r="J48" s="173"/>
    </row>
    <row r="49" spans="1:10" ht="14.25" customHeight="1">
      <c r="A49" s="2117" t="s">
        <v>1671</v>
      </c>
      <c r="B49" s="2117"/>
      <c r="C49" s="2117"/>
      <c r="D49" s="2117"/>
      <c r="E49" s="2117"/>
      <c r="F49" s="2117"/>
      <c r="G49" s="2117"/>
      <c r="H49" s="2543"/>
      <c r="I49" s="2"/>
      <c r="J49" s="173"/>
    </row>
    <row r="50" spans="1:10" ht="20.100000000000001" customHeight="1">
      <c r="A50" s="1141" t="s">
        <v>1670</v>
      </c>
      <c r="B50" s="92">
        <v>2858</v>
      </c>
      <c r="C50" s="797"/>
      <c r="D50" s="1198">
        <v>3443</v>
      </c>
      <c r="E50" s="794">
        <v>3881</v>
      </c>
      <c r="F50" s="794">
        <v>4087</v>
      </c>
      <c r="G50" s="769">
        <v>4763</v>
      </c>
      <c r="H50" s="6">
        <v>5085</v>
      </c>
      <c r="I50" s="4"/>
    </row>
    <row r="51" spans="1:10">
      <c r="A51" s="120" t="s">
        <v>1669</v>
      </c>
      <c r="B51" s="92"/>
      <c r="C51" s="797"/>
      <c r="D51" s="1198"/>
      <c r="E51" s="795"/>
      <c r="F51" s="795"/>
      <c r="G51" s="769"/>
      <c r="H51" s="6"/>
      <c r="I51" s="4"/>
    </row>
    <row r="52" spans="1:10" ht="20.100000000000001" customHeight="1">
      <c r="A52" s="1141" t="s">
        <v>1668</v>
      </c>
      <c r="B52" s="92">
        <v>2353</v>
      </c>
      <c r="C52" s="797"/>
      <c r="D52" s="1198">
        <v>2927</v>
      </c>
      <c r="E52" s="794">
        <v>3327</v>
      </c>
      <c r="F52" s="794">
        <v>3484</v>
      </c>
      <c r="G52" s="769">
        <v>4088</v>
      </c>
      <c r="H52" s="6">
        <v>4388</v>
      </c>
      <c r="I52" s="4"/>
    </row>
    <row r="53" spans="1:10">
      <c r="A53" s="120" t="s">
        <v>1667</v>
      </c>
      <c r="B53" s="92"/>
      <c r="C53" s="797"/>
      <c r="D53" s="1198"/>
      <c r="E53" s="795"/>
      <c r="F53" s="795"/>
      <c r="G53" s="769"/>
      <c r="H53" s="6"/>
      <c r="I53" s="4"/>
    </row>
    <row r="54" spans="1:10" ht="20.100000000000001" customHeight="1">
      <c r="A54" s="1141" t="s">
        <v>1666</v>
      </c>
      <c r="B54" s="92">
        <v>360</v>
      </c>
      <c r="C54" s="797"/>
      <c r="D54" s="1198">
        <v>343</v>
      </c>
      <c r="E54" s="794">
        <v>350</v>
      </c>
      <c r="F54" s="794">
        <v>359</v>
      </c>
      <c r="G54" s="769">
        <v>396</v>
      </c>
      <c r="H54" s="6">
        <v>402</v>
      </c>
      <c r="I54" s="4"/>
    </row>
    <row r="55" spans="1:10">
      <c r="A55" s="120" t="s">
        <v>1665</v>
      </c>
      <c r="B55" s="92"/>
      <c r="C55" s="797"/>
      <c r="D55" s="1198"/>
      <c r="E55" s="795"/>
      <c r="F55" s="795"/>
      <c r="G55" s="769"/>
      <c r="H55" s="6"/>
      <c r="I55" s="4"/>
    </row>
    <row r="56" spans="1:10" ht="20.100000000000001" customHeight="1">
      <c r="A56" s="1141" t="s">
        <v>1664</v>
      </c>
      <c r="B56" s="92">
        <v>145</v>
      </c>
      <c r="C56" s="797"/>
      <c r="D56" s="1198">
        <v>173</v>
      </c>
      <c r="E56" s="794">
        <v>204</v>
      </c>
      <c r="F56" s="794">
        <v>244</v>
      </c>
      <c r="G56" s="769">
        <v>279</v>
      </c>
      <c r="H56" s="6">
        <v>295</v>
      </c>
      <c r="I56" s="4"/>
    </row>
    <row r="57" spans="1:10">
      <c r="A57" s="120" t="s">
        <v>1663</v>
      </c>
      <c r="B57" s="92"/>
      <c r="C57" s="797"/>
      <c r="D57" s="1198"/>
      <c r="E57" s="795"/>
      <c r="F57" s="795"/>
      <c r="G57" s="769"/>
      <c r="H57" s="6"/>
      <c r="I57" s="4"/>
    </row>
    <row r="58" spans="1:10" ht="20.100000000000001" customHeight="1">
      <c r="A58" s="1141" t="s">
        <v>1662</v>
      </c>
      <c r="B58" s="92">
        <v>21</v>
      </c>
      <c r="C58" s="797"/>
      <c r="D58" s="1198">
        <v>10</v>
      </c>
      <c r="E58" s="794">
        <v>10</v>
      </c>
      <c r="F58" s="794">
        <v>8.8000000000000007</v>
      </c>
      <c r="G58" s="769">
        <v>1.3</v>
      </c>
      <c r="H58" s="6">
        <v>1.2</v>
      </c>
      <c r="I58" s="4"/>
    </row>
    <row r="59" spans="1:10">
      <c r="A59" s="120" t="s">
        <v>1661</v>
      </c>
      <c r="B59" s="92"/>
      <c r="C59" s="797"/>
      <c r="D59" s="1198"/>
      <c r="E59" s="795"/>
      <c r="F59" s="795"/>
      <c r="G59" s="769"/>
      <c r="H59" s="6"/>
      <c r="I59" s="4"/>
    </row>
    <row r="60" spans="1:10" s="487" customFormat="1" ht="20.100000000000001" customHeight="1">
      <c r="A60" s="1141" t="s">
        <v>1660</v>
      </c>
      <c r="B60" s="92">
        <v>101</v>
      </c>
      <c r="C60" s="797"/>
      <c r="D60" s="1198">
        <v>139</v>
      </c>
      <c r="E60" s="794">
        <v>131</v>
      </c>
      <c r="F60" s="795">
        <v>162</v>
      </c>
      <c r="G60" s="769">
        <v>192</v>
      </c>
      <c r="H60" s="6">
        <v>195</v>
      </c>
      <c r="I60" s="26"/>
    </row>
    <row r="61" spans="1:10">
      <c r="A61" s="120" t="s">
        <v>1659</v>
      </c>
      <c r="B61" s="92"/>
      <c r="C61" s="797"/>
      <c r="D61" s="1198"/>
      <c r="E61" s="795"/>
      <c r="F61" s="795"/>
      <c r="G61" s="769"/>
      <c r="H61" s="6"/>
      <c r="I61" s="4"/>
    </row>
    <row r="62" spans="1:10" ht="20.100000000000001" customHeight="1">
      <c r="A62" s="92" t="s">
        <v>2785</v>
      </c>
      <c r="B62" s="92">
        <v>102</v>
      </c>
      <c r="C62" s="797"/>
      <c r="D62" s="1198">
        <v>300</v>
      </c>
      <c r="E62" s="794">
        <v>649</v>
      </c>
      <c r="F62" s="794">
        <v>734</v>
      </c>
      <c r="G62" s="769">
        <v>816</v>
      </c>
      <c r="H62" s="6">
        <v>830</v>
      </c>
      <c r="I62" s="4"/>
    </row>
    <row r="63" spans="1:10" ht="14.25">
      <c r="A63" s="120" t="s">
        <v>2786</v>
      </c>
      <c r="B63" s="120"/>
      <c r="C63" s="798"/>
      <c r="D63" s="1249"/>
      <c r="E63" s="807"/>
      <c r="F63" s="795"/>
      <c r="G63" s="769"/>
      <c r="H63" s="6"/>
      <c r="I63" s="4"/>
    </row>
    <row r="64" spans="1:10" ht="18" customHeight="1">
      <c r="A64" s="92" t="s">
        <v>2787</v>
      </c>
      <c r="B64" s="92">
        <v>139</v>
      </c>
      <c r="C64" s="797"/>
      <c r="D64" s="1198">
        <v>668</v>
      </c>
      <c r="E64" s="794">
        <v>1346</v>
      </c>
      <c r="F64" s="794">
        <v>1865</v>
      </c>
      <c r="G64" s="769">
        <v>2270</v>
      </c>
      <c r="H64" s="6">
        <v>2497</v>
      </c>
      <c r="I64" s="4"/>
    </row>
    <row r="65" spans="1:9" ht="14.25">
      <c r="A65" s="120" t="s">
        <v>2788</v>
      </c>
      <c r="B65" s="92"/>
      <c r="C65" s="797"/>
      <c r="D65" s="1198"/>
      <c r="E65" s="795"/>
      <c r="F65" s="795"/>
      <c r="G65" s="769"/>
      <c r="H65" s="6"/>
      <c r="I65" s="4"/>
    </row>
    <row r="66" spans="1:9" ht="20.100000000000001" customHeight="1">
      <c r="A66" s="1217" t="s">
        <v>1658</v>
      </c>
      <c r="B66" s="92">
        <v>-16</v>
      </c>
      <c r="C66" s="797"/>
      <c r="D66" s="1248" t="s">
        <v>1657</v>
      </c>
      <c r="E66" s="1223" t="s">
        <v>1656</v>
      </c>
      <c r="F66" s="795">
        <v>-4.5999999999999996</v>
      </c>
      <c r="G66" s="769">
        <v>-8.9</v>
      </c>
      <c r="H66" s="6">
        <v>-6.5</v>
      </c>
      <c r="I66" s="4"/>
    </row>
    <row r="67" spans="1:9">
      <c r="A67" s="1221" t="s">
        <v>1655</v>
      </c>
      <c r="B67" s="92"/>
      <c r="C67" s="797"/>
      <c r="D67" s="1198"/>
      <c r="E67" s="795"/>
      <c r="F67" s="795"/>
      <c r="G67" s="769"/>
      <c r="H67" s="6"/>
      <c r="I67" s="4"/>
    </row>
    <row r="68" spans="1:9" ht="20.100000000000001" customHeight="1">
      <c r="A68" s="1141" t="s">
        <v>1654</v>
      </c>
      <c r="B68" s="92">
        <v>2725</v>
      </c>
      <c r="C68" s="797"/>
      <c r="D68" s="1198">
        <v>2970</v>
      </c>
      <c r="E68" s="794">
        <v>3075</v>
      </c>
      <c r="F68" s="794">
        <v>2799</v>
      </c>
      <c r="G68" s="769">
        <v>3109</v>
      </c>
      <c r="H68" s="6">
        <v>3218</v>
      </c>
      <c r="I68" s="4"/>
    </row>
    <row r="69" spans="1:9">
      <c r="A69" s="120" t="s">
        <v>1653</v>
      </c>
      <c r="B69" s="92"/>
      <c r="C69" s="797"/>
      <c r="D69" s="1198"/>
      <c r="E69" s="795"/>
      <c r="F69" s="795"/>
      <c r="G69" s="769"/>
      <c r="H69" s="6"/>
      <c r="I69" s="4"/>
    </row>
    <row r="70" spans="1:9" ht="20.100000000000001" customHeight="1">
      <c r="A70" s="92" t="s">
        <v>2789</v>
      </c>
      <c r="B70" s="92">
        <v>2448</v>
      </c>
      <c r="C70" s="797"/>
      <c r="D70" s="1198">
        <v>2719</v>
      </c>
      <c r="E70" s="794">
        <v>2834</v>
      </c>
      <c r="F70" s="794">
        <v>2602</v>
      </c>
      <c r="G70" s="769">
        <v>2885</v>
      </c>
      <c r="H70" s="6">
        <v>2982</v>
      </c>
      <c r="I70" s="4"/>
    </row>
    <row r="71" spans="1:9" ht="14.25">
      <c r="A71" s="120" t="s">
        <v>2790</v>
      </c>
      <c r="B71" s="92"/>
      <c r="C71" s="797"/>
      <c r="D71" s="1198"/>
      <c r="E71" s="795"/>
      <c r="F71" s="795"/>
      <c r="G71" s="769"/>
      <c r="H71" s="6"/>
      <c r="I71" s="4"/>
    </row>
    <row r="72" spans="1:9" ht="20.100000000000001" customHeight="1">
      <c r="A72" s="1141" t="s">
        <v>1652</v>
      </c>
      <c r="B72" s="92">
        <v>2292</v>
      </c>
      <c r="C72" s="797"/>
      <c r="D72" s="1198">
        <v>2553</v>
      </c>
      <c r="E72" s="794">
        <v>2690</v>
      </c>
      <c r="F72" s="794">
        <v>2458</v>
      </c>
      <c r="G72" s="769">
        <v>2724</v>
      </c>
      <c r="H72" s="6">
        <v>2820</v>
      </c>
      <c r="I72" s="4"/>
    </row>
    <row r="73" spans="1:9">
      <c r="A73" s="120" t="s">
        <v>1651</v>
      </c>
      <c r="B73" s="92"/>
      <c r="C73" s="797"/>
      <c r="D73" s="1198"/>
      <c r="E73" s="795"/>
      <c r="F73" s="795"/>
      <c r="G73" s="769"/>
      <c r="H73" s="6"/>
      <c r="I73" s="4"/>
    </row>
    <row r="74" spans="1:9" ht="18" customHeight="1">
      <c r="A74" s="1141" t="s">
        <v>1650</v>
      </c>
      <c r="B74" s="92">
        <v>156</v>
      </c>
      <c r="C74" s="797"/>
      <c r="D74" s="1198">
        <v>166</v>
      </c>
      <c r="E74" s="794">
        <v>144</v>
      </c>
      <c r="F74" s="794">
        <v>144</v>
      </c>
      <c r="G74" s="769">
        <v>161</v>
      </c>
      <c r="H74" s="6">
        <v>162</v>
      </c>
      <c r="I74" s="4"/>
    </row>
    <row r="75" spans="1:9">
      <c r="A75" s="120" t="s">
        <v>1649</v>
      </c>
      <c r="B75" s="92"/>
      <c r="C75" s="797"/>
      <c r="D75" s="1198"/>
      <c r="E75" s="795"/>
      <c r="F75" s="795"/>
      <c r="G75" s="769"/>
      <c r="H75" s="6"/>
      <c r="I75" s="4"/>
    </row>
    <row r="76" spans="1:9" ht="18" customHeight="1">
      <c r="A76" s="1141" t="s">
        <v>1648</v>
      </c>
      <c r="B76" s="92">
        <v>277</v>
      </c>
      <c r="C76" s="797"/>
      <c r="D76" s="1198">
        <v>251</v>
      </c>
      <c r="E76" s="794">
        <v>241</v>
      </c>
      <c r="F76" s="794">
        <v>197</v>
      </c>
      <c r="G76" s="769">
        <v>224</v>
      </c>
      <c r="H76" s="6">
        <v>236</v>
      </c>
      <c r="I76" s="4"/>
    </row>
    <row r="77" spans="1:9" ht="12" customHeight="1">
      <c r="A77" s="120" t="s">
        <v>1647</v>
      </c>
      <c r="B77" s="92"/>
      <c r="C77" s="797"/>
      <c r="D77" s="1198"/>
      <c r="E77" s="795"/>
      <c r="F77" s="795"/>
      <c r="G77" s="769"/>
      <c r="H77" s="6"/>
      <c r="I77" s="4"/>
    </row>
    <row r="78" spans="1:9" s="533" customFormat="1" ht="53.25" customHeight="1">
      <c r="A78" s="2540" t="s">
        <v>2791</v>
      </c>
      <c r="B78" s="2533"/>
      <c r="C78" s="2533"/>
      <c r="D78" s="2533"/>
      <c r="E78" s="2533"/>
      <c r="F78" s="2533"/>
      <c r="G78" s="2533"/>
      <c r="H78" s="2544"/>
      <c r="I78" s="2544"/>
    </row>
    <row r="79" spans="1:9" s="533" customFormat="1" ht="53.25" customHeight="1">
      <c r="A79" s="2540" t="s">
        <v>1646</v>
      </c>
      <c r="B79" s="2541"/>
      <c r="C79" s="2541"/>
      <c r="D79" s="2541"/>
      <c r="E79" s="2541"/>
      <c r="F79" s="2541"/>
      <c r="G79" s="2541"/>
      <c r="H79" s="2542"/>
      <c r="I79" s="2542"/>
    </row>
    <row r="80" spans="1:9">
      <c r="A80" s="599"/>
      <c r="B80" s="1242"/>
      <c r="C80" s="1242"/>
      <c r="D80" s="1242"/>
      <c r="E80" s="1242"/>
      <c r="F80" s="1242"/>
      <c r="G80" s="1242"/>
      <c r="H80" s="203"/>
      <c r="I80" s="203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4">
    <mergeCell ref="A4:A5"/>
    <mergeCell ref="A30:A31"/>
    <mergeCell ref="D5:H5"/>
    <mergeCell ref="D31:H31"/>
    <mergeCell ref="A79:I79"/>
    <mergeCell ref="A7:H7"/>
    <mergeCell ref="A8:H8"/>
    <mergeCell ref="A32:H32"/>
    <mergeCell ref="A33:H33"/>
    <mergeCell ref="A43:H43"/>
    <mergeCell ref="A44:H44"/>
    <mergeCell ref="A78:I78"/>
    <mergeCell ref="A49:H49"/>
    <mergeCell ref="A48:H48"/>
  </mergeCells>
  <pageMargins left="0.19685039370078741" right="0" top="0.19685039370078741" bottom="0" header="0.51181102362204722" footer="0.51181102362204722"/>
  <pageSetup paperSize="9" scale="85" orientation="portrait" r:id="rId1"/>
  <headerFooter alignWithMargins="0"/>
  <rowBreaks count="1" manualBreakCount="1">
    <brk id="26" max="8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zoomScaleNormal="100" zoomScaleSheetLayoutView="100" workbookViewId="0">
      <selection activeCell="I16" sqref="I16"/>
    </sheetView>
  </sheetViews>
  <sheetFormatPr defaultRowHeight="12.75"/>
  <cols>
    <col min="1" max="1" width="50.5703125" style="43" customWidth="1"/>
    <col min="2" max="2" width="1.42578125" style="43" customWidth="1"/>
    <col min="3" max="7" width="7.7109375" style="43" customWidth="1"/>
    <col min="8" max="8" width="7.7109375" style="173" customWidth="1"/>
    <col min="9" max="16384" width="9.140625" style="43"/>
  </cols>
  <sheetData>
    <row r="1" spans="1:9" ht="18" customHeight="1">
      <c r="A1" s="2545" t="s">
        <v>2770</v>
      </c>
      <c r="B1" s="2545"/>
      <c r="C1" s="2545"/>
      <c r="D1" s="2545"/>
      <c r="E1" s="2545"/>
      <c r="F1" s="2545"/>
      <c r="G1" s="2545"/>
      <c r="H1" s="2546"/>
      <c r="I1" s="537"/>
    </row>
    <row r="2" spans="1:9" ht="13.5" customHeight="1">
      <c r="A2" s="2548" t="s">
        <v>2771</v>
      </c>
      <c r="B2" s="2548"/>
      <c r="C2" s="2548"/>
      <c r="D2" s="2548"/>
      <c r="E2" s="2548"/>
      <c r="F2" s="2548"/>
      <c r="G2" s="1234"/>
      <c r="H2" s="536"/>
      <c r="I2" s="535"/>
    </row>
    <row r="3" spans="1:9" ht="6.75" customHeight="1" thickBot="1">
      <c r="A3" s="2547"/>
      <c r="B3" s="2547"/>
      <c r="C3" s="2547"/>
      <c r="D3" s="2547"/>
      <c r="E3" s="2547"/>
      <c r="F3" s="2547"/>
      <c r="G3" s="1234"/>
      <c r="H3" s="536"/>
      <c r="I3" s="535"/>
    </row>
    <row r="4" spans="1:9" ht="22.5" customHeight="1">
      <c r="A4" s="2429" t="s">
        <v>2739</v>
      </c>
      <c r="B4" s="1211"/>
      <c r="C4" s="1229" t="s">
        <v>1706</v>
      </c>
      <c r="D4" s="1193">
        <v>2010</v>
      </c>
      <c r="E4" s="1193">
        <v>2013</v>
      </c>
      <c r="F4" s="1193">
        <v>2015</v>
      </c>
      <c r="G4" s="1193">
        <v>2016</v>
      </c>
      <c r="H4" s="4"/>
    </row>
    <row r="5" spans="1:9" ht="29.25" customHeight="1" thickBot="1">
      <c r="A5" s="2431"/>
      <c r="B5" s="1230"/>
      <c r="C5" s="2154" t="s">
        <v>2772</v>
      </c>
      <c r="D5" s="2155"/>
      <c r="E5" s="2155"/>
      <c r="F5" s="2155"/>
      <c r="G5" s="2155"/>
      <c r="H5" s="527"/>
      <c r="I5" s="173"/>
    </row>
    <row r="6" spans="1:9" ht="10.5" customHeight="1">
      <c r="A6" s="91"/>
      <c r="B6" s="91"/>
      <c r="C6" s="91"/>
      <c r="D6" s="91"/>
      <c r="E6" s="91"/>
      <c r="F6" s="92"/>
      <c r="G6" s="92"/>
      <c r="H6" s="2"/>
      <c r="I6" s="173"/>
    </row>
    <row r="7" spans="1:9" ht="14.25" customHeight="1">
      <c r="A7" s="2132" t="s">
        <v>1705</v>
      </c>
      <c r="B7" s="2132"/>
      <c r="C7" s="2132"/>
      <c r="D7" s="2132"/>
      <c r="E7" s="2132"/>
      <c r="F7" s="2132"/>
      <c r="G7" s="2132"/>
      <c r="H7" s="2194"/>
    </row>
    <row r="8" spans="1:9" ht="12.75" customHeight="1">
      <c r="A8" s="2133" t="s">
        <v>1704</v>
      </c>
      <c r="B8" s="2133"/>
      <c r="C8" s="2133"/>
      <c r="D8" s="2133"/>
      <c r="E8" s="2133"/>
      <c r="F8" s="2133"/>
      <c r="G8" s="2133"/>
      <c r="H8" s="2193"/>
    </row>
    <row r="9" spans="1:9" ht="6.75" customHeight="1">
      <c r="A9" s="1215"/>
      <c r="B9" s="1215"/>
      <c r="C9" s="1215"/>
      <c r="D9" s="1215"/>
      <c r="E9" s="1215"/>
      <c r="F9" s="1215"/>
      <c r="G9" s="1215"/>
      <c r="H9" s="2"/>
    </row>
    <row r="10" spans="1:9" ht="16.5" customHeight="1">
      <c r="A10" s="597" t="s">
        <v>1695</v>
      </c>
      <c r="B10" s="1216"/>
      <c r="C10" s="795"/>
      <c r="D10" s="795"/>
      <c r="E10" s="795"/>
      <c r="F10" s="1219"/>
      <c r="G10" s="91"/>
      <c r="H10" s="4"/>
    </row>
    <row r="11" spans="1:9">
      <c r="A11" s="1217" t="s">
        <v>1694</v>
      </c>
      <c r="B11" s="1218"/>
      <c r="C11" s="795">
        <v>358</v>
      </c>
      <c r="D11" s="794">
        <v>445</v>
      </c>
      <c r="E11" s="1235">
        <v>426</v>
      </c>
      <c r="F11" s="1219">
        <v>546</v>
      </c>
      <c r="G11" s="91">
        <v>573</v>
      </c>
      <c r="H11" s="4"/>
    </row>
    <row r="12" spans="1:9" ht="17.25" customHeight="1">
      <c r="A12" s="1221" t="s">
        <v>1693</v>
      </c>
      <c r="B12" s="1222"/>
      <c r="C12" s="795"/>
      <c r="D12" s="795"/>
      <c r="E12" s="1236"/>
      <c r="F12" s="1219"/>
      <c r="G12" s="91"/>
      <c r="H12" s="4"/>
    </row>
    <row r="13" spans="1:9">
      <c r="A13" s="1221" t="s">
        <v>1692</v>
      </c>
      <c r="B13" s="1222"/>
      <c r="C13" s="795"/>
      <c r="D13" s="795"/>
      <c r="E13" s="1236"/>
      <c r="F13" s="1219"/>
      <c r="G13" s="91"/>
      <c r="H13" s="4"/>
    </row>
    <row r="14" spans="1:9">
      <c r="A14" s="1141" t="s">
        <v>1677</v>
      </c>
      <c r="B14" s="799"/>
      <c r="C14" s="795">
        <v>313</v>
      </c>
      <c r="D14" s="794">
        <v>389</v>
      </c>
      <c r="E14" s="1235">
        <v>373</v>
      </c>
      <c r="F14" s="1219">
        <v>476</v>
      </c>
      <c r="G14" s="91">
        <v>501</v>
      </c>
      <c r="H14" s="4"/>
    </row>
    <row r="15" spans="1:9">
      <c r="A15" s="120" t="s">
        <v>1676</v>
      </c>
      <c r="B15" s="798"/>
      <c r="C15" s="795"/>
      <c r="D15" s="795"/>
      <c r="E15" s="1236"/>
      <c r="F15" s="1219"/>
      <c r="G15" s="91"/>
      <c r="H15" s="4"/>
    </row>
    <row r="16" spans="1:9">
      <c r="A16" s="1141" t="s">
        <v>1664</v>
      </c>
      <c r="B16" s="799"/>
      <c r="C16" s="795">
        <v>45</v>
      </c>
      <c r="D16" s="794">
        <v>56</v>
      </c>
      <c r="E16" s="1235">
        <v>53</v>
      </c>
      <c r="F16" s="1219">
        <v>69</v>
      </c>
      <c r="G16" s="91">
        <v>72</v>
      </c>
      <c r="H16" s="4"/>
    </row>
    <row r="17" spans="1:8">
      <c r="A17" s="120" t="s">
        <v>1663</v>
      </c>
      <c r="B17" s="798"/>
      <c r="C17" s="795"/>
      <c r="D17" s="795"/>
      <c r="E17" s="1236"/>
      <c r="F17" s="1219"/>
      <c r="G17" s="91"/>
      <c r="H17" s="4"/>
    </row>
    <row r="18" spans="1:8">
      <c r="A18" s="597" t="s">
        <v>1691</v>
      </c>
      <c r="B18" s="1216"/>
      <c r="C18" s="795"/>
      <c r="D18" s="795"/>
      <c r="E18" s="1236"/>
      <c r="F18" s="1219"/>
      <c r="G18" s="91"/>
      <c r="H18" s="4"/>
    </row>
    <row r="19" spans="1:8">
      <c r="A19" s="1217" t="s">
        <v>1688</v>
      </c>
      <c r="B19" s="1218"/>
      <c r="C19" s="795">
        <v>0.8</v>
      </c>
      <c r="D19" s="795">
        <v>0.9</v>
      </c>
      <c r="E19" s="1235">
        <v>5.5</v>
      </c>
      <c r="F19" s="1219">
        <v>14</v>
      </c>
      <c r="G19" s="91">
        <v>13</v>
      </c>
      <c r="H19" s="4"/>
    </row>
    <row r="20" spans="1:8">
      <c r="A20" s="1221" t="s">
        <v>1690</v>
      </c>
      <c r="B20" s="1222"/>
      <c r="C20" s="795"/>
      <c r="D20" s="795"/>
      <c r="E20" s="1236"/>
      <c r="F20" s="1219"/>
      <c r="G20" s="91"/>
      <c r="H20" s="4"/>
    </row>
    <row r="21" spans="1:8" ht="13.5" customHeight="1">
      <c r="A21" s="597" t="s">
        <v>1689</v>
      </c>
      <c r="B21" s="1216"/>
      <c r="C21" s="795"/>
      <c r="D21" s="795"/>
      <c r="E21" s="1236"/>
      <c r="F21" s="1219"/>
      <c r="G21" s="91"/>
      <c r="H21" s="4"/>
    </row>
    <row r="22" spans="1:8">
      <c r="A22" s="1217" t="s">
        <v>1688</v>
      </c>
      <c r="B22" s="1218"/>
      <c r="C22" s="795">
        <v>20</v>
      </c>
      <c r="D22" s="794">
        <v>11</v>
      </c>
      <c r="E22" s="1235">
        <v>5.7</v>
      </c>
      <c r="F22" s="1219">
        <v>5.6</v>
      </c>
      <c r="G22" s="208">
        <v>5</v>
      </c>
      <c r="H22" s="4"/>
    </row>
    <row r="23" spans="1:8">
      <c r="A23" s="1221" t="s">
        <v>1703</v>
      </c>
      <c r="B23" s="1222"/>
      <c r="C23" s="795"/>
      <c r="D23" s="795"/>
      <c r="E23" s="1236"/>
      <c r="F23" s="1219"/>
      <c r="G23" s="91"/>
      <c r="H23" s="4"/>
    </row>
    <row r="24" spans="1:8" ht="12.75" customHeight="1">
      <c r="A24" s="92" t="s">
        <v>2773</v>
      </c>
      <c r="B24" s="797"/>
      <c r="C24" s="795">
        <v>-2.7</v>
      </c>
      <c r="D24" s="794">
        <v>-1.5</v>
      </c>
      <c r="E24" s="1237" t="s">
        <v>135</v>
      </c>
      <c r="F24" s="1238">
        <v>-3</v>
      </c>
      <c r="G24" s="208">
        <v>1.1000000000000001</v>
      </c>
      <c r="H24" s="4"/>
    </row>
    <row r="25" spans="1:8" ht="14.25">
      <c r="A25" s="1226" t="s">
        <v>2742</v>
      </c>
      <c r="B25" s="1227"/>
      <c r="C25" s="795"/>
      <c r="D25" s="795"/>
      <c r="E25" s="1236"/>
      <c r="F25" s="1219"/>
      <c r="G25" s="91"/>
      <c r="H25" s="4"/>
    </row>
    <row r="26" spans="1:8" ht="13.5" customHeight="1">
      <c r="A26" s="1217" t="s">
        <v>1679</v>
      </c>
      <c r="B26" s="1218"/>
      <c r="C26" s="795">
        <v>336</v>
      </c>
      <c r="D26" s="794">
        <v>434</v>
      </c>
      <c r="E26" s="1235">
        <v>426</v>
      </c>
      <c r="F26" s="1219">
        <v>550</v>
      </c>
      <c r="G26" s="91">
        <v>582</v>
      </c>
      <c r="H26" s="4"/>
    </row>
    <row r="27" spans="1:8">
      <c r="A27" s="1221" t="s">
        <v>1678</v>
      </c>
      <c r="B27" s="1222"/>
      <c r="C27" s="795"/>
      <c r="D27" s="795"/>
      <c r="E27" s="1236"/>
      <c r="F27" s="1219"/>
      <c r="G27" s="91"/>
      <c r="H27" s="4"/>
    </row>
    <row r="28" spans="1:8">
      <c r="A28" s="1141" t="s">
        <v>1677</v>
      </c>
      <c r="B28" s="799"/>
      <c r="C28" s="795">
        <v>294</v>
      </c>
      <c r="D28" s="794">
        <v>379</v>
      </c>
      <c r="E28" s="1235">
        <v>372</v>
      </c>
      <c r="F28" s="1219">
        <v>481</v>
      </c>
      <c r="G28" s="91">
        <v>509</v>
      </c>
      <c r="H28" s="4"/>
    </row>
    <row r="29" spans="1:8">
      <c r="A29" s="120" t="s">
        <v>1676</v>
      </c>
      <c r="B29" s="798"/>
      <c r="C29" s="795"/>
      <c r="D29" s="795"/>
      <c r="E29" s="1236"/>
      <c r="F29" s="1219"/>
      <c r="G29" s="91"/>
      <c r="H29" s="4"/>
    </row>
    <row r="30" spans="1:8">
      <c r="A30" s="1141" t="s">
        <v>1664</v>
      </c>
      <c r="B30" s="799"/>
      <c r="C30" s="795">
        <v>42</v>
      </c>
      <c r="D30" s="794">
        <v>55</v>
      </c>
      <c r="E30" s="1235">
        <v>54</v>
      </c>
      <c r="F30" s="1219">
        <v>69</v>
      </c>
      <c r="G30" s="91">
        <v>73</v>
      </c>
      <c r="H30" s="4"/>
    </row>
    <row r="31" spans="1:8">
      <c r="A31" s="120" t="s">
        <v>1663</v>
      </c>
      <c r="B31" s="798"/>
      <c r="C31" s="795"/>
      <c r="D31" s="795"/>
      <c r="E31" s="795"/>
      <c r="F31" s="1219"/>
      <c r="G31" s="91"/>
      <c r="H31" s="4"/>
    </row>
    <row r="32" spans="1:8" ht="16.5" customHeight="1">
      <c r="A32" s="2113" t="s">
        <v>1675</v>
      </c>
      <c r="B32" s="2113"/>
      <c r="C32" s="2113"/>
      <c r="D32" s="2113"/>
      <c r="E32" s="2113"/>
      <c r="F32" s="2113"/>
      <c r="G32" s="2113"/>
      <c r="H32" s="2311"/>
    </row>
    <row r="33" spans="1:8" ht="13.5" customHeight="1">
      <c r="A33" s="2117" t="s">
        <v>1674</v>
      </c>
      <c r="B33" s="2117"/>
      <c r="C33" s="2117"/>
      <c r="D33" s="2117"/>
      <c r="E33" s="2117"/>
      <c r="F33" s="2117"/>
      <c r="G33" s="2117"/>
      <c r="H33" s="2543"/>
    </row>
    <row r="34" spans="1:8" ht="15.75" customHeight="1">
      <c r="A34" s="1141" t="s">
        <v>1673</v>
      </c>
      <c r="B34" s="799"/>
      <c r="C34" s="1198">
        <v>4.3</v>
      </c>
      <c r="D34" s="794">
        <v>5.5</v>
      </c>
      <c r="E34" s="794">
        <v>5.4</v>
      </c>
      <c r="F34" s="769">
        <v>6.9</v>
      </c>
      <c r="G34" s="769">
        <v>7.4</v>
      </c>
      <c r="H34" s="4"/>
    </row>
    <row r="35" spans="1:8" ht="14.25" customHeight="1">
      <c r="A35" s="120" t="s">
        <v>1583</v>
      </c>
      <c r="B35" s="798"/>
      <c r="C35" s="1239"/>
      <c r="D35" s="795"/>
      <c r="E35" s="795"/>
      <c r="F35" s="769"/>
      <c r="G35" s="769"/>
      <c r="H35" s="4"/>
    </row>
    <row r="36" spans="1:8" ht="20.100000000000001" customHeight="1">
      <c r="A36" s="2132" t="s">
        <v>1672</v>
      </c>
      <c r="B36" s="2132"/>
      <c r="C36" s="2132"/>
      <c r="D36" s="2132"/>
      <c r="E36" s="2132"/>
      <c r="F36" s="2132"/>
      <c r="G36" s="2132"/>
      <c r="H36" s="65"/>
    </row>
    <row r="37" spans="1:8" ht="13.5">
      <c r="A37" s="2133" t="s">
        <v>1671</v>
      </c>
      <c r="B37" s="2133"/>
      <c r="C37" s="2133"/>
      <c r="D37" s="2133"/>
      <c r="E37" s="2133"/>
      <c r="F37" s="2133"/>
      <c r="G37" s="2133"/>
      <c r="H37" s="504"/>
    </row>
    <row r="38" spans="1:8">
      <c r="A38" s="1141" t="s">
        <v>1670</v>
      </c>
      <c r="B38" s="799"/>
      <c r="C38" s="795">
        <v>332</v>
      </c>
      <c r="D38" s="794">
        <v>428</v>
      </c>
      <c r="E38" s="1235">
        <v>421</v>
      </c>
      <c r="F38" s="1240">
        <v>543</v>
      </c>
      <c r="G38" s="91">
        <v>575</v>
      </c>
      <c r="H38" s="4"/>
    </row>
    <row r="39" spans="1:8">
      <c r="A39" s="120" t="s">
        <v>1669</v>
      </c>
      <c r="B39" s="798"/>
      <c r="C39" s="795"/>
      <c r="D39" s="795"/>
      <c r="E39" s="1236"/>
      <c r="F39" s="1240"/>
      <c r="G39" s="91"/>
      <c r="H39" s="4"/>
    </row>
    <row r="40" spans="1:8">
      <c r="A40" s="1141" t="s">
        <v>1668</v>
      </c>
      <c r="B40" s="799"/>
      <c r="C40" s="795">
        <v>275</v>
      </c>
      <c r="D40" s="794">
        <v>373</v>
      </c>
      <c r="E40" s="1235">
        <v>341</v>
      </c>
      <c r="F40" s="1240">
        <v>441</v>
      </c>
      <c r="G40" s="91">
        <v>470</v>
      </c>
      <c r="H40" s="4"/>
    </row>
    <row r="41" spans="1:8">
      <c r="A41" s="120" t="s">
        <v>1667</v>
      </c>
      <c r="B41" s="798"/>
      <c r="C41" s="795"/>
      <c r="D41" s="795"/>
      <c r="E41" s="1236"/>
      <c r="F41" s="1240"/>
      <c r="G41" s="91"/>
      <c r="H41" s="4"/>
    </row>
    <row r="42" spans="1:8">
      <c r="A42" s="1141" t="s">
        <v>1666</v>
      </c>
      <c r="B42" s="799"/>
      <c r="C42" s="795">
        <v>15</v>
      </c>
      <c r="D42" s="794">
        <v>1.1000000000000001</v>
      </c>
      <c r="E42" s="1235">
        <v>27</v>
      </c>
      <c r="F42" s="1240">
        <v>33</v>
      </c>
      <c r="G42" s="91">
        <v>32</v>
      </c>
      <c r="H42" s="4"/>
    </row>
    <row r="43" spans="1:8">
      <c r="A43" s="120" t="s">
        <v>1665</v>
      </c>
      <c r="B43" s="798"/>
      <c r="C43" s="795"/>
      <c r="D43" s="795"/>
      <c r="E43" s="1236"/>
      <c r="F43" s="1240"/>
      <c r="G43" s="91"/>
      <c r="H43" s="4"/>
    </row>
    <row r="44" spans="1:8">
      <c r="A44" s="1141" t="s">
        <v>1664</v>
      </c>
      <c r="B44" s="799"/>
      <c r="C44" s="795">
        <v>42</v>
      </c>
      <c r="D44" s="794">
        <v>54</v>
      </c>
      <c r="E44" s="1235">
        <v>53</v>
      </c>
      <c r="F44" s="1240">
        <v>69</v>
      </c>
      <c r="G44" s="91">
        <v>73</v>
      </c>
      <c r="H44" s="4"/>
    </row>
    <row r="45" spans="1:8">
      <c r="A45" s="120" t="s">
        <v>1663</v>
      </c>
      <c r="B45" s="798"/>
      <c r="C45" s="795"/>
      <c r="D45" s="795"/>
      <c r="E45" s="1236"/>
      <c r="F45" s="1240"/>
      <c r="G45" s="91"/>
      <c r="H45" s="4"/>
    </row>
    <row r="46" spans="1:8">
      <c r="A46" s="1141" t="s">
        <v>1660</v>
      </c>
      <c r="B46" s="799"/>
      <c r="C46" s="795">
        <v>15</v>
      </c>
      <c r="D46" s="794">
        <v>1.1000000000000001</v>
      </c>
      <c r="E46" s="1241">
        <v>27</v>
      </c>
      <c r="F46" s="1240">
        <v>33</v>
      </c>
      <c r="G46" s="91">
        <v>33</v>
      </c>
      <c r="H46" s="4"/>
    </row>
    <row r="47" spans="1:8">
      <c r="A47" s="120" t="s">
        <v>1659</v>
      </c>
      <c r="B47" s="798"/>
      <c r="C47" s="795"/>
      <c r="D47" s="795"/>
      <c r="E47" s="1236"/>
      <c r="F47" s="1240"/>
      <c r="G47" s="91"/>
      <c r="H47" s="4"/>
    </row>
    <row r="48" spans="1:8" ht="14.25">
      <c r="A48" s="92" t="s">
        <v>2774</v>
      </c>
      <c r="B48" s="797"/>
      <c r="C48" s="795">
        <v>9.3000000000000007</v>
      </c>
      <c r="D48" s="794">
        <v>28</v>
      </c>
      <c r="E48" s="1235">
        <v>19</v>
      </c>
      <c r="F48" s="1240">
        <v>31</v>
      </c>
      <c r="G48" s="91">
        <v>36</v>
      </c>
      <c r="H48" s="4"/>
    </row>
    <row r="49" spans="1:8" ht="14.25">
      <c r="A49" s="120" t="s">
        <v>2744</v>
      </c>
      <c r="B49" s="798"/>
      <c r="C49" s="795"/>
      <c r="D49" s="795"/>
      <c r="E49" s="1236"/>
      <c r="F49" s="1240"/>
      <c r="G49" s="91"/>
      <c r="H49" s="4"/>
    </row>
    <row r="50" spans="1:8" ht="14.25">
      <c r="A50" s="92" t="s">
        <v>2775</v>
      </c>
      <c r="B50" s="797"/>
      <c r="C50" s="795">
        <v>135</v>
      </c>
      <c r="D50" s="794">
        <v>310</v>
      </c>
      <c r="E50" s="1235">
        <v>313</v>
      </c>
      <c r="F50" s="1240">
        <v>444</v>
      </c>
      <c r="G50" s="91">
        <v>445</v>
      </c>
      <c r="H50" s="4"/>
    </row>
    <row r="51" spans="1:8" ht="14.25">
      <c r="A51" s="120" t="s">
        <v>2746</v>
      </c>
      <c r="B51" s="798"/>
      <c r="C51" s="795"/>
      <c r="D51" s="795"/>
      <c r="E51" s="1236"/>
      <c r="F51" s="1240"/>
      <c r="G51" s="91"/>
      <c r="H51" s="4"/>
    </row>
    <row r="52" spans="1:8">
      <c r="A52" s="1217" t="s">
        <v>1658</v>
      </c>
      <c r="B52" s="1218"/>
      <c r="C52" s="795">
        <v>-0.2</v>
      </c>
      <c r="D52" s="794">
        <v>-0.7</v>
      </c>
      <c r="E52" s="1235">
        <v>-2.4</v>
      </c>
      <c r="F52" s="1240">
        <v>-0.9</v>
      </c>
      <c r="G52" s="91">
        <v>-1.2</v>
      </c>
      <c r="H52" s="4"/>
    </row>
    <row r="53" spans="1:8">
      <c r="A53" s="1221" t="s">
        <v>1655</v>
      </c>
      <c r="B53" s="1222"/>
      <c r="C53" s="795"/>
      <c r="D53" s="795"/>
      <c r="E53" s="1236"/>
      <c r="F53" s="1240"/>
      <c r="G53" s="91"/>
      <c r="H53" s="4"/>
    </row>
    <row r="54" spans="1:8" ht="14.25">
      <c r="A54" s="92" t="s">
        <v>2776</v>
      </c>
      <c r="B54" s="797"/>
      <c r="C54" s="795">
        <v>191</v>
      </c>
      <c r="D54" s="794">
        <v>144</v>
      </c>
      <c r="E54" s="1235">
        <v>98</v>
      </c>
      <c r="F54" s="1240">
        <v>96</v>
      </c>
      <c r="G54" s="91">
        <v>132</v>
      </c>
      <c r="H54" s="4"/>
    </row>
    <row r="55" spans="1:8" ht="14.25">
      <c r="A55" s="120" t="s">
        <v>2769</v>
      </c>
      <c r="B55" s="798"/>
      <c r="C55" s="795"/>
      <c r="D55" s="795"/>
      <c r="E55" s="1236"/>
      <c r="F55" s="1240"/>
      <c r="G55" s="91"/>
      <c r="H55" s="4"/>
    </row>
    <row r="56" spans="1:8">
      <c r="A56" s="1141" t="s">
        <v>1652</v>
      </c>
      <c r="B56" s="799"/>
      <c r="C56" s="795">
        <v>150</v>
      </c>
      <c r="D56" s="794">
        <v>91</v>
      </c>
      <c r="E56" s="1235">
        <v>57</v>
      </c>
      <c r="F56" s="1240">
        <v>46</v>
      </c>
      <c r="G56" s="91">
        <v>79</v>
      </c>
      <c r="H56" s="4"/>
    </row>
    <row r="57" spans="1:8">
      <c r="A57" s="120" t="s">
        <v>1651</v>
      </c>
      <c r="B57" s="798"/>
      <c r="C57" s="795"/>
      <c r="D57" s="795"/>
      <c r="E57" s="1236"/>
      <c r="F57" s="1240"/>
      <c r="G57" s="91"/>
      <c r="H57" s="4"/>
    </row>
    <row r="58" spans="1:8">
      <c r="A58" s="1141" t="s">
        <v>1650</v>
      </c>
      <c r="B58" s="799"/>
      <c r="C58" s="795">
        <v>41</v>
      </c>
      <c r="D58" s="794">
        <v>53</v>
      </c>
      <c r="E58" s="1235">
        <v>41</v>
      </c>
      <c r="F58" s="1240">
        <v>50</v>
      </c>
      <c r="G58" s="91">
        <v>53</v>
      </c>
      <c r="H58" s="4"/>
    </row>
    <row r="59" spans="1:8">
      <c r="A59" s="120" t="s">
        <v>1649</v>
      </c>
      <c r="B59" s="798"/>
      <c r="C59" s="795"/>
      <c r="D59" s="795"/>
      <c r="E59" s="1236"/>
      <c r="F59" s="1240"/>
      <c r="G59" s="91"/>
      <c r="H59" s="4"/>
    </row>
    <row r="60" spans="1:8" s="176" customFormat="1" ht="35.25" customHeight="1">
      <c r="A60" s="2201" t="s">
        <v>1702</v>
      </c>
      <c r="B60" s="2201"/>
      <c r="C60" s="2201"/>
      <c r="D60" s="2201"/>
      <c r="E60" s="2201"/>
      <c r="F60" s="2201"/>
      <c r="G60" s="2201"/>
      <c r="H60" s="2549"/>
    </row>
    <row r="61" spans="1:8" s="176" customFormat="1" ht="9.9499999999999993" customHeight="1">
      <c r="A61" s="2534" t="s">
        <v>1701</v>
      </c>
      <c r="B61" s="2534"/>
      <c r="C61" s="2534"/>
      <c r="D61" s="2534"/>
      <c r="E61" s="2534"/>
      <c r="F61" s="2534"/>
      <c r="G61" s="2201"/>
      <c r="H61" s="2549"/>
    </row>
    <row r="62" spans="1:8" s="176" customFormat="1" ht="9.9499999999999993" customHeight="1">
      <c r="A62" s="2534"/>
      <c r="B62" s="2534"/>
      <c r="C62" s="2534"/>
      <c r="D62" s="2534"/>
      <c r="E62" s="2534"/>
      <c r="F62" s="2534"/>
      <c r="G62" s="2201"/>
      <c r="H62" s="2549"/>
    </row>
    <row r="63" spans="1:8" s="176" customFormat="1" ht="15.75" customHeight="1">
      <c r="A63" s="2534"/>
      <c r="B63" s="2534"/>
      <c r="C63" s="2534"/>
      <c r="D63" s="2534"/>
      <c r="E63" s="2534"/>
      <c r="F63" s="2534"/>
      <c r="G63" s="2201"/>
      <c r="H63" s="2549"/>
    </row>
    <row r="64" spans="1:8" ht="11.25" customHeight="1">
      <c r="A64" s="599"/>
      <c r="B64" s="119"/>
      <c r="C64" s="91"/>
      <c r="D64" s="91"/>
      <c r="E64" s="91"/>
      <c r="F64" s="91"/>
      <c r="G64" s="91"/>
      <c r="H64" s="2"/>
    </row>
    <row r="65" spans="1:8" ht="10.5" customHeight="1">
      <c r="A65" s="1242"/>
      <c r="B65" s="91"/>
      <c r="C65" s="91"/>
      <c r="D65" s="91"/>
      <c r="E65" s="91"/>
      <c r="F65" s="91"/>
      <c r="G65" s="91"/>
      <c r="H65" s="2"/>
    </row>
    <row r="66" spans="1:8" ht="11.25" customHeight="1">
      <c r="A66" s="599"/>
      <c r="B66" s="119"/>
      <c r="C66" s="91"/>
      <c r="D66" s="91"/>
      <c r="E66" s="91"/>
      <c r="F66" s="91"/>
      <c r="G66" s="91"/>
      <c r="H66" s="2"/>
    </row>
    <row r="67" spans="1:8" ht="10.5" customHeight="1">
      <c r="A67" s="599"/>
      <c r="B67" s="119"/>
      <c r="C67" s="91"/>
      <c r="D67" s="91"/>
      <c r="E67" s="91"/>
      <c r="F67" s="91"/>
      <c r="G67" s="91"/>
      <c r="H67" s="2"/>
    </row>
    <row r="68" spans="1:8">
      <c r="A68" s="91"/>
      <c r="B68" s="91"/>
      <c r="C68" s="91"/>
      <c r="D68" s="91"/>
      <c r="E68" s="91"/>
      <c r="F68" s="91"/>
      <c r="G68" s="91"/>
    </row>
    <row r="69" spans="1:8">
      <c r="A69" s="91"/>
      <c r="B69" s="91"/>
      <c r="C69" s="91"/>
      <c r="D69" s="91"/>
      <c r="E69" s="91"/>
      <c r="F69" s="91"/>
      <c r="G69" s="91"/>
    </row>
    <row r="70" spans="1:8">
      <c r="A70" s="91"/>
      <c r="B70" s="91"/>
      <c r="C70" s="91"/>
      <c r="D70" s="91"/>
      <c r="E70" s="91"/>
      <c r="F70" s="91"/>
      <c r="G70" s="91"/>
    </row>
    <row r="71" spans="1:8">
      <c r="A71" s="91"/>
      <c r="B71" s="91"/>
      <c r="C71" s="91"/>
      <c r="D71" s="91"/>
      <c r="E71" s="91"/>
      <c r="F71" s="91"/>
      <c r="G71" s="91"/>
    </row>
    <row r="72" spans="1:8">
      <c r="A72" s="91"/>
      <c r="B72" s="91"/>
      <c r="C72" s="91"/>
      <c r="D72" s="91"/>
      <c r="E72" s="91"/>
      <c r="F72" s="91"/>
      <c r="G72" s="91"/>
    </row>
    <row r="73" spans="1:8">
      <c r="A73" s="91"/>
      <c r="B73" s="91"/>
      <c r="C73" s="91"/>
      <c r="D73" s="91"/>
      <c r="E73" s="91"/>
      <c r="F73" s="91"/>
      <c r="G73" s="91"/>
    </row>
    <row r="74" spans="1:8">
      <c r="A74" s="91"/>
      <c r="B74" s="91"/>
      <c r="C74" s="91"/>
      <c r="D74" s="91"/>
      <c r="E74" s="91"/>
      <c r="F74" s="91"/>
      <c r="G74" s="91"/>
    </row>
    <row r="75" spans="1:8">
      <c r="A75" s="91"/>
      <c r="B75" s="91"/>
      <c r="C75" s="91"/>
      <c r="D75" s="91"/>
      <c r="E75" s="91"/>
      <c r="F75" s="91"/>
      <c r="G75" s="91"/>
    </row>
    <row r="76" spans="1:8">
      <c r="A76" s="91"/>
      <c r="B76" s="91"/>
      <c r="C76" s="91"/>
      <c r="D76" s="91"/>
      <c r="E76" s="91"/>
      <c r="F76" s="91"/>
      <c r="G76" s="91"/>
    </row>
    <row r="77" spans="1:8">
      <c r="A77" s="91"/>
      <c r="B77" s="91"/>
      <c r="C77" s="91"/>
      <c r="D77" s="91"/>
      <c r="E77" s="91"/>
      <c r="F77" s="91"/>
      <c r="G77" s="91"/>
    </row>
    <row r="78" spans="1:8">
      <c r="A78" s="91"/>
      <c r="B78" s="91"/>
      <c r="C78" s="91"/>
      <c r="D78" s="91"/>
      <c r="E78" s="91"/>
      <c r="F78" s="91"/>
      <c r="G78" s="91"/>
    </row>
    <row r="79" spans="1:8">
      <c r="A79" s="91"/>
      <c r="B79" s="91"/>
      <c r="C79" s="91"/>
      <c r="D79" s="91"/>
      <c r="E79" s="91"/>
      <c r="F79" s="91"/>
      <c r="G79" s="91"/>
    </row>
    <row r="80" spans="1:8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3">
    <mergeCell ref="A61:H63"/>
    <mergeCell ref="A36:G36"/>
    <mergeCell ref="A37:G37"/>
    <mergeCell ref="A7:H7"/>
    <mergeCell ref="A8:H8"/>
    <mergeCell ref="A32:H32"/>
    <mergeCell ref="A33:H33"/>
    <mergeCell ref="A60:H60"/>
    <mergeCell ref="A1:H1"/>
    <mergeCell ref="A3:F3"/>
    <mergeCell ref="A2:F2"/>
    <mergeCell ref="A4:A5"/>
    <mergeCell ref="C5:G5"/>
  </mergeCells>
  <pageMargins left="0.19685039370078741" right="0" top="0.19685039370078741" bottom="0" header="0.51181102362204722" footer="0.51181102362204722"/>
  <pageSetup paperSize="9" scale="90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zoomScaleNormal="100" workbookViewId="0">
      <selection activeCell="I16" sqref="I16"/>
    </sheetView>
  </sheetViews>
  <sheetFormatPr defaultRowHeight="12.75"/>
  <cols>
    <col min="1" max="1" width="50.42578125" style="43" customWidth="1"/>
    <col min="2" max="2" width="1.42578125" style="43" customWidth="1"/>
    <col min="3" max="8" width="7.7109375" style="43" customWidth="1"/>
    <col min="9" max="16384" width="9.140625" style="43"/>
  </cols>
  <sheetData>
    <row r="1" spans="1:9" ht="15.75" customHeight="1">
      <c r="A1" s="2545" t="s">
        <v>2763</v>
      </c>
      <c r="B1" s="2545"/>
      <c r="C1" s="2545"/>
      <c r="D1" s="2545"/>
      <c r="E1" s="2545"/>
      <c r="F1" s="2545"/>
      <c r="G1" s="2545"/>
      <c r="H1" s="4"/>
    </row>
    <row r="2" spans="1:9" ht="13.5" customHeight="1">
      <c r="A2" s="2548" t="s">
        <v>2764</v>
      </c>
      <c r="B2" s="2548"/>
      <c r="C2" s="2548"/>
      <c r="D2" s="2548"/>
      <c r="E2" s="2548"/>
      <c r="F2" s="2548"/>
      <c r="G2" s="2548"/>
      <c r="H2" s="4"/>
    </row>
    <row r="3" spans="1:9" ht="6.75" customHeight="1" thickBot="1">
      <c r="A3" s="1232"/>
      <c r="B3" s="1232"/>
      <c r="C3" s="1232"/>
      <c r="D3" s="1232"/>
      <c r="E3" s="1232"/>
      <c r="F3" s="1232"/>
      <c r="G3" s="1232"/>
      <c r="H3" s="4"/>
    </row>
    <row r="4" spans="1:9" ht="23.25" customHeight="1">
      <c r="A4" s="2429" t="s">
        <v>2739</v>
      </c>
      <c r="B4" s="1211"/>
      <c r="C4" s="1200">
        <v>2005</v>
      </c>
      <c r="D4" s="1193">
        <v>2010</v>
      </c>
      <c r="E4" s="1193">
        <v>2013</v>
      </c>
      <c r="F4" s="1193">
        <v>2015</v>
      </c>
      <c r="G4" s="1193">
        <v>2016</v>
      </c>
      <c r="H4" s="4"/>
    </row>
    <row r="5" spans="1:9" ht="27" customHeight="1" thickBot="1">
      <c r="A5" s="2431"/>
      <c r="B5" s="1230"/>
      <c r="C5" s="2154" t="s">
        <v>2765</v>
      </c>
      <c r="D5" s="2155"/>
      <c r="E5" s="2155"/>
      <c r="F5" s="2155"/>
      <c r="G5" s="2155"/>
      <c r="H5" s="527"/>
    </row>
    <row r="6" spans="1:9" ht="7.5" customHeight="1">
      <c r="A6" s="91"/>
      <c r="B6" s="91"/>
      <c r="C6" s="91"/>
      <c r="D6" s="252"/>
      <c r="E6" s="91"/>
      <c r="F6" s="91"/>
      <c r="G6" s="92"/>
      <c r="H6" s="4"/>
    </row>
    <row r="7" spans="1:9" ht="12.75" customHeight="1">
      <c r="A7" s="2132" t="s">
        <v>1705</v>
      </c>
      <c r="B7" s="2132"/>
      <c r="C7" s="2132"/>
      <c r="D7" s="2132"/>
      <c r="E7" s="2132"/>
      <c r="F7" s="2132"/>
      <c r="G7" s="2132"/>
      <c r="H7" s="65"/>
    </row>
    <row r="8" spans="1:9" ht="13.5" customHeight="1">
      <c r="A8" s="2117" t="s">
        <v>1704</v>
      </c>
      <c r="B8" s="2117"/>
      <c r="C8" s="2117"/>
      <c r="D8" s="2117"/>
      <c r="E8" s="2117"/>
      <c r="F8" s="2117"/>
      <c r="G8" s="2117"/>
      <c r="H8" s="121"/>
    </row>
    <row r="9" spans="1:9" ht="7.5" customHeight="1">
      <c r="A9" s="1215"/>
      <c r="B9" s="1215"/>
      <c r="C9" s="1215"/>
      <c r="D9" s="1215"/>
      <c r="E9" s="1215"/>
      <c r="F9" s="1215"/>
      <c r="G9" s="770"/>
      <c r="H9" s="4"/>
      <c r="I9" s="173"/>
    </row>
    <row r="10" spans="1:9" ht="16.5" customHeight="1">
      <c r="A10" s="597" t="s">
        <v>1695</v>
      </c>
      <c r="B10" s="1216"/>
      <c r="C10" s="795"/>
      <c r="D10" s="769"/>
      <c r="E10" s="795"/>
      <c r="F10" s="795"/>
      <c r="G10" s="91"/>
      <c r="H10" s="4"/>
    </row>
    <row r="11" spans="1:9" ht="14.25" customHeight="1">
      <c r="A11" s="1217" t="s">
        <v>1712</v>
      </c>
      <c r="B11" s="1218"/>
      <c r="C11" s="795">
        <v>43</v>
      </c>
      <c r="D11" s="766">
        <v>38</v>
      </c>
      <c r="E11" s="794">
        <v>23</v>
      </c>
      <c r="F11" s="795">
        <v>9.6</v>
      </c>
      <c r="G11" s="91">
        <v>4.2</v>
      </c>
      <c r="H11" s="4"/>
    </row>
    <row r="12" spans="1:9" ht="15.75" customHeight="1">
      <c r="A12" s="1221" t="s">
        <v>1693</v>
      </c>
      <c r="B12" s="1222"/>
      <c r="C12" s="795"/>
      <c r="D12" s="769"/>
      <c r="E12" s="795"/>
      <c r="F12" s="795"/>
      <c r="G12" s="91"/>
      <c r="H12" s="4"/>
    </row>
    <row r="13" spans="1:9" ht="14.25" customHeight="1">
      <c r="A13" s="1221" t="s">
        <v>1692</v>
      </c>
      <c r="B13" s="1222"/>
      <c r="C13" s="795"/>
      <c r="D13" s="769"/>
      <c r="E13" s="795"/>
      <c r="F13" s="795"/>
      <c r="G13" s="91"/>
      <c r="H13" s="4"/>
    </row>
    <row r="14" spans="1:9" ht="12.95" customHeight="1">
      <c r="A14" s="1141" t="s">
        <v>1677</v>
      </c>
      <c r="B14" s="799"/>
      <c r="C14" s="795">
        <v>37</v>
      </c>
      <c r="D14" s="766">
        <v>33</v>
      </c>
      <c r="E14" s="794">
        <v>20</v>
      </c>
      <c r="F14" s="795">
        <v>8.3000000000000007</v>
      </c>
      <c r="G14" s="91">
        <v>3.6</v>
      </c>
      <c r="H14" s="4"/>
    </row>
    <row r="15" spans="1:9" ht="12.95" customHeight="1">
      <c r="A15" s="120" t="s">
        <v>1676</v>
      </c>
      <c r="B15" s="798"/>
      <c r="C15" s="795"/>
      <c r="D15" s="769"/>
      <c r="E15" s="795"/>
      <c r="F15" s="795"/>
      <c r="G15" s="91"/>
      <c r="H15" s="4"/>
    </row>
    <row r="16" spans="1:9" ht="12.95" customHeight="1">
      <c r="A16" s="1141" t="s">
        <v>1664</v>
      </c>
      <c r="B16" s="799"/>
      <c r="C16" s="795">
        <v>5.9</v>
      </c>
      <c r="D16" s="766">
        <v>5.3</v>
      </c>
      <c r="E16" s="794">
        <v>3.2</v>
      </c>
      <c r="F16" s="795">
        <v>1.3</v>
      </c>
      <c r="G16" s="91">
        <v>0.6</v>
      </c>
      <c r="H16" s="4"/>
    </row>
    <row r="17" spans="1:9" ht="12.95" customHeight="1">
      <c r="A17" s="120" t="s">
        <v>1663</v>
      </c>
      <c r="B17" s="798"/>
      <c r="C17" s="795"/>
      <c r="D17" s="769"/>
      <c r="E17" s="795"/>
      <c r="F17" s="795"/>
      <c r="G17" s="91"/>
      <c r="H17" s="4"/>
    </row>
    <row r="18" spans="1:9" ht="12.95" customHeight="1">
      <c r="A18" s="597" t="s">
        <v>1691</v>
      </c>
      <c r="B18" s="1216"/>
      <c r="C18" s="795"/>
      <c r="D18" s="769"/>
      <c r="E18" s="795"/>
      <c r="F18" s="795"/>
      <c r="G18" s="91"/>
      <c r="H18" s="4"/>
    </row>
    <row r="19" spans="1:9" ht="12.95" customHeight="1">
      <c r="A19" s="1217" t="s">
        <v>1688</v>
      </c>
      <c r="B19" s="1218"/>
      <c r="C19" s="795">
        <v>0.4</v>
      </c>
      <c r="D19" s="1140">
        <v>0.2</v>
      </c>
      <c r="E19" s="810">
        <v>1</v>
      </c>
      <c r="F19" s="795">
        <v>1.7</v>
      </c>
      <c r="G19" s="91">
        <v>1.6</v>
      </c>
      <c r="H19" s="4"/>
    </row>
    <row r="20" spans="1:9" ht="12.95" customHeight="1">
      <c r="A20" s="1221" t="s">
        <v>1690</v>
      </c>
      <c r="B20" s="1222"/>
      <c r="C20" s="795"/>
      <c r="D20" s="769"/>
      <c r="E20" s="795"/>
      <c r="F20" s="795"/>
      <c r="G20" s="91"/>
      <c r="H20" s="4"/>
    </row>
    <row r="21" spans="1:9" ht="14.25" customHeight="1">
      <c r="A21" s="597" t="s">
        <v>1689</v>
      </c>
      <c r="B21" s="1216"/>
      <c r="C21" s="795"/>
      <c r="D21" s="769"/>
      <c r="E21" s="795"/>
      <c r="F21" s="795"/>
      <c r="G21" s="91"/>
      <c r="H21" s="4"/>
    </row>
    <row r="22" spans="1:9" ht="15.75" customHeight="1">
      <c r="A22" s="1217" t="s">
        <v>1688</v>
      </c>
      <c r="B22" s="1218"/>
      <c r="C22" s="795">
        <v>22</v>
      </c>
      <c r="D22" s="766">
        <v>12</v>
      </c>
      <c r="E22" s="794">
        <v>6.9</v>
      </c>
      <c r="F22" s="795">
        <v>3.9</v>
      </c>
      <c r="G22" s="91">
        <v>2.2000000000000002</v>
      </c>
      <c r="H22" s="4"/>
    </row>
    <row r="23" spans="1:9" ht="15.75" customHeight="1">
      <c r="A23" s="1221" t="s">
        <v>1703</v>
      </c>
      <c r="B23" s="1222"/>
      <c r="C23" s="795"/>
      <c r="D23" s="769"/>
      <c r="E23" s="795"/>
      <c r="F23" s="795"/>
      <c r="G23" s="91"/>
      <c r="H23" s="4"/>
    </row>
    <row r="24" spans="1:9" ht="17.25" customHeight="1">
      <c r="A24" s="92" t="s">
        <v>2766</v>
      </c>
      <c r="B24" s="797"/>
      <c r="C24" s="795">
        <v>-3.5</v>
      </c>
      <c r="D24" s="766">
        <v>-1.8</v>
      </c>
      <c r="E24" s="801">
        <v>-1</v>
      </c>
      <c r="F24" s="795">
        <v>-0.5</v>
      </c>
      <c r="G24" s="208">
        <v>0</v>
      </c>
      <c r="H24" s="4"/>
    </row>
    <row r="25" spans="1:9" ht="12.95" customHeight="1">
      <c r="A25" s="1226" t="s">
        <v>2742</v>
      </c>
      <c r="B25" s="1227"/>
      <c r="C25" s="795"/>
      <c r="D25" s="769"/>
      <c r="E25" s="795"/>
      <c r="F25" s="795"/>
      <c r="G25" s="91"/>
      <c r="H25" s="4"/>
    </row>
    <row r="26" spans="1:9" ht="15" customHeight="1">
      <c r="A26" s="1217" t="s">
        <v>1679</v>
      </c>
      <c r="B26" s="1218"/>
      <c r="C26" s="795">
        <v>18</v>
      </c>
      <c r="D26" s="766">
        <v>25</v>
      </c>
      <c r="E26" s="794">
        <v>16</v>
      </c>
      <c r="F26" s="795">
        <v>6.9</v>
      </c>
      <c r="G26" s="91">
        <v>3.6</v>
      </c>
      <c r="H26" s="4"/>
    </row>
    <row r="27" spans="1:9" ht="14.25" customHeight="1">
      <c r="A27" s="1221" t="s">
        <v>1678</v>
      </c>
      <c r="B27" s="1222"/>
      <c r="C27" s="795"/>
      <c r="D27" s="769"/>
      <c r="E27" s="795"/>
      <c r="F27" s="795"/>
      <c r="G27" s="91"/>
      <c r="H27" s="4"/>
    </row>
    <row r="28" spans="1:9" ht="12.95" customHeight="1">
      <c r="A28" s="1141" t="s">
        <v>1677</v>
      </c>
      <c r="B28" s="799"/>
      <c r="C28" s="795">
        <v>16</v>
      </c>
      <c r="D28" s="766">
        <v>22</v>
      </c>
      <c r="E28" s="794">
        <v>14</v>
      </c>
      <c r="F28" s="810">
        <v>6</v>
      </c>
      <c r="G28" s="208">
        <v>3.1</v>
      </c>
      <c r="H28" s="4"/>
    </row>
    <row r="29" spans="1:9" ht="12.95" customHeight="1">
      <c r="A29" s="120" t="s">
        <v>1676</v>
      </c>
      <c r="B29" s="798"/>
      <c r="C29" s="795"/>
      <c r="D29" s="769"/>
      <c r="E29" s="795"/>
      <c r="F29" s="795"/>
      <c r="G29" s="91"/>
      <c r="H29" s="4"/>
    </row>
    <row r="30" spans="1:9" ht="12.95" customHeight="1">
      <c r="A30" s="1141" t="s">
        <v>1664</v>
      </c>
      <c r="B30" s="799"/>
      <c r="C30" s="795">
        <v>2.5</v>
      </c>
      <c r="D30" s="766">
        <v>3.5</v>
      </c>
      <c r="E30" s="794">
        <v>2.2000000000000002</v>
      </c>
      <c r="F30" s="795">
        <v>0.9</v>
      </c>
      <c r="G30" s="91">
        <v>0.5</v>
      </c>
      <c r="H30" s="4"/>
    </row>
    <row r="31" spans="1:9" ht="12.95" customHeight="1">
      <c r="A31" s="120" t="s">
        <v>1663</v>
      </c>
      <c r="B31" s="798"/>
      <c r="C31" s="795"/>
      <c r="D31" s="769"/>
      <c r="E31" s="795"/>
      <c r="F31" s="795"/>
      <c r="G31" s="91"/>
      <c r="H31" s="4"/>
    </row>
    <row r="32" spans="1:9" ht="20.100000000000001" customHeight="1">
      <c r="A32" s="2113" t="s">
        <v>1675</v>
      </c>
      <c r="B32" s="2113"/>
      <c r="C32" s="2113"/>
      <c r="D32" s="2113"/>
      <c r="E32" s="2113"/>
      <c r="F32" s="2113"/>
      <c r="G32" s="2113"/>
      <c r="H32" s="281"/>
      <c r="I32" s="173"/>
    </row>
    <row r="33" spans="1:9" ht="12" customHeight="1">
      <c r="A33" s="2117" t="s">
        <v>1674</v>
      </c>
      <c r="B33" s="2117"/>
      <c r="C33" s="2117"/>
      <c r="D33" s="2117"/>
      <c r="E33" s="2117"/>
      <c r="F33" s="2117"/>
      <c r="G33" s="2117"/>
      <c r="H33" s="121"/>
      <c r="I33" s="173"/>
    </row>
    <row r="34" spans="1:9" ht="9.75" customHeight="1">
      <c r="A34" s="770"/>
      <c r="B34" s="770"/>
      <c r="C34" s="602"/>
      <c r="D34" s="602"/>
      <c r="E34" s="602"/>
      <c r="F34" s="602"/>
      <c r="G34" s="602"/>
      <c r="H34" s="2"/>
      <c r="I34" s="173"/>
    </row>
    <row r="35" spans="1:9" ht="12.95" customHeight="1">
      <c r="A35" s="1141" t="s">
        <v>1673</v>
      </c>
      <c r="B35" s="799"/>
      <c r="C35" s="795">
        <v>0.3</v>
      </c>
      <c r="D35" s="766">
        <v>0.3</v>
      </c>
      <c r="E35" s="1233">
        <v>0.2</v>
      </c>
      <c r="F35" s="91">
        <v>0.1</v>
      </c>
      <c r="G35" s="1140">
        <v>0</v>
      </c>
      <c r="H35" s="4"/>
    </row>
    <row r="36" spans="1:9" ht="12.95" customHeight="1">
      <c r="A36" s="120" t="s">
        <v>1583</v>
      </c>
      <c r="B36" s="798"/>
      <c r="C36" s="795"/>
      <c r="D36" s="769"/>
      <c r="E36" s="795"/>
      <c r="F36" s="795"/>
      <c r="G36" s="91"/>
      <c r="H36" s="4"/>
    </row>
    <row r="37" spans="1:9" ht="18.75" customHeight="1">
      <c r="A37" s="2113" t="s">
        <v>1672</v>
      </c>
      <c r="B37" s="2113"/>
      <c r="C37" s="2113"/>
      <c r="D37" s="2113"/>
      <c r="E37" s="2113"/>
      <c r="F37" s="2113"/>
      <c r="G37" s="2113"/>
      <c r="H37" s="281"/>
      <c r="I37" s="173"/>
    </row>
    <row r="38" spans="1:9" ht="12.75" customHeight="1">
      <c r="A38" s="2117" t="s">
        <v>1671</v>
      </c>
      <c r="B38" s="2117"/>
      <c r="C38" s="2117"/>
      <c r="D38" s="2117"/>
      <c r="E38" s="2117"/>
      <c r="F38" s="2117"/>
      <c r="G38" s="2117"/>
      <c r="H38" s="121"/>
      <c r="I38" s="173"/>
    </row>
    <row r="39" spans="1:9" ht="8.25" customHeight="1">
      <c r="A39" s="770"/>
      <c r="B39" s="770"/>
      <c r="C39" s="602"/>
      <c r="D39" s="602"/>
      <c r="E39" s="602"/>
      <c r="F39" s="602"/>
      <c r="G39" s="602"/>
      <c r="H39" s="2"/>
      <c r="I39" s="173"/>
    </row>
    <row r="40" spans="1:9" ht="12.95" customHeight="1">
      <c r="A40" s="1141" t="s">
        <v>1670</v>
      </c>
      <c r="B40" s="799"/>
      <c r="C40" s="795">
        <v>18</v>
      </c>
      <c r="D40" s="766">
        <v>25</v>
      </c>
      <c r="E40" s="794">
        <v>16</v>
      </c>
      <c r="F40" s="1219">
        <v>6.8</v>
      </c>
      <c r="G40" s="91">
        <v>3.6</v>
      </c>
      <c r="H40" s="4"/>
    </row>
    <row r="41" spans="1:9" ht="12.95" customHeight="1">
      <c r="A41" s="120" t="s">
        <v>1669</v>
      </c>
      <c r="B41" s="798"/>
      <c r="C41" s="795"/>
      <c r="D41" s="769"/>
      <c r="E41" s="795"/>
      <c r="F41" s="1219"/>
      <c r="G41" s="91"/>
      <c r="H41" s="4"/>
    </row>
    <row r="42" spans="1:9" ht="12.95" customHeight="1">
      <c r="A42" s="1141" t="s">
        <v>1668</v>
      </c>
      <c r="B42" s="799"/>
      <c r="C42" s="795">
        <v>16</v>
      </c>
      <c r="D42" s="766">
        <v>22</v>
      </c>
      <c r="E42" s="794">
        <v>14</v>
      </c>
      <c r="F42" s="1219">
        <v>5.9</v>
      </c>
      <c r="G42" s="91">
        <v>3.1</v>
      </c>
      <c r="H42" s="4"/>
    </row>
    <row r="43" spans="1:9" ht="12.95" customHeight="1">
      <c r="A43" s="120" t="s">
        <v>1667</v>
      </c>
      <c r="B43" s="798"/>
      <c r="C43" s="795"/>
      <c r="D43" s="769"/>
      <c r="E43" s="795"/>
      <c r="F43" s="1219"/>
      <c r="G43" s="91"/>
      <c r="H43" s="4"/>
    </row>
    <row r="44" spans="1:9" ht="12.95" customHeight="1">
      <c r="A44" s="1141" t="s">
        <v>1664</v>
      </c>
      <c r="B44" s="799"/>
      <c r="C44" s="795">
        <v>2.5</v>
      </c>
      <c r="D44" s="766">
        <v>3.5</v>
      </c>
      <c r="E44" s="794">
        <v>2.2000000000000002</v>
      </c>
      <c r="F44" s="1219">
        <v>0.9</v>
      </c>
      <c r="G44" s="91">
        <v>0.5</v>
      </c>
      <c r="H44" s="4"/>
    </row>
    <row r="45" spans="1:9" ht="12.95" customHeight="1">
      <c r="A45" s="120" t="s">
        <v>1663</v>
      </c>
      <c r="B45" s="798"/>
      <c r="C45" s="795"/>
      <c r="D45" s="769"/>
      <c r="E45" s="795"/>
      <c r="F45" s="1219"/>
      <c r="G45" s="91"/>
      <c r="H45" s="4"/>
    </row>
    <row r="46" spans="1:9" ht="12.95" customHeight="1">
      <c r="A46" s="92" t="s">
        <v>2767</v>
      </c>
      <c r="B46" s="797"/>
      <c r="C46" s="1233" t="s">
        <v>1556</v>
      </c>
      <c r="D46" s="769">
        <v>9.1999999999999993</v>
      </c>
      <c r="E46" s="801">
        <v>9</v>
      </c>
      <c r="F46" s="1219">
        <v>4.4000000000000004</v>
      </c>
      <c r="G46" s="208">
        <v>2</v>
      </c>
      <c r="H46" s="4"/>
    </row>
    <row r="47" spans="1:9" ht="12.95" customHeight="1">
      <c r="A47" s="120" t="s">
        <v>2746</v>
      </c>
      <c r="B47" s="798"/>
      <c r="C47" s="795"/>
      <c r="D47" s="769"/>
      <c r="E47" s="795"/>
      <c r="F47" s="1219"/>
      <c r="G47" s="91"/>
      <c r="H47" s="4"/>
    </row>
    <row r="48" spans="1:9" ht="16.5" customHeight="1">
      <c r="A48" s="92" t="s">
        <v>2768</v>
      </c>
      <c r="B48" s="797"/>
      <c r="C48" s="795">
        <v>18</v>
      </c>
      <c r="D48" s="766">
        <v>16</v>
      </c>
      <c r="E48" s="801">
        <v>7</v>
      </c>
      <c r="F48" s="1219">
        <v>2.4</v>
      </c>
      <c r="G48" s="91">
        <v>1.6</v>
      </c>
      <c r="H48" s="4"/>
    </row>
    <row r="49" spans="1:8" ht="16.5" customHeight="1">
      <c r="A49" s="120" t="s">
        <v>2769</v>
      </c>
      <c r="B49" s="798"/>
      <c r="C49" s="795"/>
      <c r="D49" s="769"/>
      <c r="E49" s="795"/>
      <c r="F49" s="1219"/>
      <c r="G49" s="91"/>
      <c r="H49" s="4"/>
    </row>
    <row r="50" spans="1:8" ht="12.95" customHeight="1">
      <c r="A50" s="1141" t="s">
        <v>1668</v>
      </c>
      <c r="B50" s="799"/>
      <c r="C50" s="795">
        <v>16</v>
      </c>
      <c r="D50" s="766">
        <v>13</v>
      </c>
      <c r="E50" s="794">
        <v>4.8</v>
      </c>
      <c r="F50" s="1219">
        <v>1.5</v>
      </c>
      <c r="G50" s="91">
        <v>1.1000000000000001</v>
      </c>
      <c r="H50" s="4"/>
    </row>
    <row r="51" spans="1:8" ht="12.95" customHeight="1">
      <c r="A51" s="120" t="s">
        <v>1667</v>
      </c>
      <c r="B51" s="798"/>
      <c r="C51" s="795"/>
      <c r="D51" s="769"/>
      <c r="E51" s="795"/>
      <c r="F51" s="1219"/>
      <c r="G51" s="91"/>
      <c r="H51" s="4"/>
    </row>
    <row r="52" spans="1:8" ht="12.95" customHeight="1">
      <c r="A52" s="1141" t="s">
        <v>1664</v>
      </c>
      <c r="B52" s="799"/>
      <c r="C52" s="795">
        <v>2.5</v>
      </c>
      <c r="D52" s="766">
        <v>3.5</v>
      </c>
      <c r="E52" s="794">
        <v>2.2000000000000002</v>
      </c>
      <c r="F52" s="795">
        <v>0.9</v>
      </c>
      <c r="G52" s="91">
        <v>0.5</v>
      </c>
      <c r="H52" s="4"/>
    </row>
    <row r="53" spans="1:8" ht="12.95" customHeight="1">
      <c r="A53" s="120" t="s">
        <v>1663</v>
      </c>
      <c r="B53" s="798"/>
      <c r="C53" s="795"/>
      <c r="D53" s="795"/>
      <c r="E53" s="795"/>
      <c r="F53" s="1219"/>
      <c r="G53" s="91"/>
      <c r="H53" s="4"/>
    </row>
    <row r="54" spans="1:8" ht="7.5" customHeight="1">
      <c r="A54" s="91"/>
      <c r="B54" s="91"/>
      <c r="C54" s="91"/>
      <c r="D54" s="91"/>
      <c r="E54" s="91"/>
      <c r="F54" s="91"/>
      <c r="G54" s="92"/>
      <c r="H54" s="4"/>
    </row>
    <row r="55" spans="1:8" s="176" customFormat="1" ht="13.5" customHeight="1">
      <c r="A55" s="207" t="s">
        <v>2749</v>
      </c>
      <c r="B55" s="207"/>
      <c r="C55" s="93"/>
      <c r="D55" s="93"/>
      <c r="E55" s="93"/>
      <c r="F55" s="93"/>
      <c r="G55" s="94"/>
      <c r="H55" s="118"/>
    </row>
    <row r="56" spans="1:8" s="176" customFormat="1" ht="11.25" customHeight="1">
      <c r="A56" s="93" t="s">
        <v>2750</v>
      </c>
      <c r="B56" s="93"/>
      <c r="C56" s="93"/>
      <c r="D56" s="93"/>
      <c r="E56" s="93"/>
      <c r="F56" s="93"/>
      <c r="G56" s="94"/>
      <c r="H56" s="118"/>
    </row>
    <row r="57" spans="1:8" s="176" customFormat="1" ht="12.75" customHeight="1">
      <c r="A57" s="93" t="s">
        <v>1711</v>
      </c>
      <c r="B57" s="93"/>
      <c r="C57" s="93"/>
      <c r="D57" s="93"/>
      <c r="E57" s="93"/>
      <c r="F57" s="93"/>
      <c r="G57" s="94"/>
      <c r="H57" s="118"/>
    </row>
    <row r="58" spans="1:8" s="176" customFormat="1" ht="12.75" customHeight="1">
      <c r="A58" s="2212" t="s">
        <v>1710</v>
      </c>
      <c r="B58" s="2212"/>
      <c r="C58" s="2212"/>
      <c r="D58" s="2212"/>
      <c r="E58" s="2212"/>
      <c r="F58" s="2212"/>
      <c r="G58" s="2212"/>
      <c r="H58" s="2550"/>
    </row>
    <row r="59" spans="1:8" s="176" customFormat="1" ht="23.25" customHeight="1">
      <c r="A59" s="2261" t="s">
        <v>1709</v>
      </c>
      <c r="B59" s="2201"/>
      <c r="C59" s="2201"/>
      <c r="D59" s="2201"/>
      <c r="E59" s="2201"/>
      <c r="F59" s="2201"/>
      <c r="G59" s="2201"/>
      <c r="H59" s="2188"/>
    </row>
    <row r="60" spans="1:8" ht="12.75" customHeight="1">
      <c r="A60" s="207"/>
      <c r="B60" s="207"/>
      <c r="C60" s="539"/>
      <c r="D60" s="539"/>
      <c r="E60" s="539"/>
      <c r="F60" s="539"/>
      <c r="G60" s="207"/>
      <c r="H60" s="539"/>
    </row>
    <row r="61" spans="1:8" ht="10.5" customHeight="1">
      <c r="A61" s="207"/>
      <c r="B61" s="207"/>
      <c r="C61" s="207"/>
      <c r="D61" s="207"/>
      <c r="E61" s="207"/>
      <c r="F61" s="207"/>
      <c r="G61" s="818"/>
      <c r="H61" s="538"/>
    </row>
    <row r="62" spans="1:8">
      <c r="A62" s="91"/>
      <c r="B62" s="91"/>
      <c r="C62" s="91"/>
      <c r="D62" s="91"/>
      <c r="E62" s="91"/>
      <c r="F62" s="91"/>
      <c r="G62" s="92"/>
    </row>
    <row r="63" spans="1:8">
      <c r="A63" s="91"/>
      <c r="B63" s="91"/>
      <c r="C63" s="91"/>
      <c r="D63" s="91"/>
      <c r="E63" s="91"/>
      <c r="F63" s="91"/>
      <c r="G63" s="92"/>
    </row>
    <row r="64" spans="1:8">
      <c r="A64" s="91"/>
      <c r="B64" s="91"/>
      <c r="C64" s="91"/>
      <c r="D64" s="91"/>
      <c r="E64" s="91"/>
      <c r="F64" s="91"/>
      <c r="G64" s="92"/>
    </row>
    <row r="65" spans="1:7">
      <c r="A65" s="91"/>
      <c r="B65" s="91"/>
      <c r="C65" s="91"/>
      <c r="D65" s="91"/>
      <c r="E65" s="91"/>
      <c r="F65" s="91"/>
      <c r="G65" s="92"/>
    </row>
    <row r="66" spans="1:7">
      <c r="A66" s="91"/>
      <c r="B66" s="91"/>
      <c r="C66" s="91"/>
      <c r="D66" s="91"/>
      <c r="E66" s="91"/>
      <c r="F66" s="91"/>
      <c r="G66" s="92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2">
    <mergeCell ref="A32:G32"/>
    <mergeCell ref="A33:G33"/>
    <mergeCell ref="A59:H59"/>
    <mergeCell ref="A4:A5"/>
    <mergeCell ref="A1:G1"/>
    <mergeCell ref="A2:G2"/>
    <mergeCell ref="A58:H58"/>
    <mergeCell ref="A37:G37"/>
    <mergeCell ref="A38:G38"/>
    <mergeCell ref="C5:G5"/>
    <mergeCell ref="A7:G7"/>
    <mergeCell ref="A8:G8"/>
  </mergeCells>
  <pageMargins left="0.39370078740157483" right="0.19685039370078741" top="0.39370078740157483" bottom="0" header="0.51181102362204722" footer="0.51181102362204722"/>
  <pageSetup paperSize="9" scale="96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zoomScaleNormal="100" workbookViewId="0">
      <selection activeCell="I16" sqref="I16"/>
    </sheetView>
  </sheetViews>
  <sheetFormatPr defaultRowHeight="12.75"/>
  <cols>
    <col min="1" max="1" width="51.5703125" style="43" customWidth="1"/>
    <col min="2" max="2" width="1.42578125" style="43" customWidth="1"/>
    <col min="3" max="8" width="8.28515625" style="43" customWidth="1"/>
    <col min="9" max="16384" width="9.140625" style="43"/>
  </cols>
  <sheetData>
    <row r="1" spans="1:9" ht="15.75" customHeight="1">
      <c r="A1" s="2547" t="s">
        <v>2752</v>
      </c>
      <c r="B1" s="2547"/>
      <c r="C1" s="2547"/>
      <c r="D1" s="2547"/>
      <c r="E1" s="2547"/>
      <c r="F1" s="2547"/>
      <c r="G1" s="252"/>
      <c r="H1" s="4"/>
      <c r="I1" s="91"/>
    </row>
    <row r="2" spans="1:9" ht="14.25" customHeight="1" thickBot="1">
      <c r="A2" s="2548" t="s">
        <v>2753</v>
      </c>
      <c r="B2" s="2548"/>
      <c r="C2" s="2548"/>
      <c r="D2" s="2548"/>
      <c r="E2" s="2548"/>
      <c r="F2" s="2548"/>
      <c r="G2" s="252"/>
      <c r="H2" s="4"/>
      <c r="I2" s="91"/>
    </row>
    <row r="3" spans="1:9" ht="24" customHeight="1">
      <c r="A3" s="2429" t="s">
        <v>2739</v>
      </c>
      <c r="B3" s="1211"/>
      <c r="C3" s="1229" t="s">
        <v>1706</v>
      </c>
      <c r="D3" s="1193">
        <v>2010</v>
      </c>
      <c r="E3" s="1193">
        <v>2013</v>
      </c>
      <c r="F3" s="1193">
        <v>2015</v>
      </c>
      <c r="G3" s="1193">
        <v>2016</v>
      </c>
      <c r="H3" s="4"/>
      <c r="I3" s="91"/>
    </row>
    <row r="4" spans="1:9" ht="31.5" customHeight="1" thickBot="1">
      <c r="A4" s="2431"/>
      <c r="B4" s="1230"/>
      <c r="C4" s="2154" t="s">
        <v>2754</v>
      </c>
      <c r="D4" s="2155"/>
      <c r="E4" s="2155"/>
      <c r="F4" s="2155"/>
      <c r="G4" s="2155"/>
      <c r="H4" s="527"/>
      <c r="I4" s="92"/>
    </row>
    <row r="5" spans="1:9" ht="27.75" customHeight="1">
      <c r="A5" s="2552" t="s">
        <v>2755</v>
      </c>
      <c r="B5" s="2553"/>
      <c r="C5" s="2553"/>
      <c r="D5" s="2553"/>
      <c r="E5" s="2553"/>
      <c r="F5" s="2553"/>
      <c r="G5" s="2553"/>
      <c r="H5" s="65"/>
      <c r="I5" s="92"/>
    </row>
    <row r="6" spans="1:9" ht="9" customHeight="1">
      <c r="A6" s="2133"/>
      <c r="B6" s="2133"/>
      <c r="C6" s="2133"/>
      <c r="D6" s="2133"/>
      <c r="E6" s="2133"/>
      <c r="F6" s="2133"/>
      <c r="G6" s="2133"/>
      <c r="H6" s="2193"/>
      <c r="I6" s="92"/>
    </row>
    <row r="7" spans="1:9" ht="17.45" customHeight="1">
      <c r="A7" s="597" t="s">
        <v>1695</v>
      </c>
      <c r="B7" s="1216"/>
      <c r="C7" s="795"/>
      <c r="D7" s="1219"/>
      <c r="E7" s="795"/>
      <c r="F7" s="795"/>
      <c r="G7" s="91"/>
      <c r="H7" s="4"/>
    </row>
    <row r="8" spans="1:9">
      <c r="A8" s="1217" t="s">
        <v>1694</v>
      </c>
      <c r="B8" s="1218"/>
      <c r="C8" s="795">
        <v>2049</v>
      </c>
      <c r="D8" s="1220">
        <v>1927</v>
      </c>
      <c r="E8" s="794">
        <v>1661</v>
      </c>
      <c r="F8" s="795">
        <v>1899</v>
      </c>
      <c r="G8" s="91">
        <v>1945</v>
      </c>
      <c r="H8" s="4"/>
    </row>
    <row r="9" spans="1:9" ht="13.5" customHeight="1">
      <c r="A9" s="1221" t="s">
        <v>1693</v>
      </c>
      <c r="B9" s="1222"/>
      <c r="C9" s="795"/>
      <c r="D9" s="1219"/>
      <c r="E9" s="795"/>
      <c r="F9" s="795"/>
      <c r="G9" s="91"/>
      <c r="H9" s="4"/>
    </row>
    <row r="10" spans="1:9" ht="12" customHeight="1">
      <c r="A10" s="1221" t="s">
        <v>1692</v>
      </c>
      <c r="B10" s="1222"/>
      <c r="C10" s="795"/>
      <c r="D10" s="1219"/>
      <c r="E10" s="795"/>
      <c r="F10" s="795"/>
      <c r="G10" s="91"/>
      <c r="H10" s="4"/>
    </row>
    <row r="11" spans="1:9">
      <c r="A11" s="1141" t="s">
        <v>1677</v>
      </c>
      <c r="B11" s="799"/>
      <c r="C11" s="795">
        <v>1981</v>
      </c>
      <c r="D11" s="1220">
        <v>1863</v>
      </c>
      <c r="E11" s="794">
        <v>1606</v>
      </c>
      <c r="F11" s="795">
        <v>1836</v>
      </c>
      <c r="G11" s="91">
        <v>1880</v>
      </c>
      <c r="H11" s="4"/>
    </row>
    <row r="12" spans="1:9" ht="13.5" customHeight="1">
      <c r="A12" s="120" t="s">
        <v>1676</v>
      </c>
      <c r="B12" s="798"/>
      <c r="C12" s="795"/>
      <c r="D12" s="1219"/>
      <c r="E12" s="795"/>
      <c r="F12" s="795"/>
      <c r="G12" s="91"/>
      <c r="H12" s="4"/>
    </row>
    <row r="13" spans="1:9">
      <c r="A13" s="1141" t="s">
        <v>1664</v>
      </c>
      <c r="B13" s="799"/>
      <c r="C13" s="795">
        <v>68</v>
      </c>
      <c r="D13" s="1220">
        <v>64</v>
      </c>
      <c r="E13" s="794">
        <v>55</v>
      </c>
      <c r="F13" s="795">
        <v>63</v>
      </c>
      <c r="G13" s="91">
        <v>65</v>
      </c>
      <c r="H13" s="4"/>
    </row>
    <row r="14" spans="1:9" ht="13.5" customHeight="1">
      <c r="A14" s="120" t="s">
        <v>1663</v>
      </c>
      <c r="B14" s="798"/>
      <c r="C14" s="795"/>
      <c r="D14" s="1219"/>
      <c r="E14" s="795"/>
      <c r="F14" s="795"/>
      <c r="G14" s="91"/>
      <c r="H14" s="4"/>
    </row>
    <row r="15" spans="1:9">
      <c r="A15" s="597" t="s">
        <v>1691</v>
      </c>
      <c r="B15" s="1216"/>
      <c r="C15" s="795"/>
      <c r="D15" s="1219"/>
      <c r="E15" s="795"/>
      <c r="F15" s="795"/>
      <c r="G15" s="91"/>
      <c r="H15" s="4"/>
    </row>
    <row r="16" spans="1:9">
      <c r="A16" s="1217" t="s">
        <v>1688</v>
      </c>
      <c r="B16" s="1218"/>
      <c r="C16" s="795">
        <v>16</v>
      </c>
      <c r="D16" s="1220">
        <v>56</v>
      </c>
      <c r="E16" s="794">
        <v>178</v>
      </c>
      <c r="F16" s="795">
        <v>155</v>
      </c>
      <c r="G16" s="91">
        <v>137</v>
      </c>
      <c r="H16" s="4"/>
    </row>
    <row r="17" spans="1:9" ht="13.5" customHeight="1">
      <c r="A17" s="1221" t="s">
        <v>1690</v>
      </c>
      <c r="B17" s="1222"/>
      <c r="C17" s="795"/>
      <c r="D17" s="1219"/>
      <c r="E17" s="795"/>
      <c r="F17" s="795"/>
      <c r="G17" s="91"/>
      <c r="H17" s="4"/>
    </row>
    <row r="18" spans="1:9">
      <c r="A18" s="597" t="s">
        <v>1689</v>
      </c>
      <c r="B18" s="1216"/>
      <c r="C18" s="795"/>
      <c r="D18" s="1219"/>
      <c r="E18" s="795"/>
      <c r="F18" s="795"/>
      <c r="G18" s="91"/>
      <c r="H18" s="4"/>
    </row>
    <row r="19" spans="1:9">
      <c r="A19" s="1217" t="s">
        <v>1688</v>
      </c>
      <c r="B19" s="1218"/>
      <c r="C19" s="795">
        <v>17</v>
      </c>
      <c r="D19" s="1220">
        <v>24</v>
      </c>
      <c r="E19" s="794">
        <v>8.5</v>
      </c>
      <c r="F19" s="795">
        <v>3.7</v>
      </c>
      <c r="G19" s="91">
        <v>4.8</v>
      </c>
      <c r="H19" s="4"/>
    </row>
    <row r="20" spans="1:9" ht="13.5" customHeight="1">
      <c r="A20" s="1221" t="s">
        <v>1703</v>
      </c>
      <c r="B20" s="1222"/>
      <c r="C20" s="795"/>
      <c r="D20" s="1219"/>
      <c r="E20" s="795"/>
      <c r="F20" s="795"/>
      <c r="G20" s="91"/>
      <c r="H20" s="4"/>
    </row>
    <row r="21" spans="1:9" ht="14.25">
      <c r="A21" s="92" t="s">
        <v>2756</v>
      </c>
      <c r="B21" s="797"/>
      <c r="C21" s="795">
        <v>-25</v>
      </c>
      <c r="D21" s="1224" t="s">
        <v>1721</v>
      </c>
      <c r="E21" s="1223" t="s">
        <v>1720</v>
      </c>
      <c r="F21" s="1223" t="s">
        <v>1719</v>
      </c>
      <c r="G21" s="1225" t="s">
        <v>1718</v>
      </c>
      <c r="H21" s="4"/>
    </row>
    <row r="22" spans="1:9" ht="14.25">
      <c r="A22" s="1226" t="s">
        <v>2742</v>
      </c>
      <c r="B22" s="1227"/>
      <c r="C22" s="795"/>
      <c r="D22" s="1219"/>
      <c r="E22" s="795"/>
      <c r="F22" s="795"/>
      <c r="G22" s="91"/>
      <c r="H22" s="4"/>
    </row>
    <row r="23" spans="1:9">
      <c r="A23" s="1141" t="s">
        <v>1679</v>
      </c>
      <c r="B23" s="799"/>
      <c r="C23" s="795">
        <v>2023</v>
      </c>
      <c r="D23" s="1220">
        <v>1960</v>
      </c>
      <c r="E23" s="794">
        <v>1866</v>
      </c>
      <c r="F23" s="795">
        <v>2067</v>
      </c>
      <c r="G23" s="91">
        <v>2098</v>
      </c>
      <c r="H23" s="4"/>
    </row>
    <row r="24" spans="1:9" ht="13.5" customHeight="1">
      <c r="A24" s="1221" t="s">
        <v>1678</v>
      </c>
      <c r="B24" s="1222"/>
      <c r="C24" s="795"/>
      <c r="D24" s="1219"/>
      <c r="E24" s="795"/>
      <c r="F24" s="795"/>
      <c r="G24" s="91"/>
      <c r="H24" s="4"/>
    </row>
    <row r="25" spans="1:9">
      <c r="A25" s="1141" t="s">
        <v>1677</v>
      </c>
      <c r="B25" s="799"/>
      <c r="C25" s="795">
        <v>1956</v>
      </c>
      <c r="D25" s="1220">
        <v>1895</v>
      </c>
      <c r="E25" s="794">
        <v>1775</v>
      </c>
      <c r="F25" s="795">
        <v>1976</v>
      </c>
      <c r="G25" s="91">
        <v>2009</v>
      </c>
      <c r="H25" s="4"/>
    </row>
    <row r="26" spans="1:9" ht="13.5" customHeight="1">
      <c r="A26" s="120" t="s">
        <v>1676</v>
      </c>
      <c r="B26" s="798"/>
      <c r="C26" s="795"/>
      <c r="D26" s="1219"/>
      <c r="E26" s="795"/>
      <c r="F26" s="795"/>
      <c r="G26" s="91"/>
      <c r="H26" s="4"/>
    </row>
    <row r="27" spans="1:9">
      <c r="A27" s="1141" t="s">
        <v>1664</v>
      </c>
      <c r="B27" s="799"/>
      <c r="C27" s="795">
        <v>67</v>
      </c>
      <c r="D27" s="1220">
        <v>65</v>
      </c>
      <c r="E27" s="794">
        <v>91</v>
      </c>
      <c r="F27" s="795">
        <v>91</v>
      </c>
      <c r="G27" s="91">
        <v>89</v>
      </c>
      <c r="H27" s="4"/>
    </row>
    <row r="28" spans="1:9" ht="13.5" customHeight="1">
      <c r="A28" s="120" t="s">
        <v>1663</v>
      </c>
      <c r="B28" s="798"/>
      <c r="C28" s="795"/>
      <c r="D28" s="1219"/>
      <c r="E28" s="795"/>
      <c r="F28" s="795"/>
      <c r="G28" s="91"/>
      <c r="H28" s="4"/>
    </row>
    <row r="29" spans="1:9" ht="27.75" customHeight="1">
      <c r="A29" s="2551" t="s">
        <v>2757</v>
      </c>
      <c r="B29" s="2132"/>
      <c r="C29" s="2132"/>
      <c r="D29" s="2132"/>
      <c r="E29" s="2132"/>
      <c r="F29" s="2132"/>
      <c r="G29" s="2132"/>
      <c r="H29" s="4"/>
      <c r="I29" s="92"/>
    </row>
    <row r="30" spans="1:9" ht="7.5" customHeight="1">
      <c r="A30" s="2133"/>
      <c r="B30" s="2133"/>
      <c r="C30" s="2133"/>
      <c r="D30" s="2133"/>
      <c r="E30" s="2133"/>
      <c r="F30" s="2133"/>
      <c r="G30" s="2133"/>
      <c r="H30" s="4"/>
      <c r="I30" s="92"/>
    </row>
    <row r="31" spans="1:9" ht="20.100000000000001" customHeight="1">
      <c r="A31" s="1141" t="s">
        <v>1673</v>
      </c>
      <c r="B31" s="799"/>
      <c r="C31" s="795">
        <v>32</v>
      </c>
      <c r="D31" s="794">
        <v>31</v>
      </c>
      <c r="E31" s="794">
        <v>29</v>
      </c>
      <c r="F31" s="795">
        <v>33</v>
      </c>
      <c r="G31" s="91">
        <v>33</v>
      </c>
      <c r="H31" s="4"/>
    </row>
    <row r="32" spans="1:9" ht="13.5" customHeight="1">
      <c r="A32" s="120" t="s">
        <v>1583</v>
      </c>
      <c r="B32" s="798"/>
      <c r="C32" s="795"/>
      <c r="D32" s="795"/>
      <c r="E32" s="795"/>
      <c r="F32" s="795"/>
      <c r="G32" s="91"/>
      <c r="H32" s="4"/>
    </row>
    <row r="33" spans="1:9" ht="7.5" customHeight="1">
      <c r="A33" s="119"/>
      <c r="B33" s="119"/>
      <c r="C33" s="92"/>
      <c r="D33" s="92"/>
      <c r="E33" s="92"/>
      <c r="F33" s="92"/>
      <c r="G33" s="92"/>
      <c r="H33" s="4"/>
      <c r="I33" s="92"/>
    </row>
    <row r="34" spans="1:9" ht="24.75" customHeight="1">
      <c r="A34" s="2551" t="s">
        <v>2758</v>
      </c>
      <c r="B34" s="2132"/>
      <c r="C34" s="2132"/>
      <c r="D34" s="2132"/>
      <c r="E34" s="2132"/>
      <c r="F34" s="2132"/>
      <c r="G34" s="2132"/>
      <c r="H34" s="4"/>
      <c r="I34" s="92"/>
    </row>
    <row r="35" spans="1:9" ht="7.5" customHeight="1">
      <c r="A35" s="2133"/>
      <c r="B35" s="2133"/>
      <c r="C35" s="2133"/>
      <c r="D35" s="2133"/>
      <c r="E35" s="2133"/>
      <c r="F35" s="2133"/>
      <c r="G35" s="2133"/>
      <c r="H35" s="4"/>
      <c r="I35" s="92"/>
    </row>
    <row r="36" spans="1:9" ht="20.100000000000001" customHeight="1">
      <c r="A36" s="1141" t="s">
        <v>1670</v>
      </c>
      <c r="B36" s="799"/>
      <c r="C36" s="795">
        <v>1991</v>
      </c>
      <c r="D36" s="766">
        <v>1929</v>
      </c>
      <c r="E36" s="794">
        <v>1837</v>
      </c>
      <c r="F36" s="795">
        <v>2034</v>
      </c>
      <c r="G36" s="91">
        <v>2065</v>
      </c>
      <c r="H36" s="4"/>
    </row>
    <row r="37" spans="1:9" ht="13.5" customHeight="1">
      <c r="A37" s="120" t="s">
        <v>1669</v>
      </c>
      <c r="B37" s="798"/>
      <c r="C37" s="795"/>
      <c r="D37" s="91"/>
      <c r="E37" s="795"/>
      <c r="F37" s="795"/>
      <c r="G37" s="91"/>
      <c r="H37" s="4"/>
    </row>
    <row r="38" spans="1:9">
      <c r="A38" s="1141" t="s">
        <v>1668</v>
      </c>
      <c r="B38" s="799"/>
      <c r="C38" s="795">
        <v>1596</v>
      </c>
      <c r="D38" s="766">
        <v>1516</v>
      </c>
      <c r="E38" s="794">
        <v>1415</v>
      </c>
      <c r="F38" s="795">
        <v>1581</v>
      </c>
      <c r="G38" s="91">
        <v>1607</v>
      </c>
      <c r="H38" s="4"/>
    </row>
    <row r="39" spans="1:9" ht="13.5" customHeight="1">
      <c r="A39" s="120" t="s">
        <v>1667</v>
      </c>
      <c r="B39" s="798"/>
      <c r="C39" s="795"/>
      <c r="D39" s="769"/>
      <c r="E39" s="795"/>
      <c r="F39" s="795"/>
      <c r="G39" s="91"/>
      <c r="H39" s="4"/>
    </row>
    <row r="40" spans="1:9">
      <c r="A40" s="1141" t="s">
        <v>1666</v>
      </c>
      <c r="B40" s="799"/>
      <c r="C40" s="795">
        <v>328</v>
      </c>
      <c r="D40" s="766">
        <v>349</v>
      </c>
      <c r="E40" s="794">
        <v>332</v>
      </c>
      <c r="F40" s="795">
        <v>363</v>
      </c>
      <c r="G40" s="91">
        <v>369</v>
      </c>
      <c r="H40" s="4"/>
    </row>
    <row r="41" spans="1:9" ht="13.5" customHeight="1">
      <c r="A41" s="120" t="s">
        <v>1665</v>
      </c>
      <c r="B41" s="798"/>
      <c r="C41" s="795"/>
      <c r="D41" s="769"/>
      <c r="E41" s="795"/>
      <c r="F41" s="795"/>
      <c r="G41" s="91"/>
      <c r="H41" s="4"/>
    </row>
    <row r="42" spans="1:9">
      <c r="A42" s="1141" t="s">
        <v>1664</v>
      </c>
      <c r="B42" s="799"/>
      <c r="C42" s="795">
        <v>67</v>
      </c>
      <c r="D42" s="766">
        <v>64</v>
      </c>
      <c r="E42" s="794">
        <v>90</v>
      </c>
      <c r="F42" s="795">
        <v>90</v>
      </c>
      <c r="G42" s="91">
        <v>89</v>
      </c>
      <c r="H42" s="4"/>
    </row>
    <row r="43" spans="1:9" ht="13.5" customHeight="1">
      <c r="A43" s="120" t="s">
        <v>1663</v>
      </c>
      <c r="B43" s="798"/>
      <c r="C43" s="795"/>
      <c r="D43" s="769"/>
      <c r="E43" s="795"/>
      <c r="F43" s="795"/>
      <c r="G43" s="91"/>
      <c r="H43" s="4"/>
    </row>
    <row r="44" spans="1:9">
      <c r="A44" s="1141" t="s">
        <v>1662</v>
      </c>
      <c r="B44" s="799"/>
      <c r="C44" s="795">
        <v>10</v>
      </c>
      <c r="D44" s="766">
        <v>10</v>
      </c>
      <c r="E44" s="794">
        <v>8.8000000000000007</v>
      </c>
      <c r="F44" s="795">
        <v>1.3</v>
      </c>
      <c r="G44" s="91">
        <v>1.2</v>
      </c>
      <c r="H44" s="4"/>
    </row>
    <row r="45" spans="1:9" ht="13.5" customHeight="1">
      <c r="A45" s="120" t="s">
        <v>1661</v>
      </c>
      <c r="B45" s="798"/>
      <c r="C45" s="795"/>
      <c r="D45" s="769"/>
      <c r="E45" s="795"/>
      <c r="F45" s="795"/>
      <c r="G45" s="91"/>
      <c r="H45" s="4"/>
    </row>
    <row r="46" spans="1:9">
      <c r="A46" s="1141" t="s">
        <v>1660</v>
      </c>
      <c r="B46" s="799"/>
      <c r="C46" s="795">
        <v>124</v>
      </c>
      <c r="D46" s="766">
        <v>129</v>
      </c>
      <c r="E46" s="794">
        <v>135</v>
      </c>
      <c r="F46" s="795">
        <v>159</v>
      </c>
      <c r="G46" s="91">
        <v>163</v>
      </c>
      <c r="H46" s="4"/>
    </row>
    <row r="47" spans="1:9" ht="13.5" customHeight="1">
      <c r="A47" s="120" t="s">
        <v>1659</v>
      </c>
      <c r="B47" s="798"/>
      <c r="C47" s="795"/>
      <c r="D47" s="769"/>
      <c r="E47" s="795"/>
      <c r="F47" s="795"/>
      <c r="G47" s="91"/>
      <c r="H47" s="4"/>
    </row>
    <row r="48" spans="1:9" ht="14.25">
      <c r="A48" s="92" t="s">
        <v>2759</v>
      </c>
      <c r="B48" s="797"/>
      <c r="C48" s="795">
        <v>203</v>
      </c>
      <c r="D48" s="766">
        <v>553</v>
      </c>
      <c r="E48" s="794">
        <v>640</v>
      </c>
      <c r="F48" s="795">
        <v>675</v>
      </c>
      <c r="G48" s="91">
        <v>676</v>
      </c>
      <c r="H48" s="4"/>
    </row>
    <row r="49" spans="1:9" ht="13.5" customHeight="1">
      <c r="A49" s="120" t="s">
        <v>2744</v>
      </c>
      <c r="B49" s="798"/>
      <c r="C49" s="795"/>
      <c r="D49" s="91"/>
      <c r="E49" s="795"/>
      <c r="F49" s="795"/>
      <c r="G49" s="91"/>
      <c r="H49" s="4"/>
    </row>
    <row r="50" spans="1:9" ht="14.25">
      <c r="A50" s="92" t="s">
        <v>2760</v>
      </c>
      <c r="B50" s="797"/>
      <c r="C50" s="795">
        <v>294</v>
      </c>
      <c r="D50" s="766">
        <v>498</v>
      </c>
      <c r="E50" s="794">
        <v>774</v>
      </c>
      <c r="F50" s="795">
        <v>726</v>
      </c>
      <c r="G50" s="91">
        <v>767</v>
      </c>
      <c r="H50" s="4"/>
    </row>
    <row r="51" spans="1:9" ht="13.5" customHeight="1">
      <c r="A51" s="120" t="s">
        <v>2746</v>
      </c>
      <c r="B51" s="798"/>
      <c r="C51" s="795"/>
      <c r="D51" s="769"/>
      <c r="E51" s="795"/>
      <c r="F51" s="795"/>
      <c r="G51" s="91"/>
      <c r="H51" s="4"/>
    </row>
    <row r="52" spans="1:9">
      <c r="A52" s="1217" t="s">
        <v>1658</v>
      </c>
      <c r="B52" s="1218"/>
      <c r="C52" s="1223" t="s">
        <v>1656</v>
      </c>
      <c r="D52" s="1231" t="s">
        <v>1717</v>
      </c>
      <c r="E52" s="795">
        <v>-1.1000000000000001</v>
      </c>
      <c r="F52" s="795">
        <v>-1.3</v>
      </c>
      <c r="G52" s="91">
        <v>-4.0999999999999996</v>
      </c>
      <c r="H52" s="4"/>
    </row>
    <row r="53" spans="1:9" ht="13.5" customHeight="1">
      <c r="A53" s="1221" t="s">
        <v>1655</v>
      </c>
      <c r="B53" s="1222"/>
      <c r="C53" s="795"/>
      <c r="D53" s="769"/>
      <c r="E53" s="795"/>
      <c r="F53" s="795"/>
      <c r="G53" s="91"/>
      <c r="H53" s="4"/>
    </row>
    <row r="54" spans="1:9">
      <c r="A54" s="1141" t="s">
        <v>1654</v>
      </c>
      <c r="B54" s="799"/>
      <c r="C54" s="795">
        <v>1798</v>
      </c>
      <c r="D54" s="766">
        <v>1878</v>
      </c>
      <c r="E54" s="794">
        <v>1576</v>
      </c>
      <c r="F54" s="795">
        <v>1824</v>
      </c>
      <c r="G54" s="91">
        <v>1808</v>
      </c>
      <c r="H54" s="4"/>
    </row>
    <row r="55" spans="1:9" ht="13.5" customHeight="1">
      <c r="A55" s="120" t="s">
        <v>1653</v>
      </c>
      <c r="B55" s="798"/>
      <c r="C55" s="795"/>
      <c r="D55" s="769"/>
      <c r="E55" s="795"/>
      <c r="F55" s="795"/>
      <c r="G55" s="91"/>
      <c r="H55" s="4"/>
    </row>
    <row r="56" spans="1:9" ht="14.25">
      <c r="A56" s="92" t="s">
        <v>2761</v>
      </c>
      <c r="B56" s="797"/>
      <c r="C56" s="795">
        <v>1547</v>
      </c>
      <c r="D56" s="766">
        <v>1637</v>
      </c>
      <c r="E56" s="794">
        <v>1379</v>
      </c>
      <c r="F56" s="795">
        <v>1600</v>
      </c>
      <c r="G56" s="91">
        <v>1572</v>
      </c>
      <c r="H56" s="4"/>
    </row>
    <row r="57" spans="1:9" ht="13.5" customHeight="1">
      <c r="A57" s="120" t="s">
        <v>2762</v>
      </c>
      <c r="B57" s="798"/>
      <c r="C57" s="795"/>
      <c r="D57" s="769"/>
      <c r="E57" s="795"/>
      <c r="F57" s="795"/>
      <c r="G57" s="91"/>
      <c r="H57" s="4"/>
    </row>
    <row r="58" spans="1:9">
      <c r="A58" s="1141" t="s">
        <v>1652</v>
      </c>
      <c r="B58" s="799"/>
      <c r="C58" s="795">
        <v>1489</v>
      </c>
      <c r="D58" s="766">
        <v>1626</v>
      </c>
      <c r="E58" s="794">
        <v>1367</v>
      </c>
      <c r="F58" s="795">
        <v>1591</v>
      </c>
      <c r="G58" s="91">
        <v>1566</v>
      </c>
      <c r="H58" s="4"/>
    </row>
    <row r="59" spans="1:9" ht="13.5" customHeight="1">
      <c r="A59" s="120" t="s">
        <v>1651</v>
      </c>
      <c r="B59" s="798"/>
      <c r="C59" s="795"/>
      <c r="D59" s="769"/>
      <c r="E59" s="795"/>
      <c r="F59" s="795"/>
      <c r="G59" s="91"/>
      <c r="H59" s="4"/>
    </row>
    <row r="60" spans="1:9">
      <c r="A60" s="1141" t="s">
        <v>1650</v>
      </c>
      <c r="B60" s="799"/>
      <c r="C60" s="795">
        <v>58</v>
      </c>
      <c r="D60" s="766">
        <v>11</v>
      </c>
      <c r="E60" s="794">
        <v>12</v>
      </c>
      <c r="F60" s="795">
        <v>8.6999999999999993</v>
      </c>
      <c r="G60" s="91">
        <v>6.6</v>
      </c>
      <c r="H60" s="4"/>
    </row>
    <row r="61" spans="1:9" ht="13.5" customHeight="1">
      <c r="A61" s="120" t="s">
        <v>1649</v>
      </c>
      <c r="B61" s="798"/>
      <c r="C61" s="795"/>
      <c r="D61" s="769"/>
      <c r="E61" s="795"/>
      <c r="F61" s="795"/>
      <c r="G61" s="91"/>
      <c r="H61" s="4"/>
    </row>
    <row r="62" spans="1:9">
      <c r="A62" s="1141" t="s">
        <v>1648</v>
      </c>
      <c r="B62" s="799"/>
      <c r="C62" s="795">
        <v>251</v>
      </c>
      <c r="D62" s="766">
        <v>241</v>
      </c>
      <c r="E62" s="794">
        <v>197</v>
      </c>
      <c r="F62" s="795">
        <v>224</v>
      </c>
      <c r="G62" s="91">
        <v>236</v>
      </c>
      <c r="H62" s="4"/>
    </row>
    <row r="63" spans="1:9" ht="13.5" customHeight="1">
      <c r="A63" s="120" t="s">
        <v>1647</v>
      </c>
      <c r="B63" s="798"/>
      <c r="C63" s="795"/>
      <c r="D63" s="769"/>
      <c r="E63" s="795"/>
      <c r="F63" s="91"/>
      <c r="G63" s="769"/>
      <c r="H63" s="4"/>
    </row>
    <row r="64" spans="1:9" s="176" customFormat="1" ht="18.75" customHeight="1">
      <c r="A64" s="207" t="s">
        <v>2749</v>
      </c>
      <c r="B64" s="207"/>
      <c r="C64" s="93"/>
      <c r="D64" s="93"/>
      <c r="E64" s="93"/>
      <c r="F64" s="94"/>
      <c r="G64" s="94"/>
      <c r="H64" s="118"/>
      <c r="I64" s="94"/>
    </row>
    <row r="65" spans="1:9" s="176" customFormat="1" ht="12">
      <c r="A65" s="93" t="s">
        <v>2750</v>
      </c>
      <c r="B65" s="93"/>
      <c r="C65" s="93"/>
      <c r="D65" s="93"/>
      <c r="E65" s="93"/>
      <c r="F65" s="94"/>
      <c r="G65" s="94"/>
      <c r="H65" s="118"/>
      <c r="I65" s="94"/>
    </row>
    <row r="66" spans="1:9" s="176" customFormat="1" ht="12">
      <c r="A66" s="93" t="s">
        <v>1711</v>
      </c>
      <c r="B66" s="93"/>
      <c r="C66" s="93"/>
      <c r="D66" s="93"/>
      <c r="E66" s="93"/>
      <c r="F66" s="94"/>
      <c r="G66" s="94"/>
      <c r="H66" s="118"/>
      <c r="I66" s="94"/>
    </row>
    <row r="67" spans="1:9" s="176" customFormat="1" ht="12" customHeight="1">
      <c r="A67" s="2212" t="s">
        <v>1710</v>
      </c>
      <c r="B67" s="2212"/>
      <c r="C67" s="2212"/>
      <c r="D67" s="2212"/>
      <c r="E67" s="2212"/>
      <c r="F67" s="2212"/>
      <c r="G67" s="2212"/>
      <c r="H67" s="2550"/>
      <c r="I67" s="94"/>
    </row>
    <row r="68" spans="1:9" s="176" customFormat="1" ht="12" customHeight="1">
      <c r="A68" s="1228" t="s">
        <v>1716</v>
      </c>
      <c r="B68" s="1228"/>
      <c r="C68" s="539"/>
      <c r="D68" s="539"/>
      <c r="E68" s="539"/>
      <c r="F68" s="207"/>
      <c r="G68" s="207"/>
      <c r="H68" s="540"/>
      <c r="I68" s="94"/>
    </row>
    <row r="69" spans="1:9" s="176" customFormat="1" ht="12" customHeight="1">
      <c r="A69" s="207" t="s">
        <v>1715</v>
      </c>
      <c r="B69" s="207"/>
      <c r="C69" s="539"/>
      <c r="D69" s="539"/>
      <c r="E69" s="539"/>
      <c r="F69" s="207"/>
      <c r="G69" s="207"/>
      <c r="H69" s="540"/>
      <c r="I69" s="94"/>
    </row>
    <row r="70" spans="1:9" ht="12" customHeight="1">
      <c r="A70" s="207"/>
      <c r="B70" s="207"/>
      <c r="C70" s="93"/>
      <c r="D70" s="93"/>
      <c r="E70" s="93"/>
      <c r="F70" s="92"/>
      <c r="G70" s="92"/>
      <c r="H70" s="4"/>
      <c r="I70" s="92"/>
    </row>
    <row r="71" spans="1:9" ht="12" customHeight="1">
      <c r="A71" s="207"/>
      <c r="B71" s="207"/>
      <c r="C71" s="93"/>
      <c r="D71" s="93"/>
      <c r="E71" s="93"/>
      <c r="F71" s="92"/>
      <c r="G71" s="92"/>
      <c r="H71" s="4"/>
      <c r="I71" s="92"/>
    </row>
    <row r="72" spans="1:9" ht="12" customHeight="1">
      <c r="A72" s="207"/>
      <c r="B72" s="207"/>
      <c r="C72" s="93"/>
      <c r="D72" s="93"/>
      <c r="E72" s="93"/>
      <c r="F72" s="92"/>
      <c r="G72" s="92"/>
      <c r="I72" s="173"/>
    </row>
    <row r="73" spans="1:9">
      <c r="A73" s="93"/>
      <c r="B73" s="93"/>
      <c r="C73" s="93"/>
      <c r="D73" s="93"/>
      <c r="E73" s="93"/>
      <c r="F73" s="91"/>
      <c r="G73" s="91"/>
      <c r="I73" s="173"/>
    </row>
    <row r="74" spans="1:9">
      <c r="A74" s="91"/>
      <c r="B74" s="91"/>
      <c r="C74" s="91"/>
      <c r="D74" s="91"/>
      <c r="E74" s="91"/>
      <c r="F74" s="91"/>
      <c r="G74" s="91"/>
      <c r="I74" s="173"/>
    </row>
    <row r="75" spans="1:9">
      <c r="A75" s="91"/>
      <c r="B75" s="91"/>
      <c r="C75" s="91"/>
      <c r="D75" s="91"/>
      <c r="E75" s="91"/>
      <c r="F75" s="91"/>
      <c r="G75" s="91"/>
    </row>
    <row r="76" spans="1:9">
      <c r="A76" s="91"/>
      <c r="B76" s="91"/>
      <c r="C76" s="91"/>
      <c r="D76" s="91"/>
      <c r="E76" s="91"/>
      <c r="F76" s="91"/>
      <c r="G76" s="91"/>
    </row>
    <row r="77" spans="1:9">
      <c r="A77" s="91"/>
      <c r="B77" s="91"/>
      <c r="C77" s="91"/>
      <c r="D77" s="91"/>
      <c r="E77" s="91"/>
      <c r="F77" s="91"/>
      <c r="G77" s="91"/>
    </row>
    <row r="78" spans="1:9">
      <c r="A78" s="91"/>
      <c r="B78" s="91"/>
      <c r="C78" s="91"/>
      <c r="D78" s="91"/>
      <c r="E78" s="91"/>
      <c r="F78" s="91"/>
      <c r="G78" s="91"/>
    </row>
    <row r="79" spans="1:9">
      <c r="A79" s="91"/>
      <c r="B79" s="91"/>
      <c r="C79" s="91"/>
      <c r="D79" s="91"/>
      <c r="E79" s="91"/>
      <c r="F79" s="91"/>
      <c r="G79" s="91"/>
    </row>
    <row r="80" spans="1:9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1">
    <mergeCell ref="A67:H67"/>
    <mergeCell ref="A35:G35"/>
    <mergeCell ref="A1:F1"/>
    <mergeCell ref="A30:G30"/>
    <mergeCell ref="A2:F2"/>
    <mergeCell ref="A3:A4"/>
    <mergeCell ref="A34:G34"/>
    <mergeCell ref="C4:G4"/>
    <mergeCell ref="A5:G5"/>
    <mergeCell ref="A29:G29"/>
    <mergeCell ref="A6:H6"/>
  </mergeCells>
  <pageMargins left="0.39370078740157483" right="0.39370078740157483" top="0" bottom="0" header="0.51181102362204722" footer="0.51181102362204722"/>
  <pageSetup paperSize="9" scale="80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zoomScaleNormal="100" workbookViewId="0">
      <selection activeCell="I16" sqref="I16"/>
    </sheetView>
  </sheetViews>
  <sheetFormatPr defaultRowHeight="12.75"/>
  <cols>
    <col min="1" max="1" width="47.42578125" style="43" customWidth="1"/>
    <col min="2" max="2" width="1.42578125" style="43" customWidth="1"/>
    <col min="3" max="5" width="9.7109375" style="43" customWidth="1"/>
    <col min="6" max="7" width="10" style="43" customWidth="1"/>
    <col min="8" max="8" width="9.7109375" style="43" customWidth="1"/>
    <col min="9" max="9" width="9.5703125" style="43" customWidth="1"/>
    <col min="10" max="16384" width="9.140625" style="43"/>
  </cols>
  <sheetData>
    <row r="1" spans="1:9" ht="15.75" customHeight="1">
      <c r="A1" s="2547" t="s">
        <v>2737</v>
      </c>
      <c r="B1" s="2547"/>
      <c r="C1" s="2547"/>
      <c r="D1" s="2547"/>
      <c r="E1" s="2547"/>
      <c r="F1" s="2547"/>
      <c r="G1" s="1209"/>
      <c r="H1" s="536"/>
      <c r="I1" s="546"/>
    </row>
    <row r="2" spans="1:9" ht="17.25" customHeight="1" thickBot="1">
      <c r="A2" s="2548" t="s">
        <v>2738</v>
      </c>
      <c r="B2" s="2548"/>
      <c r="C2" s="2548"/>
      <c r="D2" s="2548"/>
      <c r="E2" s="2548"/>
      <c r="F2" s="2548"/>
      <c r="G2" s="1210"/>
      <c r="H2" s="545"/>
      <c r="I2" s="544"/>
    </row>
    <row r="3" spans="1:9" ht="27" customHeight="1">
      <c r="A3" s="2429" t="s">
        <v>2739</v>
      </c>
      <c r="B3" s="1211"/>
      <c r="C3" s="1212" t="s">
        <v>1706</v>
      </c>
      <c r="D3" s="1213">
        <v>2010</v>
      </c>
      <c r="E3" s="1213">
        <v>2013</v>
      </c>
      <c r="F3" s="1213">
        <v>2015</v>
      </c>
      <c r="G3" s="1213">
        <v>2016</v>
      </c>
      <c r="H3" s="4"/>
    </row>
    <row r="4" spans="1:9" ht="27.75" customHeight="1" thickBot="1">
      <c r="A4" s="2431"/>
      <c r="B4" s="1214"/>
      <c r="C4" s="2154" t="s">
        <v>2740</v>
      </c>
      <c r="D4" s="2155"/>
      <c r="E4" s="2155"/>
      <c r="F4" s="2155"/>
      <c r="G4" s="2155"/>
      <c r="H4" s="527"/>
      <c r="I4" s="543"/>
    </row>
    <row r="5" spans="1:9" ht="8.25" customHeight="1">
      <c r="A5" s="91"/>
      <c r="B5" s="91"/>
      <c r="C5" s="91"/>
      <c r="D5" s="91"/>
      <c r="E5" s="91"/>
      <c r="F5" s="91"/>
      <c r="G5" s="91"/>
      <c r="H5" s="2"/>
    </row>
    <row r="6" spans="1:9" ht="15" customHeight="1">
      <c r="A6" s="2132" t="s">
        <v>1705</v>
      </c>
      <c r="B6" s="2132"/>
      <c r="C6" s="2132"/>
      <c r="D6" s="2132"/>
      <c r="E6" s="2132"/>
      <c r="F6" s="2132"/>
      <c r="G6" s="2132"/>
      <c r="H6" s="65"/>
      <c r="I6" s="542"/>
    </row>
    <row r="7" spans="1:9" ht="18.75" customHeight="1">
      <c r="A7" s="2133" t="s">
        <v>1704</v>
      </c>
      <c r="B7" s="2133"/>
      <c r="C7" s="2133"/>
      <c r="D7" s="2133"/>
      <c r="E7" s="2133"/>
      <c r="F7" s="2133"/>
      <c r="G7" s="2133"/>
      <c r="H7" s="504"/>
      <c r="I7" s="541"/>
    </row>
    <row r="8" spans="1:9" ht="6.75" customHeight="1">
      <c r="A8" s="1215"/>
      <c r="B8" s="1215"/>
      <c r="C8" s="1215"/>
      <c r="D8" s="770"/>
      <c r="E8" s="770"/>
      <c r="F8" s="770"/>
      <c r="G8" s="770"/>
      <c r="H8" s="2"/>
      <c r="I8" s="173"/>
    </row>
    <row r="9" spans="1:9" ht="18" customHeight="1">
      <c r="A9" s="597" t="s">
        <v>1695</v>
      </c>
      <c r="B9" s="1216"/>
      <c r="C9" s="795"/>
      <c r="D9" s="795"/>
      <c r="E9" s="795"/>
      <c r="F9" s="795"/>
      <c r="G9" s="91"/>
      <c r="H9" s="4"/>
    </row>
    <row r="10" spans="1:9">
      <c r="A10" s="1217" t="s">
        <v>1694</v>
      </c>
      <c r="B10" s="1218"/>
      <c r="C10" s="1219">
        <v>1077</v>
      </c>
      <c r="D10" s="794">
        <v>1461</v>
      </c>
      <c r="E10" s="1220">
        <v>1758</v>
      </c>
      <c r="F10" s="795">
        <v>2105</v>
      </c>
      <c r="G10" s="91">
        <v>2373</v>
      </c>
      <c r="H10" s="4"/>
    </row>
    <row r="11" spans="1:9">
      <c r="A11" s="1221" t="s">
        <v>1693</v>
      </c>
      <c r="B11" s="1222"/>
      <c r="C11" s="1219"/>
      <c r="D11" s="795"/>
      <c r="E11" s="1219"/>
      <c r="F11" s="795"/>
      <c r="G11" s="91"/>
      <c r="H11" s="4"/>
    </row>
    <row r="12" spans="1:9">
      <c r="A12" s="1221" t="s">
        <v>1692</v>
      </c>
      <c r="B12" s="1222"/>
      <c r="C12" s="1219"/>
      <c r="D12" s="795"/>
      <c r="E12" s="1219"/>
      <c r="F12" s="795"/>
      <c r="G12" s="91"/>
      <c r="H12" s="4"/>
    </row>
    <row r="13" spans="1:9">
      <c r="A13" s="1141" t="s">
        <v>1677</v>
      </c>
      <c r="B13" s="799"/>
      <c r="C13" s="1219">
        <v>1017</v>
      </c>
      <c r="D13" s="794">
        <v>1380</v>
      </c>
      <c r="E13" s="1220">
        <v>1661</v>
      </c>
      <c r="F13" s="795">
        <v>1988</v>
      </c>
      <c r="G13" s="91">
        <v>2241</v>
      </c>
      <c r="H13" s="4"/>
    </row>
    <row r="14" spans="1:9">
      <c r="A14" s="120" t="s">
        <v>1676</v>
      </c>
      <c r="B14" s="798"/>
      <c r="C14" s="1219"/>
      <c r="D14" s="795"/>
      <c r="E14" s="1219"/>
      <c r="F14" s="795"/>
      <c r="G14" s="91"/>
      <c r="H14" s="4"/>
    </row>
    <row r="15" spans="1:9">
      <c r="A15" s="1141" t="s">
        <v>1664</v>
      </c>
      <c r="B15" s="799"/>
      <c r="C15" s="1219">
        <v>60</v>
      </c>
      <c r="D15" s="794">
        <v>81</v>
      </c>
      <c r="E15" s="1220">
        <v>97</v>
      </c>
      <c r="F15" s="795">
        <v>117</v>
      </c>
      <c r="G15" s="91">
        <v>132</v>
      </c>
      <c r="H15" s="4"/>
    </row>
    <row r="16" spans="1:9">
      <c r="A16" s="120" t="s">
        <v>1663</v>
      </c>
      <c r="B16" s="798"/>
      <c r="C16" s="1219"/>
      <c r="D16" s="795"/>
      <c r="E16" s="1219"/>
      <c r="F16" s="795"/>
      <c r="G16" s="91"/>
      <c r="H16" s="4"/>
    </row>
    <row r="17" spans="1:9">
      <c r="A17" s="597" t="s">
        <v>1691</v>
      </c>
      <c r="B17" s="1216"/>
      <c r="C17" s="1219"/>
      <c r="D17" s="795"/>
      <c r="E17" s="1219"/>
      <c r="F17" s="795"/>
      <c r="G17" s="91"/>
      <c r="H17" s="4"/>
    </row>
    <row r="18" spans="1:9">
      <c r="A18" s="1217" t="s">
        <v>1688</v>
      </c>
      <c r="B18" s="1218"/>
      <c r="C18" s="1219">
        <v>8.6999999999999993</v>
      </c>
      <c r="D18" s="794">
        <v>29</v>
      </c>
      <c r="E18" s="1220">
        <v>49</v>
      </c>
      <c r="F18" s="795">
        <v>71</v>
      </c>
      <c r="G18" s="91">
        <v>74</v>
      </c>
      <c r="H18" s="4"/>
    </row>
    <row r="19" spans="1:9">
      <c r="A19" s="1221" t="s">
        <v>1690</v>
      </c>
      <c r="B19" s="1222"/>
      <c r="C19" s="1219"/>
      <c r="D19" s="795"/>
      <c r="E19" s="1219"/>
      <c r="F19" s="795"/>
      <c r="G19" s="91"/>
      <c r="H19" s="4"/>
    </row>
    <row r="20" spans="1:9">
      <c r="A20" s="597" t="s">
        <v>1689</v>
      </c>
      <c r="B20" s="1216"/>
      <c r="C20" s="1219"/>
      <c r="D20" s="795"/>
      <c r="E20" s="1219"/>
      <c r="F20" s="795"/>
      <c r="G20" s="91"/>
      <c r="H20" s="4"/>
    </row>
    <row r="21" spans="1:9">
      <c r="A21" s="1217" t="s">
        <v>1688</v>
      </c>
      <c r="B21" s="1218"/>
      <c r="C21" s="1219">
        <v>1.8</v>
      </c>
      <c r="D21" s="794">
        <v>8.9</v>
      </c>
      <c r="E21" s="1220">
        <v>16</v>
      </c>
      <c r="F21" s="795">
        <v>18</v>
      </c>
      <c r="G21" s="91">
        <v>22</v>
      </c>
      <c r="H21" s="4"/>
    </row>
    <row r="22" spans="1:9">
      <c r="A22" s="1221" t="s">
        <v>1703</v>
      </c>
      <c r="B22" s="1222"/>
      <c r="C22" s="1219"/>
      <c r="D22" s="795"/>
      <c r="E22" s="1219"/>
      <c r="F22" s="795"/>
      <c r="G22" s="91"/>
      <c r="H22" s="4"/>
    </row>
    <row r="23" spans="1:9" ht="14.25">
      <c r="A23" s="92" t="s">
        <v>2741</v>
      </c>
      <c r="B23" s="797"/>
      <c r="C23" s="1219">
        <v>-0.1</v>
      </c>
      <c r="D23" s="1223" t="s">
        <v>1721</v>
      </c>
      <c r="E23" s="1224" t="s">
        <v>1728</v>
      </c>
      <c r="F23" s="1223" t="s">
        <v>1727</v>
      </c>
      <c r="G23" s="1225" t="s">
        <v>1726</v>
      </c>
      <c r="H23" s="4"/>
    </row>
    <row r="24" spans="1:9" ht="14.25">
      <c r="A24" s="1226" t="s">
        <v>2742</v>
      </c>
      <c r="B24" s="1227"/>
      <c r="C24" s="1219"/>
      <c r="D24" s="795"/>
      <c r="E24" s="1219"/>
      <c r="F24" s="795"/>
      <c r="G24" s="91"/>
      <c r="H24" s="4"/>
    </row>
    <row r="25" spans="1:9">
      <c r="A25" s="1141" t="s">
        <v>1679</v>
      </c>
      <c r="B25" s="799"/>
      <c r="C25" s="1219">
        <v>1083</v>
      </c>
      <c r="D25" s="794">
        <v>1482</v>
      </c>
      <c r="E25" s="1220">
        <v>1793</v>
      </c>
      <c r="F25" s="795">
        <v>2161</v>
      </c>
      <c r="G25" s="91">
        <v>2425</v>
      </c>
      <c r="H25" s="4"/>
    </row>
    <row r="26" spans="1:9">
      <c r="A26" s="1221" t="s">
        <v>1678</v>
      </c>
      <c r="B26" s="1222"/>
      <c r="C26" s="1219"/>
      <c r="D26" s="795"/>
      <c r="E26" s="1219"/>
      <c r="F26" s="795"/>
      <c r="G26" s="91"/>
      <c r="H26" s="4"/>
    </row>
    <row r="27" spans="1:9">
      <c r="A27" s="1141" t="s">
        <v>1677</v>
      </c>
      <c r="B27" s="799"/>
      <c r="C27" s="1219">
        <v>1023</v>
      </c>
      <c r="D27" s="794">
        <v>1400</v>
      </c>
      <c r="E27" s="1220">
        <v>1694</v>
      </c>
      <c r="F27" s="795">
        <v>2041</v>
      </c>
      <c r="G27" s="91">
        <v>2290</v>
      </c>
      <c r="H27" s="4"/>
    </row>
    <row r="28" spans="1:9">
      <c r="A28" s="120" t="s">
        <v>1676</v>
      </c>
      <c r="B28" s="798"/>
      <c r="C28" s="1219"/>
      <c r="D28" s="795"/>
      <c r="E28" s="1219"/>
      <c r="F28" s="795"/>
      <c r="G28" s="91"/>
      <c r="H28" s="4"/>
    </row>
    <row r="29" spans="1:9">
      <c r="A29" s="1141" t="s">
        <v>1664</v>
      </c>
      <c r="B29" s="799"/>
      <c r="C29" s="1219">
        <v>60</v>
      </c>
      <c r="D29" s="794">
        <v>82</v>
      </c>
      <c r="E29" s="1220">
        <v>99</v>
      </c>
      <c r="F29" s="795">
        <v>120</v>
      </c>
      <c r="G29" s="91">
        <v>135</v>
      </c>
      <c r="H29" s="4"/>
    </row>
    <row r="30" spans="1:9">
      <c r="A30" s="120" t="s">
        <v>1663</v>
      </c>
      <c r="B30" s="798"/>
      <c r="C30" s="795"/>
      <c r="D30" s="795"/>
      <c r="E30" s="795"/>
      <c r="F30" s="795"/>
      <c r="G30" s="91"/>
      <c r="H30" s="4"/>
    </row>
    <row r="31" spans="1:9" ht="10.5" customHeight="1">
      <c r="A31" s="119"/>
      <c r="B31" s="119"/>
      <c r="C31" s="92"/>
      <c r="D31" s="91"/>
      <c r="E31" s="92"/>
      <c r="F31" s="92"/>
      <c r="G31" s="92"/>
      <c r="H31" s="2"/>
      <c r="I31" s="173"/>
    </row>
    <row r="32" spans="1:9" ht="19.5" customHeight="1">
      <c r="A32" s="2132" t="s">
        <v>1675</v>
      </c>
      <c r="B32" s="2132"/>
      <c r="C32" s="2132"/>
      <c r="D32" s="2132"/>
      <c r="E32" s="2132"/>
      <c r="F32" s="2132"/>
      <c r="G32" s="2132"/>
      <c r="H32" s="65"/>
      <c r="I32" s="173"/>
    </row>
    <row r="33" spans="1:9" ht="17.25" customHeight="1">
      <c r="A33" s="2133" t="s">
        <v>1674</v>
      </c>
      <c r="B33" s="2133"/>
      <c r="C33" s="2133"/>
      <c r="D33" s="2133"/>
      <c r="E33" s="2133"/>
      <c r="F33" s="2133"/>
      <c r="G33" s="2133"/>
      <c r="H33" s="504"/>
      <c r="I33" s="173"/>
    </row>
    <row r="34" spans="1:9" ht="11.25" customHeight="1">
      <c r="A34" s="1215"/>
      <c r="B34" s="1215"/>
      <c r="C34" s="1215"/>
      <c r="D34" s="1215"/>
      <c r="E34" s="1215"/>
      <c r="F34" s="770"/>
      <c r="G34" s="770"/>
      <c r="H34" s="64"/>
      <c r="I34" s="173"/>
    </row>
    <row r="35" spans="1:9" ht="20.100000000000001" customHeight="1">
      <c r="A35" s="1141" t="s">
        <v>1673</v>
      </c>
      <c r="B35" s="799"/>
      <c r="C35" s="795">
        <v>10</v>
      </c>
      <c r="D35" s="794">
        <v>15</v>
      </c>
      <c r="E35" s="1220">
        <v>17</v>
      </c>
      <c r="F35" s="795">
        <v>21</v>
      </c>
      <c r="G35" s="91">
        <v>24</v>
      </c>
      <c r="H35" s="4"/>
    </row>
    <row r="36" spans="1:9">
      <c r="A36" s="120" t="s">
        <v>1583</v>
      </c>
      <c r="B36" s="798"/>
      <c r="C36" s="795"/>
      <c r="D36" s="795"/>
      <c r="E36" s="795"/>
      <c r="F36" s="795"/>
      <c r="G36" s="91"/>
      <c r="H36" s="4"/>
    </row>
    <row r="37" spans="1:9" ht="10.5" customHeight="1">
      <c r="A37" s="119"/>
      <c r="B37" s="119"/>
      <c r="C37" s="92"/>
      <c r="D37" s="92"/>
      <c r="E37" s="92"/>
      <c r="F37" s="92"/>
      <c r="G37" s="92"/>
      <c r="H37" s="2"/>
      <c r="I37" s="173"/>
    </row>
    <row r="38" spans="1:9">
      <c r="A38" s="2132" t="s">
        <v>1672</v>
      </c>
      <c r="B38" s="2132"/>
      <c r="C38" s="2132"/>
      <c r="D38" s="2132"/>
      <c r="E38" s="2132"/>
      <c r="F38" s="2132"/>
      <c r="G38" s="2132"/>
      <c r="H38" s="32"/>
      <c r="I38" s="173"/>
    </row>
    <row r="39" spans="1:9" ht="13.5">
      <c r="A39" s="2133" t="s">
        <v>1671</v>
      </c>
      <c r="B39" s="2133"/>
      <c r="C39" s="2133"/>
      <c r="D39" s="2133"/>
      <c r="E39" s="2133"/>
      <c r="F39" s="2133"/>
      <c r="G39" s="2133"/>
      <c r="H39" s="504"/>
      <c r="I39" s="173"/>
    </row>
    <row r="40" spans="1:9" ht="9.75" customHeight="1">
      <c r="A40" s="1215"/>
      <c r="B40" s="1215"/>
      <c r="C40" s="1215"/>
      <c r="D40" s="1215"/>
      <c r="E40" s="1215"/>
      <c r="F40" s="91"/>
      <c r="G40" s="91"/>
      <c r="H40" s="2"/>
    </row>
    <row r="41" spans="1:9" ht="20.100000000000001" customHeight="1">
      <c r="A41" s="1141" t="s">
        <v>1670</v>
      </c>
      <c r="B41" s="799"/>
      <c r="C41" s="795">
        <v>1073</v>
      </c>
      <c r="D41" s="794">
        <v>1467</v>
      </c>
      <c r="E41" s="794">
        <v>1776</v>
      </c>
      <c r="F41" s="795">
        <v>2140</v>
      </c>
      <c r="G41" s="91">
        <v>2401</v>
      </c>
      <c r="H41" s="4"/>
    </row>
    <row r="42" spans="1:9">
      <c r="A42" s="120" t="s">
        <v>1669</v>
      </c>
      <c r="B42" s="798"/>
      <c r="C42" s="795"/>
      <c r="D42" s="795"/>
      <c r="E42" s="795"/>
      <c r="F42" s="795"/>
      <c r="G42" s="91"/>
      <c r="H42" s="4"/>
    </row>
    <row r="43" spans="1:9">
      <c r="A43" s="1141" t="s">
        <v>1668</v>
      </c>
      <c r="B43" s="799"/>
      <c r="C43" s="795">
        <v>1013</v>
      </c>
      <c r="D43" s="794">
        <v>1386</v>
      </c>
      <c r="E43" s="794">
        <v>1677</v>
      </c>
      <c r="F43" s="795">
        <v>2021</v>
      </c>
      <c r="G43" s="91">
        <v>2267</v>
      </c>
      <c r="H43" s="4"/>
    </row>
    <row r="44" spans="1:9">
      <c r="A44" s="120" t="s">
        <v>1667</v>
      </c>
      <c r="B44" s="798"/>
      <c r="C44" s="795"/>
      <c r="D44" s="795"/>
      <c r="E44" s="795"/>
      <c r="F44" s="795"/>
      <c r="G44" s="91"/>
      <c r="H44" s="4"/>
    </row>
    <row r="45" spans="1:9">
      <c r="A45" s="1141" t="s">
        <v>1664</v>
      </c>
      <c r="B45" s="799"/>
      <c r="C45" s="795">
        <v>60</v>
      </c>
      <c r="D45" s="794">
        <v>81</v>
      </c>
      <c r="E45" s="794">
        <v>99</v>
      </c>
      <c r="F45" s="795">
        <v>119</v>
      </c>
      <c r="G45" s="91">
        <v>134</v>
      </c>
      <c r="H45" s="4"/>
    </row>
    <row r="46" spans="1:9">
      <c r="A46" s="120" t="s">
        <v>1663</v>
      </c>
      <c r="B46" s="798"/>
      <c r="C46" s="795"/>
      <c r="D46" s="795"/>
      <c r="E46" s="795"/>
      <c r="F46" s="795"/>
      <c r="G46" s="91"/>
      <c r="H46" s="4"/>
    </row>
    <row r="47" spans="1:9" ht="14.25">
      <c r="A47" s="92" t="s">
        <v>2743</v>
      </c>
      <c r="B47" s="797"/>
      <c r="C47" s="795">
        <v>82</v>
      </c>
      <c r="D47" s="794">
        <v>37</v>
      </c>
      <c r="E47" s="794">
        <v>47</v>
      </c>
      <c r="F47" s="795">
        <v>45</v>
      </c>
      <c r="G47" s="91">
        <v>55</v>
      </c>
      <c r="H47" s="4"/>
    </row>
    <row r="48" spans="1:9" ht="14.25">
      <c r="A48" s="120" t="s">
        <v>2744</v>
      </c>
      <c r="B48" s="798"/>
      <c r="C48" s="795"/>
      <c r="D48" s="795"/>
      <c r="E48" s="795"/>
      <c r="F48" s="795"/>
      <c r="G48" s="91"/>
      <c r="H48" s="4"/>
    </row>
    <row r="49" spans="1:9" ht="14.25">
      <c r="A49" s="92" t="s">
        <v>2745</v>
      </c>
      <c r="B49" s="797"/>
      <c r="C49" s="795">
        <v>212</v>
      </c>
      <c r="D49" s="794">
        <v>481</v>
      </c>
      <c r="E49" s="794">
        <v>713</v>
      </c>
      <c r="F49" s="795">
        <v>1034</v>
      </c>
      <c r="G49" s="91">
        <v>1231</v>
      </c>
      <c r="H49" s="4"/>
    </row>
    <row r="50" spans="1:9" ht="14.25">
      <c r="A50" s="120" t="s">
        <v>2746</v>
      </c>
      <c r="B50" s="798"/>
      <c r="C50" s="795"/>
      <c r="D50" s="795"/>
      <c r="E50" s="795"/>
      <c r="F50" s="795"/>
      <c r="G50" s="91"/>
      <c r="H50" s="4"/>
    </row>
    <row r="51" spans="1:9">
      <c r="A51" s="1217" t="s">
        <v>1658</v>
      </c>
      <c r="B51" s="1218"/>
      <c r="C51" s="1223" t="s">
        <v>1717</v>
      </c>
      <c r="D51" s="1223" t="s">
        <v>1725</v>
      </c>
      <c r="E51" s="1223" t="s">
        <v>1724</v>
      </c>
      <c r="F51" s="795">
        <v>-6.7</v>
      </c>
      <c r="G51" s="91">
        <v>-1.2</v>
      </c>
      <c r="H51" s="4"/>
    </row>
    <row r="52" spans="1:9">
      <c r="A52" s="1221" t="s">
        <v>1655</v>
      </c>
      <c r="B52" s="1222"/>
      <c r="C52" s="795"/>
      <c r="D52" s="795"/>
      <c r="E52" s="795"/>
      <c r="F52" s="795"/>
      <c r="G52" s="91"/>
      <c r="H52" s="4"/>
    </row>
    <row r="53" spans="1:9" ht="14.25">
      <c r="A53" s="92" t="s">
        <v>2747</v>
      </c>
      <c r="B53" s="797"/>
      <c r="C53" s="795">
        <v>956</v>
      </c>
      <c r="D53" s="794">
        <v>1024</v>
      </c>
      <c r="E53" s="794">
        <v>1109</v>
      </c>
      <c r="F53" s="795">
        <v>1144</v>
      </c>
      <c r="G53" s="91">
        <v>1224</v>
      </c>
      <c r="H53" s="4"/>
    </row>
    <row r="54" spans="1:9" ht="14.25">
      <c r="A54" s="120" t="s">
        <v>2748</v>
      </c>
      <c r="B54" s="798"/>
      <c r="C54" s="795"/>
      <c r="D54" s="795"/>
      <c r="E54" s="795"/>
      <c r="F54" s="795"/>
      <c r="G54" s="91"/>
      <c r="H54" s="4"/>
    </row>
    <row r="55" spans="1:9">
      <c r="A55" s="1141" t="s">
        <v>1652</v>
      </c>
      <c r="B55" s="799"/>
      <c r="C55" s="795">
        <v>893</v>
      </c>
      <c r="D55" s="794">
        <v>948</v>
      </c>
      <c r="E55" s="794">
        <v>1020</v>
      </c>
      <c r="F55" s="795">
        <v>1043</v>
      </c>
      <c r="G55" s="91">
        <v>1122</v>
      </c>
      <c r="H55" s="4"/>
    </row>
    <row r="56" spans="1:9">
      <c r="A56" s="120" t="s">
        <v>1651</v>
      </c>
      <c r="B56" s="798"/>
      <c r="C56" s="795"/>
      <c r="D56" s="795"/>
      <c r="E56" s="795"/>
      <c r="F56" s="795"/>
      <c r="G56" s="91"/>
      <c r="H56" s="4"/>
    </row>
    <row r="57" spans="1:9">
      <c r="A57" s="1141" t="s">
        <v>1650</v>
      </c>
      <c r="B57" s="799"/>
      <c r="C57" s="795">
        <v>63</v>
      </c>
      <c r="D57" s="794">
        <v>76</v>
      </c>
      <c r="E57" s="794">
        <v>89</v>
      </c>
      <c r="F57" s="795">
        <v>111</v>
      </c>
      <c r="G57" s="91">
        <v>102</v>
      </c>
      <c r="H57" s="4"/>
    </row>
    <row r="58" spans="1:9">
      <c r="A58" s="120" t="s">
        <v>1649</v>
      </c>
      <c r="B58" s="798"/>
      <c r="C58" s="795"/>
      <c r="D58" s="795"/>
      <c r="E58" s="795"/>
      <c r="F58" s="795"/>
      <c r="G58" s="91"/>
      <c r="H58" s="4"/>
    </row>
    <row r="59" spans="1:9" ht="9" customHeight="1">
      <c r="A59" s="119"/>
      <c r="B59" s="119"/>
      <c r="C59" s="92"/>
      <c r="D59" s="92"/>
      <c r="E59" s="92"/>
      <c r="F59" s="92"/>
      <c r="G59" s="92"/>
      <c r="H59" s="2"/>
      <c r="I59" s="173"/>
    </row>
    <row r="60" spans="1:9" s="176" customFormat="1" ht="12">
      <c r="A60" s="207" t="s">
        <v>2749</v>
      </c>
      <c r="B60" s="207"/>
      <c r="C60" s="93"/>
      <c r="D60" s="93"/>
      <c r="E60" s="93"/>
      <c r="F60" s="94"/>
      <c r="G60" s="94"/>
      <c r="H60" s="118"/>
      <c r="I60" s="204"/>
    </row>
    <row r="61" spans="1:9" s="176" customFormat="1" ht="12">
      <c r="A61" s="93" t="s">
        <v>2750</v>
      </c>
      <c r="B61" s="93"/>
      <c r="C61" s="93"/>
      <c r="D61" s="93"/>
      <c r="E61" s="93"/>
      <c r="F61" s="94"/>
      <c r="G61" s="94"/>
      <c r="H61" s="118"/>
      <c r="I61" s="204"/>
    </row>
    <row r="62" spans="1:9" s="176" customFormat="1" ht="12">
      <c r="A62" s="93" t="s">
        <v>2751</v>
      </c>
      <c r="B62" s="93"/>
      <c r="C62" s="93"/>
      <c r="D62" s="93"/>
      <c r="E62" s="93"/>
      <c r="F62" s="94"/>
      <c r="G62" s="94"/>
      <c r="H62" s="118"/>
      <c r="I62" s="204"/>
    </row>
    <row r="63" spans="1:9" s="176" customFormat="1" ht="12">
      <c r="A63" s="2212" t="s">
        <v>1710</v>
      </c>
      <c r="B63" s="2212"/>
      <c r="C63" s="2212"/>
      <c r="D63" s="2212"/>
      <c r="E63" s="2212"/>
      <c r="F63" s="2212"/>
      <c r="G63" s="2212"/>
      <c r="H63" s="2550"/>
      <c r="I63" s="204"/>
    </row>
    <row r="64" spans="1:9" s="176" customFormat="1" ht="12">
      <c r="A64" s="1228" t="s">
        <v>1716</v>
      </c>
      <c r="B64" s="1228"/>
      <c r="C64" s="539"/>
      <c r="D64" s="539"/>
      <c r="E64" s="539"/>
      <c r="F64" s="207"/>
      <c r="G64" s="207"/>
      <c r="H64" s="540"/>
      <c r="I64" s="204"/>
    </row>
    <row r="65" spans="1:9" s="176" customFormat="1" ht="12">
      <c r="A65" s="207" t="s">
        <v>1715</v>
      </c>
      <c r="B65" s="207"/>
      <c r="C65" s="539"/>
      <c r="D65" s="539"/>
      <c r="E65" s="539"/>
      <c r="F65" s="207"/>
      <c r="G65" s="207"/>
      <c r="H65" s="540"/>
      <c r="I65" s="204"/>
    </row>
    <row r="66" spans="1:9">
      <c r="A66" s="207"/>
      <c r="B66" s="207"/>
      <c r="C66" s="93"/>
      <c r="D66" s="93"/>
      <c r="E66" s="93"/>
      <c r="F66" s="92"/>
      <c r="G66" s="92"/>
      <c r="H66" s="91"/>
    </row>
    <row r="67" spans="1:9">
      <c r="A67" s="91"/>
      <c r="B67" s="91"/>
      <c r="C67" s="91"/>
      <c r="D67" s="91"/>
      <c r="E67" s="91"/>
      <c r="F67" s="91"/>
      <c r="G67" s="91"/>
    </row>
    <row r="68" spans="1:9">
      <c r="A68" s="91"/>
      <c r="B68" s="91"/>
      <c r="C68" s="91"/>
      <c r="D68" s="91"/>
      <c r="E68" s="91"/>
      <c r="F68" s="91"/>
      <c r="G68" s="91"/>
    </row>
    <row r="69" spans="1:9">
      <c r="A69" s="91"/>
      <c r="B69" s="91"/>
      <c r="C69" s="91"/>
      <c r="D69" s="91"/>
      <c r="E69" s="91"/>
      <c r="F69" s="91"/>
      <c r="G69" s="91"/>
    </row>
    <row r="70" spans="1:9">
      <c r="A70" s="91"/>
      <c r="B70" s="91"/>
      <c r="C70" s="91"/>
      <c r="D70" s="91"/>
      <c r="E70" s="91"/>
      <c r="F70" s="91"/>
      <c r="G70" s="91"/>
    </row>
    <row r="71" spans="1:9">
      <c r="A71" s="91"/>
      <c r="B71" s="91"/>
      <c r="C71" s="91"/>
      <c r="D71" s="91"/>
      <c r="E71" s="91"/>
      <c r="F71" s="91"/>
      <c r="G71" s="91"/>
    </row>
    <row r="72" spans="1:9">
      <c r="A72" s="91"/>
      <c r="B72" s="91"/>
      <c r="C72" s="91"/>
      <c r="D72" s="91"/>
      <c r="E72" s="91"/>
      <c r="F72" s="91"/>
      <c r="G72" s="91"/>
    </row>
    <row r="73" spans="1:9">
      <c r="A73" s="91"/>
      <c r="B73" s="91"/>
      <c r="C73" s="91"/>
      <c r="D73" s="91"/>
      <c r="E73" s="91"/>
      <c r="F73" s="91"/>
      <c r="G73" s="91"/>
    </row>
    <row r="74" spans="1:9">
      <c r="A74" s="91"/>
      <c r="B74" s="91"/>
      <c r="C74" s="91"/>
      <c r="D74" s="91"/>
      <c r="E74" s="91"/>
      <c r="F74" s="91"/>
      <c r="G74" s="91"/>
    </row>
    <row r="75" spans="1:9">
      <c r="A75" s="91"/>
      <c r="B75" s="91"/>
      <c r="C75" s="91"/>
      <c r="D75" s="91"/>
      <c r="E75" s="91"/>
      <c r="F75" s="91"/>
      <c r="G75" s="91"/>
    </row>
    <row r="76" spans="1:9">
      <c r="A76" s="91"/>
      <c r="B76" s="91"/>
      <c r="C76" s="91"/>
      <c r="D76" s="91"/>
      <c r="E76" s="91"/>
      <c r="F76" s="91"/>
      <c r="G76" s="91"/>
    </row>
    <row r="77" spans="1:9">
      <c r="A77" s="91"/>
      <c r="B77" s="91"/>
      <c r="C77" s="91"/>
      <c r="D77" s="91"/>
      <c r="E77" s="91"/>
      <c r="F77" s="91"/>
      <c r="G77" s="91"/>
    </row>
    <row r="78" spans="1:9">
      <c r="A78" s="91"/>
      <c r="B78" s="91"/>
      <c r="C78" s="91"/>
      <c r="D78" s="91"/>
      <c r="E78" s="91"/>
      <c r="F78" s="91"/>
      <c r="G78" s="91"/>
    </row>
    <row r="79" spans="1:9">
      <c r="A79" s="91"/>
      <c r="B79" s="91"/>
      <c r="C79" s="91"/>
      <c r="D79" s="91"/>
      <c r="E79" s="91"/>
      <c r="F79" s="91"/>
      <c r="G79" s="91"/>
    </row>
    <row r="80" spans="1:9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1">
    <mergeCell ref="A33:G33"/>
    <mergeCell ref="A63:H63"/>
    <mergeCell ref="A1:F1"/>
    <mergeCell ref="A2:F2"/>
    <mergeCell ref="A3:A4"/>
    <mergeCell ref="A38:G38"/>
    <mergeCell ref="A39:G39"/>
    <mergeCell ref="C4:G4"/>
    <mergeCell ref="A6:G6"/>
    <mergeCell ref="A7:G7"/>
    <mergeCell ref="A32:G32"/>
  </mergeCells>
  <pageMargins left="0.39370078740157483" right="0.39370078740157483" top="0.39370078740157483" bottom="0" header="0.51181102362204722" footer="0.51181102362204722"/>
  <pageSetup paperSize="9" scale="85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Normal="100" workbookViewId="0">
      <selection activeCell="I16" sqref="I16"/>
    </sheetView>
  </sheetViews>
  <sheetFormatPr defaultRowHeight="12.75"/>
  <cols>
    <col min="1" max="1" width="28" style="43" customWidth="1"/>
    <col min="2" max="2" width="1.42578125" style="43" customWidth="1"/>
    <col min="3" max="7" width="9.7109375" style="43" customWidth="1"/>
    <col min="8" max="16384" width="9.140625" style="43"/>
  </cols>
  <sheetData>
    <row r="1" spans="1:8" s="431" customFormat="1" ht="14.25">
      <c r="A1" s="91" t="s">
        <v>2730</v>
      </c>
      <c r="B1" s="91"/>
      <c r="C1" s="252"/>
      <c r="D1" s="252"/>
      <c r="E1" s="252"/>
      <c r="F1" s="252"/>
      <c r="G1" s="252"/>
    </row>
    <row r="2" spans="1:8" s="431" customFormat="1" ht="15.75">
      <c r="A2" s="606" t="s">
        <v>2731</v>
      </c>
      <c r="B2" s="606"/>
      <c r="C2" s="252"/>
      <c r="D2" s="252"/>
      <c r="E2" s="252"/>
      <c r="F2" s="252"/>
      <c r="G2" s="252"/>
    </row>
    <row r="3" spans="1:8" s="431" customFormat="1" ht="7.5" customHeight="1" thickBot="1">
      <c r="A3" s="119"/>
      <c r="B3" s="119"/>
      <c r="C3" s="252"/>
      <c r="D3" s="252"/>
      <c r="E3" s="252"/>
      <c r="F3" s="252"/>
      <c r="G3" s="252"/>
    </row>
    <row r="4" spans="1:8" ht="21" customHeight="1">
      <c r="A4" s="1199" t="s">
        <v>561</v>
      </c>
      <c r="B4" s="1191"/>
      <c r="C4" s="1200">
        <v>2005</v>
      </c>
      <c r="D4" s="1193">
        <v>2010</v>
      </c>
      <c r="E4" s="1193">
        <v>2013</v>
      </c>
      <c r="F4" s="1193">
        <v>2015</v>
      </c>
      <c r="G4" s="1193">
        <v>2016</v>
      </c>
    </row>
    <row r="5" spans="1:8" ht="23.25" customHeight="1" thickBot="1">
      <c r="A5" s="1201" t="s">
        <v>560</v>
      </c>
      <c r="B5" s="1202"/>
      <c r="C5" s="2155" t="s">
        <v>2732</v>
      </c>
      <c r="D5" s="2155"/>
      <c r="E5" s="2155"/>
      <c r="F5" s="2155"/>
      <c r="G5" s="2155"/>
      <c r="H5" s="173"/>
    </row>
    <row r="6" spans="1:8">
      <c r="A6" s="1203"/>
      <c r="B6" s="797"/>
      <c r="C6" s="1204"/>
      <c r="D6" s="783"/>
      <c r="E6" s="783"/>
      <c r="F6" s="1205"/>
      <c r="G6" s="1205"/>
    </row>
    <row r="7" spans="1:8">
      <c r="A7" s="1195" t="s">
        <v>1615</v>
      </c>
      <c r="B7" s="790"/>
      <c r="C7" s="1206">
        <v>11898</v>
      </c>
      <c r="D7" s="815">
        <v>12898</v>
      </c>
      <c r="E7" s="814">
        <v>13792</v>
      </c>
      <c r="F7" s="817">
        <v>14530</v>
      </c>
      <c r="G7" s="817">
        <v>14666</v>
      </c>
    </row>
    <row r="8" spans="1:8" ht="13.5">
      <c r="A8" s="1197" t="s">
        <v>1595</v>
      </c>
      <c r="B8" s="793"/>
      <c r="C8" s="1196"/>
      <c r="D8" s="795"/>
      <c r="E8" s="795"/>
      <c r="F8" s="769"/>
      <c r="G8" s="769"/>
    </row>
    <row r="9" spans="1:8">
      <c r="A9" s="1141" t="s">
        <v>1630</v>
      </c>
      <c r="B9" s="799"/>
      <c r="C9" s="1198">
        <v>11575</v>
      </c>
      <c r="D9" s="794">
        <v>11921</v>
      </c>
      <c r="E9" s="794">
        <v>12348</v>
      </c>
      <c r="F9" s="769">
        <v>12859</v>
      </c>
      <c r="G9" s="769">
        <v>12867</v>
      </c>
    </row>
    <row r="10" spans="1:8">
      <c r="A10" s="120" t="s">
        <v>1593</v>
      </c>
      <c r="B10" s="798"/>
      <c r="C10" s="1198"/>
      <c r="D10" s="795"/>
      <c r="E10" s="795"/>
      <c r="F10" s="769"/>
      <c r="G10" s="769"/>
    </row>
    <row r="11" spans="1:8">
      <c r="A11" s="1141" t="s">
        <v>1277</v>
      </c>
      <c r="B11" s="799"/>
      <c r="C11" s="1198">
        <v>295</v>
      </c>
      <c r="D11" s="794">
        <v>977</v>
      </c>
      <c r="E11" s="794">
        <v>1413</v>
      </c>
      <c r="F11" s="769">
        <v>1630</v>
      </c>
      <c r="G11" s="769">
        <v>1771</v>
      </c>
    </row>
    <row r="12" spans="1:8">
      <c r="A12" s="120" t="s">
        <v>1276</v>
      </c>
      <c r="B12" s="798"/>
      <c r="C12" s="1198"/>
      <c r="D12" s="795"/>
      <c r="E12" s="795"/>
      <c r="F12" s="769"/>
      <c r="G12" s="769"/>
    </row>
    <row r="13" spans="1:8" ht="15.75">
      <c r="A13" s="92" t="s">
        <v>2733</v>
      </c>
      <c r="B13" s="797"/>
      <c r="C13" s="1198">
        <v>28</v>
      </c>
      <c r="D13" s="1207" t="s">
        <v>135</v>
      </c>
      <c r="E13" s="795">
        <v>31</v>
      </c>
      <c r="F13" s="769">
        <v>41</v>
      </c>
      <c r="G13" s="769">
        <v>28</v>
      </c>
    </row>
    <row r="14" spans="1:8" ht="14.25">
      <c r="A14" s="120" t="s">
        <v>2734</v>
      </c>
      <c r="B14" s="798"/>
      <c r="C14" s="1198"/>
      <c r="D14" s="795"/>
      <c r="E14" s="795"/>
      <c r="F14" s="769"/>
      <c r="G14" s="769"/>
    </row>
    <row r="15" spans="1:8" ht="19.5" customHeight="1">
      <c r="A15" s="1195" t="s">
        <v>1592</v>
      </c>
      <c r="B15" s="790"/>
      <c r="C15" s="1206">
        <v>11898</v>
      </c>
      <c r="D15" s="815">
        <v>12898</v>
      </c>
      <c r="E15" s="815">
        <v>13792</v>
      </c>
      <c r="F15" s="817">
        <v>14530</v>
      </c>
      <c r="G15" s="817">
        <v>14666</v>
      </c>
    </row>
    <row r="16" spans="1:8">
      <c r="A16" s="120" t="s">
        <v>1591</v>
      </c>
      <c r="B16" s="798"/>
      <c r="C16" s="1198"/>
      <c r="D16" s="795"/>
      <c r="E16" s="795"/>
      <c r="F16" s="769"/>
      <c r="G16" s="769"/>
    </row>
    <row r="17" spans="1:7">
      <c r="A17" s="1141" t="s">
        <v>1275</v>
      </c>
      <c r="B17" s="799"/>
      <c r="C17" s="1208">
        <v>2484</v>
      </c>
      <c r="D17" s="794">
        <v>2764</v>
      </c>
      <c r="E17" s="794">
        <v>2851</v>
      </c>
      <c r="F17" s="769">
        <v>3485</v>
      </c>
      <c r="G17" s="769">
        <v>3972</v>
      </c>
    </row>
    <row r="18" spans="1:7">
      <c r="A18" s="120" t="s">
        <v>1274</v>
      </c>
      <c r="B18" s="798"/>
      <c r="C18" s="1198"/>
      <c r="D18" s="795"/>
      <c r="E18" s="795"/>
      <c r="F18" s="769"/>
      <c r="G18" s="769"/>
    </row>
    <row r="19" spans="1:7" s="431" customFormat="1">
      <c r="A19" s="1141" t="s">
        <v>1735</v>
      </c>
      <c r="B19" s="799"/>
      <c r="C19" s="1198">
        <v>9414</v>
      </c>
      <c r="D19" s="795">
        <v>10133</v>
      </c>
      <c r="E19" s="795">
        <v>10941</v>
      </c>
      <c r="F19" s="769">
        <v>11045</v>
      </c>
      <c r="G19" s="769">
        <v>10694</v>
      </c>
    </row>
    <row r="20" spans="1:7" s="431" customFormat="1">
      <c r="A20" s="120" t="s">
        <v>1734</v>
      </c>
      <c r="B20" s="798"/>
      <c r="C20" s="1198"/>
      <c r="D20" s="814"/>
      <c r="E20" s="814"/>
      <c r="F20" s="817"/>
      <c r="G20" s="817"/>
    </row>
    <row r="21" spans="1:7">
      <c r="A21" s="1141" t="s">
        <v>1733</v>
      </c>
      <c r="B21" s="799"/>
      <c r="C21" s="1208">
        <v>21</v>
      </c>
      <c r="D21" s="794">
        <v>24</v>
      </c>
      <c r="E21" s="794">
        <v>25</v>
      </c>
      <c r="F21" s="769">
        <v>26</v>
      </c>
      <c r="G21" s="769">
        <v>26</v>
      </c>
    </row>
    <row r="22" spans="1:7">
      <c r="A22" s="120" t="s">
        <v>1583</v>
      </c>
      <c r="B22" s="798"/>
      <c r="C22" s="1198"/>
      <c r="D22" s="795"/>
      <c r="E22" s="795"/>
      <c r="F22" s="769"/>
      <c r="G22" s="769"/>
    </row>
    <row r="23" spans="1:7">
      <c r="A23" s="1141" t="s">
        <v>1588</v>
      </c>
      <c r="B23" s="799"/>
      <c r="C23" s="1208">
        <v>550</v>
      </c>
      <c r="D23" s="794">
        <v>550</v>
      </c>
      <c r="E23" s="794">
        <v>529</v>
      </c>
      <c r="F23" s="769">
        <v>590</v>
      </c>
      <c r="G23" s="769">
        <v>600</v>
      </c>
    </row>
    <row r="24" spans="1:7">
      <c r="A24" s="120" t="s">
        <v>1587</v>
      </c>
      <c r="B24" s="798"/>
      <c r="C24" s="1198"/>
      <c r="D24" s="795"/>
      <c r="E24" s="795"/>
      <c r="F24" s="769"/>
      <c r="G24" s="769"/>
    </row>
    <row r="25" spans="1:7">
      <c r="A25" s="1141" t="s">
        <v>1586</v>
      </c>
      <c r="B25" s="799"/>
      <c r="C25" s="1208">
        <v>8843</v>
      </c>
      <c r="D25" s="794">
        <v>9559</v>
      </c>
      <c r="E25" s="794">
        <v>10387</v>
      </c>
      <c r="F25" s="769">
        <v>10429</v>
      </c>
      <c r="G25" s="769">
        <v>10068</v>
      </c>
    </row>
    <row r="26" spans="1:7">
      <c r="A26" s="120" t="s">
        <v>1585</v>
      </c>
      <c r="B26" s="798"/>
      <c r="C26" s="1198"/>
      <c r="D26" s="795"/>
      <c r="E26" s="795"/>
      <c r="F26" s="769"/>
      <c r="G26" s="769"/>
    </row>
    <row r="27" spans="1:7" ht="15.75">
      <c r="A27" s="92" t="s">
        <v>2735</v>
      </c>
      <c r="B27" s="797"/>
      <c r="C27" s="1207" t="s">
        <v>135</v>
      </c>
      <c r="D27" s="795">
        <v>1</v>
      </c>
      <c r="E27" s="1207" t="s">
        <v>135</v>
      </c>
      <c r="F27" s="1207" t="s">
        <v>135</v>
      </c>
      <c r="G27" s="1207" t="s">
        <v>135</v>
      </c>
    </row>
    <row r="28" spans="1:7" ht="14.25">
      <c r="A28" s="120" t="s">
        <v>2736</v>
      </c>
      <c r="B28" s="798"/>
      <c r="C28" s="1198"/>
      <c r="D28" s="795"/>
      <c r="E28" s="795"/>
      <c r="F28" s="91"/>
      <c r="G28" s="91"/>
    </row>
    <row r="29" spans="1:7" s="176" customFormat="1" ht="18" customHeight="1">
      <c r="A29" s="93" t="s">
        <v>1732</v>
      </c>
      <c r="B29" s="93"/>
      <c r="C29" s="93"/>
      <c r="D29" s="93"/>
      <c r="E29" s="93"/>
      <c r="F29" s="93"/>
      <c r="G29" s="94"/>
    </row>
    <row r="30" spans="1:7" s="176" customFormat="1" ht="12">
      <c r="A30" s="207" t="s">
        <v>1731</v>
      </c>
      <c r="B30" s="93"/>
      <c r="C30" s="93"/>
      <c r="D30" s="93"/>
      <c r="E30" s="93"/>
      <c r="F30" s="93"/>
      <c r="G30" s="94"/>
    </row>
    <row r="31" spans="1:7">
      <c r="A31" s="91"/>
      <c r="B31" s="119"/>
      <c r="C31" s="91"/>
      <c r="D31" s="91"/>
      <c r="E31" s="91"/>
      <c r="F31" s="91"/>
      <c r="G31" s="92"/>
    </row>
    <row r="32" spans="1:7">
      <c r="A32" s="207"/>
      <c r="B32" s="207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">
    <mergeCell ref="C5:G5"/>
  </mergeCells>
  <pageMargins left="0.39370078740157483" right="0.39370078740157483" top="0.39370078740157483" bottom="0.98425196850393704" header="0.51181102362204722" footer="0.51181102362204722"/>
  <pageSetup paperSize="9" scale="110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Normal="100" workbookViewId="0">
      <selection activeCell="I16" sqref="I16"/>
    </sheetView>
  </sheetViews>
  <sheetFormatPr defaultRowHeight="12.75"/>
  <cols>
    <col min="1" max="1" width="27.5703125" style="43" customWidth="1"/>
    <col min="2" max="2" width="10.42578125" style="43" customWidth="1"/>
    <col min="3" max="3" width="11.28515625" style="43" customWidth="1"/>
    <col min="4" max="4" width="11.140625" style="43" customWidth="1"/>
    <col min="5" max="5" width="11.85546875" style="43" customWidth="1"/>
    <col min="6" max="6" width="11.42578125" style="43" customWidth="1"/>
    <col min="7" max="7" width="11.140625" style="43" customWidth="1"/>
    <col min="8" max="16384" width="9.140625" style="43"/>
  </cols>
  <sheetData>
    <row r="1" spans="1:7" ht="14.25">
      <c r="A1" s="91" t="s">
        <v>2726</v>
      </c>
      <c r="B1" s="91"/>
      <c r="C1" s="91"/>
      <c r="D1" s="91"/>
      <c r="E1" s="91"/>
      <c r="F1" s="91"/>
      <c r="G1" s="91"/>
    </row>
    <row r="2" spans="1:7" ht="16.5" thickBot="1">
      <c r="A2" s="119" t="s">
        <v>2727</v>
      </c>
      <c r="B2" s="91"/>
      <c r="C2" s="91"/>
      <c r="D2" s="91"/>
      <c r="E2" s="91"/>
      <c r="F2" s="91"/>
      <c r="G2" s="91"/>
    </row>
    <row r="3" spans="1:7" ht="24.75" customHeight="1">
      <c r="A3" s="1191" t="s">
        <v>1601</v>
      </c>
      <c r="B3" s="1192" t="s">
        <v>1706</v>
      </c>
      <c r="C3" s="1193">
        <v>2010</v>
      </c>
      <c r="D3" s="1193">
        <v>2013</v>
      </c>
      <c r="E3" s="1193">
        <v>2015</v>
      </c>
      <c r="F3" s="1193">
        <v>2016</v>
      </c>
      <c r="G3" s="91"/>
    </row>
    <row r="4" spans="1:7" ht="32.25" customHeight="1" thickBot="1">
      <c r="A4" s="1194" t="s">
        <v>1596</v>
      </c>
      <c r="B4" s="2155" t="s">
        <v>2728</v>
      </c>
      <c r="C4" s="2155"/>
      <c r="D4" s="2155"/>
      <c r="E4" s="2155"/>
      <c r="F4" s="2155"/>
      <c r="G4" s="92"/>
    </row>
    <row r="5" spans="1:7" ht="22.5" customHeight="1">
      <c r="A5" s="1195" t="s">
        <v>1615</v>
      </c>
      <c r="B5" s="1196">
        <v>561</v>
      </c>
      <c r="C5" s="814">
        <v>669</v>
      </c>
      <c r="D5" s="815">
        <v>594</v>
      </c>
      <c r="E5" s="817">
        <v>611</v>
      </c>
      <c r="F5" s="817">
        <v>624</v>
      </c>
      <c r="G5" s="91"/>
    </row>
    <row r="6" spans="1:7" ht="15.95" customHeight="1">
      <c r="A6" s="1197" t="s">
        <v>1595</v>
      </c>
      <c r="B6" s="1198"/>
      <c r="C6" s="795"/>
      <c r="D6" s="795"/>
      <c r="E6" s="769"/>
      <c r="F6" s="769"/>
      <c r="G6" s="91"/>
    </row>
    <row r="7" spans="1:7" ht="15.95" customHeight="1">
      <c r="A7" s="1141" t="s">
        <v>1630</v>
      </c>
      <c r="B7" s="1198">
        <v>545</v>
      </c>
      <c r="C7" s="794">
        <v>637</v>
      </c>
      <c r="D7" s="794">
        <v>564</v>
      </c>
      <c r="E7" s="769">
        <v>590</v>
      </c>
      <c r="F7" s="769">
        <v>598</v>
      </c>
      <c r="G7" s="91"/>
    </row>
    <row r="8" spans="1:7" ht="15.95" customHeight="1">
      <c r="A8" s="120" t="s">
        <v>1593</v>
      </c>
      <c r="B8" s="1198"/>
      <c r="C8" s="795"/>
      <c r="D8" s="795"/>
      <c r="E8" s="769"/>
      <c r="F8" s="769"/>
      <c r="G8" s="91"/>
    </row>
    <row r="9" spans="1:7" ht="15.95" customHeight="1">
      <c r="A9" s="1141" t="s">
        <v>1277</v>
      </c>
      <c r="B9" s="1198">
        <v>16</v>
      </c>
      <c r="C9" s="794">
        <v>32</v>
      </c>
      <c r="D9" s="794">
        <v>30</v>
      </c>
      <c r="E9" s="769">
        <v>21</v>
      </c>
      <c r="F9" s="769">
        <v>26</v>
      </c>
      <c r="G9" s="91"/>
    </row>
    <row r="10" spans="1:7" ht="15.95" customHeight="1">
      <c r="A10" s="120" t="s">
        <v>1276</v>
      </c>
      <c r="B10" s="1198"/>
      <c r="C10" s="795"/>
      <c r="D10" s="795"/>
      <c r="E10" s="769"/>
      <c r="F10" s="769"/>
      <c r="G10" s="91"/>
    </row>
    <row r="11" spans="1:7" ht="22.5" customHeight="1">
      <c r="A11" s="1195" t="s">
        <v>1592</v>
      </c>
      <c r="B11" s="1196">
        <v>561</v>
      </c>
      <c r="C11" s="814">
        <v>669</v>
      </c>
      <c r="D11" s="815">
        <v>594</v>
      </c>
      <c r="E11" s="817">
        <v>611</v>
      </c>
      <c r="F11" s="817">
        <v>624</v>
      </c>
      <c r="G11" s="91"/>
    </row>
    <row r="12" spans="1:7" s="431" customFormat="1" ht="15.95" customHeight="1">
      <c r="A12" s="1197" t="s">
        <v>1591</v>
      </c>
      <c r="B12" s="1196"/>
      <c r="C12" s="814"/>
      <c r="D12" s="814"/>
      <c r="E12" s="817"/>
      <c r="F12" s="817"/>
      <c r="G12" s="252"/>
    </row>
    <row r="13" spans="1:7" ht="15.95" customHeight="1">
      <c r="A13" s="1141" t="s">
        <v>1741</v>
      </c>
      <c r="B13" s="1198">
        <v>51</v>
      </c>
      <c r="C13" s="794">
        <v>68</v>
      </c>
      <c r="D13" s="794">
        <v>59</v>
      </c>
      <c r="E13" s="769">
        <v>85</v>
      </c>
      <c r="F13" s="769">
        <v>91</v>
      </c>
      <c r="G13" s="91"/>
    </row>
    <row r="14" spans="1:7" ht="15.95" customHeight="1">
      <c r="A14" s="120" t="s">
        <v>1740</v>
      </c>
      <c r="B14" s="1198"/>
      <c r="C14" s="795"/>
      <c r="D14" s="795"/>
      <c r="E14" s="769"/>
      <c r="F14" s="769"/>
      <c r="G14" s="91"/>
    </row>
    <row r="15" spans="1:7" ht="15.95" customHeight="1">
      <c r="A15" s="1141" t="s">
        <v>1586</v>
      </c>
      <c r="B15" s="1198">
        <v>447</v>
      </c>
      <c r="C15" s="794">
        <v>421</v>
      </c>
      <c r="D15" s="794">
        <v>278</v>
      </c>
      <c r="E15" s="769">
        <v>262</v>
      </c>
      <c r="F15" s="769">
        <v>257</v>
      </c>
      <c r="G15" s="91"/>
    </row>
    <row r="16" spans="1:7" ht="15.95" customHeight="1">
      <c r="A16" s="120" t="s">
        <v>1585</v>
      </c>
      <c r="B16" s="1198"/>
      <c r="C16" s="795"/>
      <c r="D16" s="795"/>
      <c r="E16" s="769"/>
      <c r="F16" s="769"/>
      <c r="G16" s="91"/>
    </row>
    <row r="17" spans="1:7" ht="15.95" customHeight="1">
      <c r="A17" s="1141" t="s">
        <v>1612</v>
      </c>
      <c r="B17" s="1198">
        <v>0</v>
      </c>
      <c r="C17" s="794">
        <v>1</v>
      </c>
      <c r="D17" s="794">
        <v>1</v>
      </c>
      <c r="E17" s="769">
        <v>1</v>
      </c>
      <c r="F17" s="769">
        <v>1</v>
      </c>
      <c r="G17" s="91"/>
    </row>
    <row r="18" spans="1:7" ht="15.95" customHeight="1">
      <c r="A18" s="1131" t="s">
        <v>1611</v>
      </c>
      <c r="B18" s="1198"/>
      <c r="C18" s="795"/>
      <c r="D18" s="795"/>
      <c r="E18" s="769"/>
      <c r="F18" s="769"/>
      <c r="G18" s="91"/>
    </row>
    <row r="19" spans="1:7" ht="15.95" customHeight="1">
      <c r="A19" s="1141" t="s">
        <v>1584</v>
      </c>
      <c r="B19" s="1198">
        <v>1</v>
      </c>
      <c r="C19" s="794">
        <v>2</v>
      </c>
      <c r="D19" s="794">
        <v>1</v>
      </c>
      <c r="E19" s="769">
        <v>1</v>
      </c>
      <c r="F19" s="769">
        <v>1</v>
      </c>
      <c r="G19" s="91"/>
    </row>
    <row r="20" spans="1:7" ht="15.95" customHeight="1">
      <c r="A20" s="120" t="s">
        <v>1583</v>
      </c>
      <c r="B20" s="1198"/>
      <c r="C20" s="795"/>
      <c r="D20" s="795"/>
      <c r="E20" s="769"/>
      <c r="F20" s="769"/>
      <c r="G20" s="91"/>
    </row>
    <row r="21" spans="1:7" ht="15.95" customHeight="1">
      <c r="A21" s="1141" t="s">
        <v>1739</v>
      </c>
      <c r="B21" s="1198">
        <v>62</v>
      </c>
      <c r="C21" s="794">
        <v>177</v>
      </c>
      <c r="D21" s="794">
        <v>255</v>
      </c>
      <c r="E21" s="769">
        <v>262</v>
      </c>
      <c r="F21" s="769">
        <v>274</v>
      </c>
      <c r="G21" s="91"/>
    </row>
    <row r="22" spans="1:7" ht="15.95" customHeight="1">
      <c r="A22" s="120" t="s">
        <v>1274</v>
      </c>
      <c r="B22" s="1198"/>
      <c r="C22" s="795"/>
      <c r="D22" s="795"/>
      <c r="E22" s="769"/>
      <c r="F22" s="769"/>
      <c r="G22" s="91"/>
    </row>
    <row r="23" spans="1:7" s="176" customFormat="1" ht="17.25" customHeight="1">
      <c r="A23" s="207" t="s">
        <v>2729</v>
      </c>
      <c r="B23" s="93"/>
      <c r="C23" s="93"/>
      <c r="D23" s="93"/>
      <c r="E23" s="94"/>
      <c r="F23" s="94"/>
      <c r="G23" s="93"/>
    </row>
    <row r="24" spans="1:7" s="176" customFormat="1" ht="12">
      <c r="A24" s="207" t="s">
        <v>1738</v>
      </c>
      <c r="B24" s="93"/>
      <c r="C24" s="93"/>
      <c r="D24" s="93"/>
      <c r="E24" s="94"/>
      <c r="F24" s="94"/>
      <c r="G24" s="93"/>
    </row>
    <row r="25" spans="1:7">
      <c r="A25" s="119"/>
      <c r="B25" s="91"/>
      <c r="C25" s="91"/>
      <c r="D25" s="91"/>
      <c r="E25" s="92"/>
      <c r="F25" s="92"/>
      <c r="G25" s="91"/>
    </row>
    <row r="26" spans="1:7">
      <c r="A26" s="91"/>
      <c r="B26" s="91"/>
      <c r="C26" s="91"/>
      <c r="D26" s="91"/>
      <c r="E26" s="92"/>
      <c r="F26" s="92"/>
      <c r="G26" s="91"/>
    </row>
    <row r="27" spans="1:7">
      <c r="A27" s="91"/>
      <c r="B27" s="91"/>
      <c r="C27" s="91"/>
      <c r="D27" s="91"/>
      <c r="E27" s="92"/>
      <c r="F27" s="92"/>
      <c r="G27" s="91"/>
    </row>
    <row r="28" spans="1:7">
      <c r="A28" s="91"/>
      <c r="B28" s="91"/>
      <c r="C28" s="91"/>
      <c r="D28" s="91"/>
      <c r="E28" s="91"/>
      <c r="F28" s="91"/>
      <c r="G28" s="91"/>
    </row>
    <row r="29" spans="1:7">
      <c r="A29" s="91"/>
      <c r="B29" s="91"/>
      <c r="C29" s="91"/>
      <c r="D29" s="91"/>
      <c r="E29" s="91"/>
      <c r="F29" s="91"/>
      <c r="G29" s="91"/>
    </row>
    <row r="30" spans="1:7">
      <c r="A30" s="91"/>
      <c r="B30" s="91"/>
      <c r="C30" s="91"/>
      <c r="D30" s="91"/>
      <c r="E30" s="91"/>
      <c r="F30" s="91"/>
      <c r="G30" s="91"/>
    </row>
    <row r="31" spans="1:7">
      <c r="A31" s="91"/>
      <c r="B31" s="91"/>
      <c r="C31" s="91"/>
      <c r="D31" s="91"/>
      <c r="E31" s="91"/>
      <c r="F31" s="91"/>
      <c r="G31" s="91"/>
    </row>
    <row r="32" spans="1:7">
      <c r="A32" s="91"/>
      <c r="B32" s="91"/>
      <c r="C32" s="91"/>
      <c r="D32" s="91"/>
      <c r="E32" s="91"/>
      <c r="F32" s="91"/>
      <c r="G32" s="91"/>
    </row>
    <row r="33" spans="1:7">
      <c r="A33" s="91"/>
      <c r="B33" s="91"/>
      <c r="C33" s="91"/>
      <c r="D33" s="91"/>
      <c r="E33" s="91"/>
      <c r="F33" s="91"/>
      <c r="G33" s="91"/>
    </row>
    <row r="34" spans="1:7">
      <c r="A34" s="91"/>
      <c r="B34" s="91"/>
      <c r="C34" s="91"/>
      <c r="D34" s="91"/>
      <c r="E34" s="91"/>
      <c r="F34" s="91"/>
      <c r="G34" s="91"/>
    </row>
    <row r="35" spans="1:7">
      <c r="A35" s="91"/>
      <c r="B35" s="91"/>
      <c r="C35" s="91"/>
      <c r="D35" s="91"/>
      <c r="E35" s="91"/>
      <c r="F35" s="91"/>
      <c r="G35" s="91"/>
    </row>
    <row r="36" spans="1:7">
      <c r="A36" s="91"/>
      <c r="B36" s="91"/>
      <c r="C36" s="91"/>
      <c r="D36" s="91"/>
      <c r="E36" s="91"/>
      <c r="F36" s="91"/>
      <c r="G36" s="91"/>
    </row>
    <row r="37" spans="1:7">
      <c r="A37" s="91"/>
      <c r="B37" s="91"/>
      <c r="C37" s="91"/>
      <c r="D37" s="91"/>
      <c r="E37" s="91"/>
      <c r="F37" s="91"/>
      <c r="G37" s="91"/>
    </row>
    <row r="38" spans="1:7">
      <c r="A38" s="91"/>
      <c r="B38" s="91"/>
      <c r="C38" s="91"/>
      <c r="D38" s="91"/>
      <c r="E38" s="91"/>
      <c r="F38" s="91"/>
      <c r="G38" s="91"/>
    </row>
    <row r="39" spans="1:7">
      <c r="A39" s="91"/>
      <c r="B39" s="91"/>
      <c r="C39" s="91"/>
      <c r="D39" s="91"/>
      <c r="E39" s="91"/>
      <c r="F39" s="91"/>
      <c r="G39" s="91"/>
    </row>
    <row r="40" spans="1:7">
      <c r="A40" s="91"/>
      <c r="B40" s="91"/>
      <c r="C40" s="91"/>
      <c r="D40" s="91"/>
      <c r="E40" s="91"/>
      <c r="F40" s="91"/>
      <c r="G40" s="91"/>
    </row>
    <row r="41" spans="1:7">
      <c r="A41" s="91"/>
      <c r="B41" s="91"/>
      <c r="C41" s="91"/>
      <c r="D41" s="91"/>
      <c r="E41" s="91"/>
      <c r="F41" s="91"/>
      <c r="G41" s="91"/>
    </row>
    <row r="42" spans="1:7">
      <c r="A42" s="91"/>
      <c r="B42" s="91"/>
      <c r="C42" s="91"/>
      <c r="D42" s="91"/>
      <c r="E42" s="91"/>
      <c r="F42" s="91"/>
      <c r="G42" s="91"/>
    </row>
    <row r="43" spans="1:7">
      <c r="A43" s="91"/>
      <c r="B43" s="91"/>
      <c r="C43" s="91"/>
      <c r="D43" s="91"/>
      <c r="E43" s="91"/>
      <c r="F43" s="91"/>
      <c r="G43" s="91"/>
    </row>
    <row r="44" spans="1:7">
      <c r="A44" s="91"/>
      <c r="B44" s="91"/>
      <c r="C44" s="91"/>
      <c r="D44" s="91"/>
      <c r="E44" s="91"/>
      <c r="F44" s="91"/>
      <c r="G44" s="91"/>
    </row>
    <row r="45" spans="1:7">
      <c r="A45" s="91"/>
      <c r="B45" s="91"/>
      <c r="C45" s="91"/>
      <c r="D45" s="91"/>
      <c r="E45" s="91"/>
      <c r="F45" s="91"/>
      <c r="G45" s="91"/>
    </row>
    <row r="46" spans="1:7">
      <c r="A46" s="91"/>
      <c r="B46" s="91"/>
      <c r="C46" s="91"/>
      <c r="D46" s="91"/>
      <c r="E46" s="91"/>
      <c r="F46" s="91"/>
      <c r="G46" s="91"/>
    </row>
    <row r="47" spans="1:7">
      <c r="A47" s="91"/>
      <c r="B47" s="91"/>
      <c r="C47" s="91"/>
      <c r="D47" s="91"/>
      <c r="E47" s="91"/>
      <c r="F47" s="91"/>
      <c r="G47" s="91"/>
    </row>
    <row r="48" spans="1:7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">
    <mergeCell ref="B4:F4"/>
  </mergeCells>
  <pageMargins left="0.59055118110236227" right="0.19685039370078741" top="0.39370078740157483" bottom="0" header="0.51181102362204722" footer="0.51181102362204722"/>
  <pageSetup paperSize="9" orientation="portrait" horizontalDpi="300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zoomScale="110" zoomScaleNormal="110" zoomScaleSheetLayoutView="100" workbookViewId="0"/>
  </sheetViews>
  <sheetFormatPr defaultRowHeight="12.75"/>
  <cols>
    <col min="1" max="1" width="36.28515625" style="548" customWidth="1"/>
    <col min="2" max="2" width="1.28515625" style="548" customWidth="1"/>
    <col min="3" max="3" width="8.5703125" style="548" customWidth="1"/>
    <col min="4" max="5" width="9.140625" style="548" customWidth="1"/>
    <col min="6" max="6" width="8.5703125" style="548" customWidth="1"/>
    <col min="7" max="7" width="8.85546875" style="548" customWidth="1"/>
    <col min="8" max="8" width="8.28515625" style="548" customWidth="1"/>
    <col min="9" max="9" width="8.85546875" style="548" customWidth="1"/>
    <col min="10" max="10" width="9.42578125" style="547" customWidth="1"/>
    <col min="11" max="16384" width="9.140625" style="547"/>
  </cols>
  <sheetData>
    <row r="1" spans="1:11">
      <c r="A1" s="1180" t="s">
        <v>1586</v>
      </c>
      <c r="B1" s="1180"/>
      <c r="C1" s="1144"/>
      <c r="D1" s="1144"/>
      <c r="E1" s="1144"/>
      <c r="F1" s="1144"/>
      <c r="G1" s="1144"/>
      <c r="J1" s="562"/>
    </row>
    <row r="2" spans="1:11" ht="13.5">
      <c r="A2" s="1181" t="s">
        <v>1585</v>
      </c>
      <c r="B2" s="1181"/>
      <c r="C2" s="1144"/>
      <c r="D2" s="1144"/>
      <c r="E2" s="1144"/>
      <c r="F2" s="1144"/>
      <c r="G2" s="1144"/>
      <c r="J2" s="562"/>
    </row>
    <row r="3" spans="1:11" ht="13.5">
      <c r="A3" s="1181"/>
      <c r="B3" s="1181"/>
      <c r="C3" s="1144"/>
      <c r="D3" s="1144"/>
      <c r="E3" s="1144"/>
      <c r="F3" s="1144"/>
      <c r="G3" s="1144"/>
      <c r="J3" s="562"/>
    </row>
    <row r="4" spans="1:11" ht="18" customHeight="1">
      <c r="A4" s="1144" t="s">
        <v>2723</v>
      </c>
      <c r="B4" s="1144"/>
      <c r="C4" s="1144"/>
      <c r="D4" s="1144"/>
      <c r="E4" s="1144"/>
      <c r="F4" s="1144"/>
      <c r="G4" s="1144"/>
      <c r="J4" s="562"/>
    </row>
    <row r="5" spans="1:11" ht="13.5" customHeight="1" thickBot="1">
      <c r="A5" s="1181" t="s">
        <v>1772</v>
      </c>
      <c r="B5" s="1181"/>
      <c r="C5" s="1144"/>
      <c r="D5" s="1144"/>
      <c r="E5" s="1144"/>
      <c r="F5" s="1144"/>
      <c r="G5" s="1144"/>
      <c r="J5" s="562"/>
    </row>
    <row r="6" spans="1:11" ht="18" customHeight="1">
      <c r="A6" s="2554" t="s">
        <v>2724</v>
      </c>
      <c r="B6" s="1146"/>
      <c r="C6" s="1148">
        <v>2005</v>
      </c>
      <c r="D6" s="1148">
        <v>2010</v>
      </c>
      <c r="E6" s="1148">
        <v>2013</v>
      </c>
      <c r="F6" s="1148">
        <v>2015</v>
      </c>
      <c r="G6" s="2556">
        <v>2016</v>
      </c>
      <c r="H6" s="2557"/>
      <c r="I6" s="2557"/>
    </row>
    <row r="7" spans="1:11" ht="90" customHeight="1" thickBot="1">
      <c r="A7" s="2555"/>
      <c r="B7" s="1182"/>
      <c r="C7" s="2558" t="s">
        <v>2725</v>
      </c>
      <c r="D7" s="2559"/>
      <c r="E7" s="2559"/>
      <c r="F7" s="2559"/>
      <c r="G7" s="2559"/>
      <c r="H7" s="560" t="s">
        <v>1771</v>
      </c>
      <c r="I7" s="559" t="s">
        <v>1770</v>
      </c>
    </row>
    <row r="8" spans="1:11" ht="23.25" customHeight="1">
      <c r="A8" s="1156" t="s">
        <v>6</v>
      </c>
      <c r="B8" s="1157"/>
      <c r="C8" s="1183">
        <v>719395</v>
      </c>
      <c r="D8" s="768">
        <v>1037440</v>
      </c>
      <c r="E8" s="768">
        <v>1173384</v>
      </c>
      <c r="F8" s="768">
        <v>1229026</v>
      </c>
      <c r="G8" s="768">
        <v>1269266</v>
      </c>
      <c r="H8" s="558">
        <v>100</v>
      </c>
      <c r="I8" s="557">
        <v>33031</v>
      </c>
      <c r="J8" s="549"/>
      <c r="K8" s="549"/>
    </row>
    <row r="9" spans="1:11" ht="12" customHeight="1">
      <c r="A9" s="1158" t="s">
        <v>5</v>
      </c>
      <c r="B9" s="1159"/>
      <c r="C9" s="1184"/>
      <c r="D9" s="1185"/>
      <c r="E9" s="1186"/>
      <c r="F9" s="1186"/>
      <c r="G9" s="1186"/>
      <c r="H9" s="556"/>
      <c r="I9" s="555"/>
      <c r="J9" s="549"/>
      <c r="K9" s="549"/>
    </row>
    <row r="10" spans="1:11" ht="12" customHeight="1">
      <c r="A10" s="1162" t="s">
        <v>1769</v>
      </c>
      <c r="B10" s="1163"/>
      <c r="C10" s="1184">
        <v>129514</v>
      </c>
      <c r="D10" s="1185">
        <v>167862</v>
      </c>
      <c r="E10" s="1185">
        <v>179601</v>
      </c>
      <c r="F10" s="1185">
        <v>175573</v>
      </c>
      <c r="G10" s="1185">
        <v>182943</v>
      </c>
      <c r="H10" s="554">
        <v>14.3</v>
      </c>
      <c r="I10" s="553">
        <v>4761</v>
      </c>
      <c r="J10" s="549"/>
      <c r="K10" s="549"/>
    </row>
    <row r="11" spans="1:11" ht="12" customHeight="1">
      <c r="A11" s="1164" t="s">
        <v>1768</v>
      </c>
      <c r="B11" s="1165"/>
      <c r="C11" s="1144"/>
      <c r="D11" s="1185"/>
      <c r="E11" s="1185"/>
      <c r="F11" s="1185"/>
      <c r="G11" s="1185"/>
      <c r="H11" s="554"/>
      <c r="I11" s="553"/>
      <c r="J11" s="549"/>
      <c r="K11" s="549"/>
    </row>
    <row r="12" spans="1:11" ht="12" customHeight="1">
      <c r="A12" s="1162" t="s">
        <v>1767</v>
      </c>
      <c r="B12" s="1163"/>
      <c r="C12" s="1184">
        <v>43825</v>
      </c>
      <c r="D12" s="1185">
        <v>69483</v>
      </c>
      <c r="E12" s="1185">
        <v>76275</v>
      </c>
      <c r="F12" s="1185">
        <v>60343</v>
      </c>
      <c r="G12" s="1185">
        <v>63071</v>
      </c>
      <c r="H12" s="554">
        <v>5</v>
      </c>
      <c r="I12" s="553">
        <v>1641</v>
      </c>
      <c r="J12" s="549"/>
      <c r="K12" s="549"/>
    </row>
    <row r="13" spans="1:11" ht="12" customHeight="1">
      <c r="A13" s="1164" t="s">
        <v>1766</v>
      </c>
      <c r="B13" s="1165"/>
      <c r="C13" s="1184"/>
      <c r="D13" s="1185"/>
      <c r="E13" s="1185"/>
      <c r="F13" s="1185"/>
      <c r="G13" s="1185"/>
      <c r="H13" s="554"/>
      <c r="I13" s="553"/>
      <c r="J13" s="549"/>
      <c r="K13" s="549"/>
    </row>
    <row r="14" spans="1:11" ht="12" customHeight="1">
      <c r="A14" s="1162" t="s">
        <v>1765</v>
      </c>
      <c r="B14" s="1163"/>
      <c r="C14" s="1184">
        <v>28290</v>
      </c>
      <c r="D14" s="1185">
        <v>35489</v>
      </c>
      <c r="E14" s="1185">
        <v>44371</v>
      </c>
      <c r="F14" s="1185">
        <v>49094</v>
      </c>
      <c r="G14" s="1185">
        <v>53056</v>
      </c>
      <c r="H14" s="554">
        <v>4.2</v>
      </c>
      <c r="I14" s="553">
        <v>1381</v>
      </c>
      <c r="J14" s="549"/>
      <c r="K14" s="549"/>
    </row>
    <row r="15" spans="1:11" ht="12" customHeight="1">
      <c r="A15" s="1164" t="s">
        <v>1764</v>
      </c>
      <c r="B15" s="1165"/>
      <c r="C15" s="1184"/>
      <c r="D15" s="1185"/>
      <c r="E15" s="1185"/>
      <c r="F15" s="1185"/>
      <c r="G15" s="1185"/>
      <c r="H15" s="554"/>
      <c r="I15" s="553"/>
      <c r="J15" s="549"/>
      <c r="K15" s="549"/>
    </row>
    <row r="16" spans="1:11" ht="12" customHeight="1">
      <c r="A16" s="1162" t="s">
        <v>1763</v>
      </c>
      <c r="B16" s="1163"/>
      <c r="C16" s="1184">
        <v>137174</v>
      </c>
      <c r="D16" s="1185">
        <v>200468</v>
      </c>
      <c r="E16" s="1185">
        <v>214114</v>
      </c>
      <c r="F16" s="1185">
        <v>223861</v>
      </c>
      <c r="G16" s="1185">
        <v>228456</v>
      </c>
      <c r="H16" s="554">
        <v>18</v>
      </c>
      <c r="I16" s="553">
        <v>5946</v>
      </c>
      <c r="J16" s="549"/>
      <c r="K16" s="549"/>
    </row>
    <row r="17" spans="1:11" ht="12" customHeight="1">
      <c r="A17" s="1164" t="s">
        <v>1762</v>
      </c>
      <c r="B17" s="1165"/>
      <c r="C17" s="1184"/>
      <c r="D17" s="1185"/>
      <c r="E17" s="1185"/>
      <c r="F17" s="1185"/>
      <c r="G17" s="1185"/>
      <c r="H17" s="554"/>
      <c r="I17" s="553"/>
      <c r="J17" s="549"/>
      <c r="K17" s="549"/>
    </row>
    <row r="18" spans="1:11" ht="12" customHeight="1">
      <c r="A18" s="1164" t="s">
        <v>1761</v>
      </c>
      <c r="B18" s="1165"/>
      <c r="C18" s="1184"/>
      <c r="D18" s="1185"/>
      <c r="E18" s="1185"/>
      <c r="F18" s="1185"/>
      <c r="G18" s="1185"/>
      <c r="H18" s="554"/>
      <c r="I18" s="553"/>
      <c r="J18" s="549"/>
      <c r="K18" s="549"/>
    </row>
    <row r="19" spans="1:11" ht="12" customHeight="1">
      <c r="A19" s="1166" t="s">
        <v>1760</v>
      </c>
      <c r="B19" s="1167"/>
      <c r="C19" s="1184"/>
      <c r="D19" s="1185"/>
      <c r="E19" s="1185"/>
      <c r="F19" s="1185"/>
      <c r="G19" s="1185"/>
      <c r="H19" s="554"/>
      <c r="I19" s="553"/>
      <c r="J19" s="549"/>
      <c r="K19" s="549"/>
    </row>
    <row r="20" spans="1:11" ht="12" customHeight="1">
      <c r="A20" s="1162" t="s">
        <v>1759</v>
      </c>
      <c r="B20" s="1163"/>
      <c r="C20" s="1184">
        <v>26770</v>
      </c>
      <c r="D20" s="1185">
        <v>38623</v>
      </c>
      <c r="E20" s="1185">
        <v>45086</v>
      </c>
      <c r="F20" s="1185">
        <v>53573</v>
      </c>
      <c r="G20" s="1185">
        <v>56252</v>
      </c>
      <c r="H20" s="554">
        <v>4.4000000000000004</v>
      </c>
      <c r="I20" s="553">
        <v>1464</v>
      </c>
      <c r="J20" s="549"/>
      <c r="K20" s="549"/>
    </row>
    <row r="21" spans="1:11" ht="12" customHeight="1">
      <c r="A21" s="1187" t="s">
        <v>1758</v>
      </c>
      <c r="B21" s="1188"/>
      <c r="C21" s="1184"/>
      <c r="D21" s="1185"/>
      <c r="E21" s="1185"/>
      <c r="F21" s="1185"/>
      <c r="G21" s="1185"/>
      <c r="H21" s="554"/>
      <c r="I21" s="553"/>
      <c r="J21" s="549"/>
      <c r="K21" s="549"/>
    </row>
    <row r="22" spans="1:11" ht="12" customHeight="1">
      <c r="A22" s="1187" t="s">
        <v>1757</v>
      </c>
      <c r="B22" s="1188"/>
      <c r="C22" s="1184"/>
      <c r="D22" s="1185"/>
      <c r="E22" s="1185"/>
      <c r="F22" s="1185"/>
      <c r="G22" s="1185"/>
      <c r="H22" s="554"/>
      <c r="I22" s="553"/>
      <c r="J22" s="549"/>
      <c r="K22" s="549"/>
    </row>
    <row r="23" spans="1:11" ht="12" customHeight="1">
      <c r="A23" s="1162" t="s">
        <v>1756</v>
      </c>
      <c r="B23" s="1163"/>
      <c r="C23" s="1184">
        <v>62047</v>
      </c>
      <c r="D23" s="1185">
        <v>100498</v>
      </c>
      <c r="E23" s="1185">
        <v>115416</v>
      </c>
      <c r="F23" s="1185">
        <v>132416</v>
      </c>
      <c r="G23" s="1185">
        <v>139308</v>
      </c>
      <c r="H23" s="554">
        <v>11</v>
      </c>
      <c r="I23" s="553">
        <v>3625</v>
      </c>
      <c r="J23" s="549"/>
      <c r="K23" s="549"/>
    </row>
    <row r="24" spans="1:11" ht="12" customHeight="1">
      <c r="A24" s="1164" t="s">
        <v>1755</v>
      </c>
      <c r="B24" s="1165"/>
      <c r="C24" s="1184"/>
      <c r="D24" s="1185"/>
      <c r="E24" s="1185"/>
      <c r="F24" s="1185"/>
      <c r="G24" s="1185"/>
      <c r="H24" s="554"/>
      <c r="I24" s="553"/>
      <c r="J24" s="549"/>
      <c r="K24" s="549"/>
    </row>
    <row r="25" spans="1:11" ht="12" customHeight="1">
      <c r="A25" s="1162" t="s">
        <v>1754</v>
      </c>
      <c r="B25" s="1163"/>
      <c r="C25" s="1184">
        <v>62572</v>
      </c>
      <c r="D25" s="1185">
        <v>96044</v>
      </c>
      <c r="E25" s="1185">
        <v>118026</v>
      </c>
      <c r="F25" s="1185">
        <v>126035</v>
      </c>
      <c r="G25" s="1185">
        <v>128432</v>
      </c>
      <c r="H25" s="554">
        <v>10.1</v>
      </c>
      <c r="I25" s="553">
        <v>3342</v>
      </c>
      <c r="J25" s="549"/>
      <c r="K25" s="549"/>
    </row>
    <row r="26" spans="1:11" ht="12" customHeight="1">
      <c r="A26" s="1164" t="s">
        <v>1754</v>
      </c>
      <c r="B26" s="1165"/>
      <c r="C26" s="1184"/>
      <c r="D26" s="1185"/>
      <c r="E26" s="1185"/>
      <c r="F26" s="1185"/>
      <c r="G26" s="1185"/>
      <c r="H26" s="554"/>
      <c r="I26" s="553"/>
      <c r="J26" s="549"/>
      <c r="K26" s="549"/>
    </row>
    <row r="27" spans="1:11" ht="12" customHeight="1">
      <c r="A27" s="1162" t="s">
        <v>1753</v>
      </c>
      <c r="B27" s="1163"/>
      <c r="C27" s="1184">
        <v>20566</v>
      </c>
      <c r="D27" s="1185">
        <v>26107</v>
      </c>
      <c r="E27" s="1185">
        <v>25852</v>
      </c>
      <c r="F27" s="1185">
        <v>25147</v>
      </c>
      <c r="G27" s="1185">
        <v>25597</v>
      </c>
      <c r="H27" s="554">
        <v>2</v>
      </c>
      <c r="I27" s="553">
        <v>666</v>
      </c>
      <c r="J27" s="549"/>
      <c r="K27" s="549"/>
    </row>
    <row r="28" spans="1:11" ht="12" customHeight="1">
      <c r="A28" s="1164" t="s">
        <v>1752</v>
      </c>
      <c r="B28" s="1165"/>
      <c r="C28" s="1184"/>
      <c r="D28" s="1185"/>
      <c r="E28" s="1185"/>
      <c r="F28" s="1185"/>
      <c r="G28" s="1185"/>
      <c r="H28" s="554"/>
      <c r="I28" s="553"/>
      <c r="J28" s="549"/>
      <c r="K28" s="549"/>
    </row>
    <row r="29" spans="1:11" ht="12" customHeight="1">
      <c r="A29" s="1162" t="s">
        <v>1751</v>
      </c>
      <c r="B29" s="1163"/>
      <c r="C29" s="1184">
        <v>52665</v>
      </c>
      <c r="D29" s="1185">
        <v>76347</v>
      </c>
      <c r="E29" s="1185">
        <v>85135</v>
      </c>
      <c r="F29" s="1185">
        <v>92889</v>
      </c>
      <c r="G29" s="1185">
        <v>97218</v>
      </c>
      <c r="H29" s="554">
        <v>7.7</v>
      </c>
      <c r="I29" s="553">
        <v>2530</v>
      </c>
      <c r="J29" s="549"/>
      <c r="K29" s="549"/>
    </row>
    <row r="30" spans="1:11" ht="12" customHeight="1">
      <c r="A30" s="1164" t="s">
        <v>1750</v>
      </c>
      <c r="B30" s="1165"/>
      <c r="C30" s="1184"/>
      <c r="D30" s="1185"/>
      <c r="E30" s="1185"/>
      <c r="F30" s="1185"/>
      <c r="G30" s="1185"/>
      <c r="H30" s="554"/>
      <c r="I30" s="553"/>
      <c r="J30" s="549"/>
      <c r="K30" s="549"/>
    </row>
    <row r="31" spans="1:11" ht="12" customHeight="1">
      <c r="A31" s="1162" t="s">
        <v>1749</v>
      </c>
      <c r="B31" s="1163"/>
      <c r="C31" s="1184">
        <v>56671</v>
      </c>
      <c r="D31" s="1185">
        <v>78274</v>
      </c>
      <c r="E31" s="1185">
        <v>85702</v>
      </c>
      <c r="F31" s="1185">
        <v>90412</v>
      </c>
      <c r="G31" s="1185">
        <v>91050</v>
      </c>
      <c r="H31" s="554">
        <v>7.2</v>
      </c>
      <c r="I31" s="553">
        <v>2369</v>
      </c>
      <c r="J31" s="549"/>
      <c r="K31" s="549"/>
    </row>
    <row r="32" spans="1:11" ht="12" customHeight="1">
      <c r="A32" s="1164" t="s">
        <v>1748</v>
      </c>
      <c r="B32" s="1165"/>
      <c r="C32" s="1184"/>
      <c r="D32" s="1185"/>
      <c r="E32" s="1185"/>
      <c r="F32" s="1185"/>
      <c r="G32" s="1185"/>
      <c r="H32" s="554"/>
      <c r="I32" s="553"/>
      <c r="J32" s="549"/>
      <c r="K32" s="549"/>
    </row>
    <row r="33" spans="1:11" ht="12" customHeight="1">
      <c r="A33" s="1162" t="s">
        <v>1747</v>
      </c>
      <c r="B33" s="1163"/>
      <c r="C33" s="1184">
        <v>17527</v>
      </c>
      <c r="D33" s="1185">
        <v>24543</v>
      </c>
      <c r="E33" s="1185">
        <v>30580</v>
      </c>
      <c r="F33" s="1185">
        <v>39168</v>
      </c>
      <c r="G33" s="1185">
        <v>41449</v>
      </c>
      <c r="H33" s="554">
        <v>3.3</v>
      </c>
      <c r="I33" s="553">
        <v>1079</v>
      </c>
      <c r="J33" s="549"/>
      <c r="K33" s="549"/>
    </row>
    <row r="34" spans="1:11" ht="12" customHeight="1">
      <c r="A34" s="1164" t="s">
        <v>1746</v>
      </c>
      <c r="B34" s="1165"/>
      <c r="C34" s="1184"/>
      <c r="D34" s="1185"/>
      <c r="E34" s="1185"/>
      <c r="F34" s="1185"/>
      <c r="G34" s="1185"/>
      <c r="H34" s="554"/>
      <c r="I34" s="553"/>
      <c r="J34" s="549"/>
      <c r="K34" s="549"/>
    </row>
    <row r="35" spans="1:11" ht="12" customHeight="1">
      <c r="A35" s="1162" t="s">
        <v>1745</v>
      </c>
      <c r="B35" s="1163"/>
      <c r="C35" s="1184">
        <v>81774</v>
      </c>
      <c r="D35" s="1185">
        <v>123702</v>
      </c>
      <c r="E35" s="1185">
        <v>153226</v>
      </c>
      <c r="F35" s="1185">
        <v>160515</v>
      </c>
      <c r="G35" s="1185">
        <v>162434</v>
      </c>
      <c r="H35" s="554">
        <v>12.8</v>
      </c>
      <c r="I35" s="553">
        <v>4227</v>
      </c>
      <c r="J35" s="549"/>
      <c r="K35" s="549"/>
    </row>
    <row r="36" spans="1:11" ht="12" customHeight="1">
      <c r="A36" s="1173" t="s">
        <v>1744</v>
      </c>
      <c r="B36" s="1189"/>
      <c r="C36" s="1160"/>
      <c r="D36" s="1144"/>
      <c r="E36" s="1160"/>
      <c r="F36" s="1144"/>
      <c r="G36" s="1190"/>
      <c r="H36" s="551"/>
      <c r="I36" s="550"/>
      <c r="J36" s="549"/>
      <c r="K36" s="549"/>
    </row>
    <row r="37" spans="1:11">
      <c r="A37" s="1144"/>
      <c r="B37" s="1144"/>
      <c r="C37" s="1144"/>
      <c r="D37" s="1144"/>
      <c r="E37" s="1144"/>
      <c r="F37" s="1144"/>
      <c r="G37" s="1144"/>
      <c r="J37" s="549"/>
      <c r="K37" s="549"/>
    </row>
    <row r="38" spans="1:11">
      <c r="A38" s="1144"/>
      <c r="B38" s="1144"/>
      <c r="C38" s="1144"/>
      <c r="D38" s="1144"/>
      <c r="E38" s="1144"/>
      <c r="F38" s="1144"/>
      <c r="G38" s="1144"/>
    </row>
    <row r="39" spans="1:11">
      <c r="A39" s="1144"/>
      <c r="B39" s="1144"/>
      <c r="C39" s="1144"/>
      <c r="D39" s="1144"/>
      <c r="E39" s="1144"/>
      <c r="F39" s="1144"/>
      <c r="G39" s="1144"/>
    </row>
    <row r="40" spans="1:11">
      <c r="A40" s="1144"/>
      <c r="B40" s="1144"/>
      <c r="C40" s="1144"/>
      <c r="D40" s="1144"/>
      <c r="E40" s="1144"/>
      <c r="F40" s="1144"/>
      <c r="G40" s="1144"/>
    </row>
    <row r="41" spans="1:11">
      <c r="A41" s="1144"/>
      <c r="B41" s="1144"/>
      <c r="C41" s="1144"/>
      <c r="D41" s="1144"/>
      <c r="E41" s="1144"/>
      <c r="F41" s="1144"/>
      <c r="G41" s="1144"/>
    </row>
    <row r="42" spans="1:11">
      <c r="A42" s="1144"/>
      <c r="B42" s="1144"/>
      <c r="C42" s="1144"/>
      <c r="D42" s="1144"/>
      <c r="E42" s="1144"/>
      <c r="F42" s="1144"/>
      <c r="G42" s="1144"/>
    </row>
    <row r="43" spans="1:11">
      <c r="A43" s="1144"/>
      <c r="B43" s="1144"/>
      <c r="C43" s="1144"/>
      <c r="D43" s="1144"/>
      <c r="E43" s="1144"/>
      <c r="F43" s="1144"/>
      <c r="G43" s="1144"/>
    </row>
    <row r="44" spans="1:11">
      <c r="A44" s="1144"/>
      <c r="B44" s="1144"/>
      <c r="C44" s="1144"/>
      <c r="D44" s="1144"/>
      <c r="E44" s="1144"/>
      <c r="F44" s="1144"/>
      <c r="G44" s="1144"/>
    </row>
    <row r="45" spans="1:11">
      <c r="A45" s="1144"/>
      <c r="B45" s="1144"/>
      <c r="C45" s="1144"/>
      <c r="D45" s="1144"/>
      <c r="E45" s="1144"/>
      <c r="F45" s="1144"/>
      <c r="G45" s="1144"/>
    </row>
    <row r="46" spans="1:11">
      <c r="A46" s="1144"/>
      <c r="B46" s="1144"/>
      <c r="C46" s="1144"/>
      <c r="D46" s="1144"/>
      <c r="E46" s="1144"/>
      <c r="F46" s="1144"/>
      <c r="G46" s="1144"/>
    </row>
    <row r="47" spans="1:11">
      <c r="A47" s="1144"/>
      <c r="B47" s="1144"/>
      <c r="C47" s="1144"/>
      <c r="D47" s="1144"/>
      <c r="E47" s="1144"/>
      <c r="F47" s="1144"/>
      <c r="G47" s="1144"/>
    </row>
    <row r="48" spans="1:11">
      <c r="A48" s="1144"/>
      <c r="B48" s="1144"/>
      <c r="C48" s="1144"/>
      <c r="D48" s="1144"/>
      <c r="E48" s="1144"/>
      <c r="F48" s="1144"/>
      <c r="G48" s="1144"/>
    </row>
    <row r="49" spans="1:7">
      <c r="A49" s="1144"/>
      <c r="B49" s="1144"/>
      <c r="C49" s="1144"/>
      <c r="D49" s="1144"/>
      <c r="E49" s="1144"/>
      <c r="F49" s="1144"/>
      <c r="G49" s="1144"/>
    </row>
    <row r="50" spans="1:7">
      <c r="A50" s="1144"/>
      <c r="B50" s="1144"/>
      <c r="C50" s="1144"/>
      <c r="D50" s="1144"/>
      <c r="E50" s="1144"/>
      <c r="F50" s="1144"/>
      <c r="G50" s="1144"/>
    </row>
    <row r="51" spans="1:7">
      <c r="A51" s="1144"/>
      <c r="B51" s="1144"/>
      <c r="C51" s="1144"/>
      <c r="D51" s="1144"/>
      <c r="E51" s="1144"/>
      <c r="F51" s="1144"/>
      <c r="G51" s="1144"/>
    </row>
    <row r="52" spans="1:7">
      <c r="A52" s="1144"/>
      <c r="B52" s="1144"/>
      <c r="C52" s="1144"/>
      <c r="D52" s="1144"/>
      <c r="E52" s="1144"/>
      <c r="F52" s="1144"/>
      <c r="G52" s="1144"/>
    </row>
    <row r="53" spans="1:7">
      <c r="A53" s="1144"/>
      <c r="B53" s="1144"/>
      <c r="C53" s="1144"/>
      <c r="D53" s="1144"/>
      <c r="E53" s="1144"/>
      <c r="F53" s="1144"/>
      <c r="G53" s="1144"/>
    </row>
    <row r="54" spans="1:7">
      <c r="A54" s="1144"/>
      <c r="B54" s="1144"/>
      <c r="C54" s="1144"/>
      <c r="D54" s="1144"/>
      <c r="E54" s="1144"/>
      <c r="F54" s="1144"/>
      <c r="G54" s="1144"/>
    </row>
    <row r="55" spans="1:7">
      <c r="A55" s="1144"/>
      <c r="B55" s="1144"/>
      <c r="C55" s="1144"/>
      <c r="D55" s="1144"/>
      <c r="E55" s="1144"/>
      <c r="F55" s="1144"/>
      <c r="G55" s="1144"/>
    </row>
    <row r="56" spans="1:7">
      <c r="A56" s="1144"/>
      <c r="B56" s="1144"/>
      <c r="C56" s="1144"/>
      <c r="D56" s="1144"/>
      <c r="E56" s="1144"/>
      <c r="F56" s="1144"/>
      <c r="G56" s="1144"/>
    </row>
    <row r="57" spans="1:7">
      <c r="A57" s="1144"/>
      <c r="B57" s="1144"/>
      <c r="C57" s="1144"/>
      <c r="D57" s="1144"/>
      <c r="E57" s="1144"/>
      <c r="F57" s="1144"/>
      <c r="G57" s="1144"/>
    </row>
    <row r="58" spans="1:7">
      <c r="A58" s="1144"/>
      <c r="B58" s="1144"/>
      <c r="C58" s="1144"/>
      <c r="D58" s="1144"/>
      <c r="E58" s="1144"/>
      <c r="F58" s="1144"/>
      <c r="G58" s="1144"/>
    </row>
    <row r="59" spans="1:7">
      <c r="A59" s="1144"/>
      <c r="B59" s="1144"/>
      <c r="C59" s="1144"/>
      <c r="D59" s="1144"/>
      <c r="E59" s="1144"/>
      <c r="F59" s="1144"/>
      <c r="G59" s="1144"/>
    </row>
    <row r="60" spans="1:7">
      <c r="A60" s="1144"/>
      <c r="B60" s="1144"/>
      <c r="C60" s="1144"/>
      <c r="D60" s="1144"/>
      <c r="E60" s="1144"/>
      <c r="F60" s="1144"/>
      <c r="G60" s="1144"/>
    </row>
    <row r="61" spans="1:7">
      <c r="A61" s="1144"/>
      <c r="B61" s="1144"/>
      <c r="C61" s="1144"/>
      <c r="D61" s="1144"/>
      <c r="E61" s="1144"/>
      <c r="F61" s="1144"/>
      <c r="G61" s="1144"/>
    </row>
    <row r="62" spans="1:7">
      <c r="A62" s="1144"/>
      <c r="B62" s="1144"/>
      <c r="C62" s="1144"/>
      <c r="D62" s="1144"/>
      <c r="E62" s="1144"/>
      <c r="F62" s="1144"/>
      <c r="G62" s="1144"/>
    </row>
    <row r="63" spans="1:7">
      <c r="A63" s="1144"/>
      <c r="B63" s="1144"/>
      <c r="C63" s="1144"/>
      <c r="D63" s="1144"/>
      <c r="E63" s="1144"/>
      <c r="F63" s="1144"/>
      <c r="G63" s="1144"/>
    </row>
    <row r="64" spans="1:7">
      <c r="A64" s="1144"/>
      <c r="B64" s="1144"/>
      <c r="C64" s="1144"/>
      <c r="D64" s="1144"/>
      <c r="E64" s="1144"/>
      <c r="F64" s="1144"/>
      <c r="G64" s="1144"/>
    </row>
    <row r="65" spans="1:7">
      <c r="A65" s="1144"/>
      <c r="B65" s="1144"/>
      <c r="C65" s="1144"/>
      <c r="D65" s="1144"/>
      <c r="E65" s="1144"/>
      <c r="F65" s="1144"/>
      <c r="G65" s="1144"/>
    </row>
    <row r="66" spans="1:7">
      <c r="A66" s="1144"/>
      <c r="B66" s="1144"/>
      <c r="C66" s="1144"/>
      <c r="D66" s="1144"/>
      <c r="E66" s="1144"/>
      <c r="F66" s="1144"/>
      <c r="G66" s="1144"/>
    </row>
    <row r="67" spans="1:7">
      <c r="A67" s="1144"/>
      <c r="B67" s="1144"/>
      <c r="C67" s="1144"/>
      <c r="D67" s="1144"/>
      <c r="E67" s="1144"/>
      <c r="F67" s="1144"/>
      <c r="G67" s="1144"/>
    </row>
    <row r="68" spans="1:7">
      <c r="A68" s="1144"/>
      <c r="B68" s="1144"/>
      <c r="C68" s="1144"/>
      <c r="D68" s="1144"/>
      <c r="E68" s="1144"/>
      <c r="F68" s="1144"/>
      <c r="G68" s="1144"/>
    </row>
    <row r="69" spans="1:7">
      <c r="A69" s="1144"/>
      <c r="B69" s="1144"/>
      <c r="C69" s="1144"/>
      <c r="D69" s="1144"/>
      <c r="E69" s="1144"/>
      <c r="F69" s="1144"/>
      <c r="G69" s="1144"/>
    </row>
    <row r="70" spans="1:7">
      <c r="A70" s="1144"/>
      <c r="B70" s="1144"/>
      <c r="C70" s="1144"/>
      <c r="D70" s="1144"/>
      <c r="E70" s="1144"/>
      <c r="F70" s="1144"/>
      <c r="G70" s="1144"/>
    </row>
    <row r="71" spans="1:7">
      <c r="A71" s="1144"/>
      <c r="B71" s="1144"/>
      <c r="C71" s="1144"/>
      <c r="D71" s="1144"/>
      <c r="E71" s="1144"/>
      <c r="F71" s="1144"/>
      <c r="G71" s="1144"/>
    </row>
    <row r="72" spans="1:7">
      <c r="A72" s="1144"/>
      <c r="B72" s="1144"/>
      <c r="C72" s="1144"/>
      <c r="D72" s="1144"/>
      <c r="E72" s="1144"/>
      <c r="F72" s="1144"/>
      <c r="G72" s="1144"/>
    </row>
    <row r="73" spans="1:7">
      <c r="A73" s="1144"/>
      <c r="B73" s="1144"/>
      <c r="C73" s="1144"/>
      <c r="D73" s="1144"/>
      <c r="E73" s="1144"/>
      <c r="F73" s="1144"/>
      <c r="G73" s="1144"/>
    </row>
    <row r="74" spans="1:7">
      <c r="A74" s="1144"/>
      <c r="B74" s="1144"/>
      <c r="C74" s="1144"/>
      <c r="D74" s="1144"/>
      <c r="E74" s="1144"/>
      <c r="F74" s="1144"/>
      <c r="G74" s="1144"/>
    </row>
    <row r="75" spans="1:7">
      <c r="A75" s="1144"/>
      <c r="B75" s="1144"/>
      <c r="C75" s="1144"/>
      <c r="D75" s="1144"/>
      <c r="E75" s="1144"/>
      <c r="F75" s="1144"/>
      <c r="G75" s="1144"/>
    </row>
    <row r="76" spans="1:7">
      <c r="A76" s="1144"/>
      <c r="B76" s="1144"/>
      <c r="C76" s="1144"/>
      <c r="D76" s="1144"/>
      <c r="E76" s="1144"/>
      <c r="F76" s="1144"/>
      <c r="G76" s="1144"/>
    </row>
    <row r="77" spans="1:7">
      <c r="A77" s="1144"/>
      <c r="B77" s="1144"/>
      <c r="C77" s="1144"/>
      <c r="D77" s="1144"/>
      <c r="E77" s="1144"/>
      <c r="F77" s="1144"/>
      <c r="G77" s="1144"/>
    </row>
    <row r="78" spans="1:7">
      <c r="A78" s="1144"/>
      <c r="B78" s="1144"/>
      <c r="C78" s="1144"/>
      <c r="D78" s="1144"/>
      <c r="E78" s="1144"/>
      <c r="F78" s="1144"/>
      <c r="G78" s="1144"/>
    </row>
    <row r="79" spans="1:7">
      <c r="A79" s="1144"/>
      <c r="B79" s="1144"/>
      <c r="C79" s="1144"/>
      <c r="D79" s="1144"/>
      <c r="E79" s="1144"/>
      <c r="F79" s="1144"/>
      <c r="G79" s="1144"/>
    </row>
    <row r="80" spans="1:7">
      <c r="A80" s="1144"/>
      <c r="B80" s="1144"/>
      <c r="C80" s="1144"/>
      <c r="D80" s="1144"/>
      <c r="E80" s="1144"/>
      <c r="F80" s="1144"/>
      <c r="G80" s="1144"/>
    </row>
    <row r="81" spans="1:7">
      <c r="A81" s="1144"/>
      <c r="B81" s="1144"/>
      <c r="C81" s="1144"/>
      <c r="D81" s="1144"/>
      <c r="E81" s="1144"/>
      <c r="F81" s="1144"/>
      <c r="G81" s="1144"/>
    </row>
    <row r="82" spans="1:7">
      <c r="A82" s="1144"/>
      <c r="B82" s="1144"/>
      <c r="C82" s="1144"/>
      <c r="D82" s="1144"/>
      <c r="E82" s="1144"/>
      <c r="F82" s="1144"/>
      <c r="G82" s="1144"/>
    </row>
    <row r="83" spans="1:7">
      <c r="A83" s="1144"/>
      <c r="B83" s="1144"/>
      <c r="C83" s="1144"/>
      <c r="D83" s="1144"/>
      <c r="E83" s="1144"/>
      <c r="F83" s="1144"/>
      <c r="G83" s="1144"/>
    </row>
    <row r="84" spans="1:7">
      <c r="A84" s="1144"/>
      <c r="B84" s="1144"/>
      <c r="C84" s="1144"/>
      <c r="D84" s="1144"/>
      <c r="E84" s="1144"/>
      <c r="F84" s="1144"/>
      <c r="G84" s="1144"/>
    </row>
    <row r="85" spans="1:7">
      <c r="A85" s="1144"/>
      <c r="B85" s="1144"/>
      <c r="C85" s="1144"/>
      <c r="D85" s="1144"/>
      <c r="E85" s="1144"/>
      <c r="F85" s="1144"/>
      <c r="G85" s="1144"/>
    </row>
    <row r="86" spans="1:7">
      <c r="A86" s="1144"/>
      <c r="B86" s="1144"/>
      <c r="C86" s="1144"/>
      <c r="D86" s="1144"/>
      <c r="E86" s="1144"/>
      <c r="F86" s="1144"/>
      <c r="G86" s="1144"/>
    </row>
    <row r="87" spans="1:7">
      <c r="A87" s="1144"/>
      <c r="B87" s="1144"/>
      <c r="C87" s="1144"/>
      <c r="D87" s="1144"/>
      <c r="E87" s="1144"/>
      <c r="F87" s="1144"/>
      <c r="G87" s="1144"/>
    </row>
    <row r="88" spans="1:7">
      <c r="A88" s="1144"/>
      <c r="B88" s="1144"/>
      <c r="C88" s="1144"/>
      <c r="D88" s="1144"/>
      <c r="E88" s="1144"/>
      <c r="F88" s="1144"/>
      <c r="G88" s="1144"/>
    </row>
    <row r="89" spans="1:7">
      <c r="A89" s="1144"/>
      <c r="B89" s="1144"/>
      <c r="C89" s="1144"/>
      <c r="D89" s="1144"/>
      <c r="E89" s="1144"/>
      <c r="F89" s="1144"/>
      <c r="G89" s="1144"/>
    </row>
    <row r="90" spans="1:7">
      <c r="A90" s="1144"/>
      <c r="B90" s="1144"/>
      <c r="C90" s="1144"/>
      <c r="D90" s="1144"/>
      <c r="E90" s="1144"/>
      <c r="F90" s="1144"/>
      <c r="G90" s="1144"/>
    </row>
    <row r="91" spans="1:7">
      <c r="A91" s="1144"/>
      <c r="B91" s="1144"/>
      <c r="C91" s="1144"/>
      <c r="D91" s="1144"/>
      <c r="E91" s="1144"/>
      <c r="F91" s="1144"/>
      <c r="G91" s="1144"/>
    </row>
    <row r="92" spans="1:7">
      <c r="A92" s="1144"/>
      <c r="B92" s="1144"/>
      <c r="C92" s="1144"/>
      <c r="D92" s="1144"/>
      <c r="E92" s="1144"/>
      <c r="F92" s="1144"/>
      <c r="G92" s="1144"/>
    </row>
    <row r="93" spans="1:7">
      <c r="A93" s="1144"/>
      <c r="B93" s="1144"/>
      <c r="C93" s="1144"/>
      <c r="D93" s="1144"/>
      <c r="E93" s="1144"/>
      <c r="F93" s="1144"/>
      <c r="G93" s="1144"/>
    </row>
    <row r="94" spans="1:7">
      <c r="A94" s="1144"/>
      <c r="B94" s="1144"/>
      <c r="C94" s="1144"/>
      <c r="D94" s="1144"/>
      <c r="E94" s="1144"/>
      <c r="F94" s="1144"/>
      <c r="G94" s="1144"/>
    </row>
    <row r="95" spans="1:7">
      <c r="A95" s="1144"/>
      <c r="B95" s="1144"/>
      <c r="C95" s="1144"/>
      <c r="D95" s="1144"/>
      <c r="E95" s="1144"/>
      <c r="F95" s="1144"/>
      <c r="G95" s="1144"/>
    </row>
    <row r="96" spans="1:7">
      <c r="A96" s="1144"/>
      <c r="B96" s="1144"/>
      <c r="C96" s="1144"/>
      <c r="D96" s="1144"/>
      <c r="E96" s="1144"/>
      <c r="F96" s="1144"/>
      <c r="G96" s="1144"/>
    </row>
    <row r="97" spans="1:7">
      <c r="A97" s="1144"/>
      <c r="B97" s="1144"/>
      <c r="C97" s="1144"/>
      <c r="D97" s="1144"/>
      <c r="E97" s="1144"/>
      <c r="F97" s="1144"/>
      <c r="G97" s="1144"/>
    </row>
    <row r="98" spans="1:7">
      <c r="A98" s="1144"/>
      <c r="B98" s="1144"/>
      <c r="C98" s="1144"/>
      <c r="D98" s="1144"/>
      <c r="E98" s="1144"/>
      <c r="F98" s="1144"/>
      <c r="G98" s="1144"/>
    </row>
    <row r="99" spans="1:7">
      <c r="A99" s="1144"/>
      <c r="B99" s="1144"/>
      <c r="C99" s="1144"/>
      <c r="D99" s="1144"/>
      <c r="E99" s="1144"/>
      <c r="F99" s="1144"/>
      <c r="G99" s="1144"/>
    </row>
    <row r="100" spans="1:7">
      <c r="A100" s="1144"/>
      <c r="B100" s="1144"/>
      <c r="C100" s="1144"/>
      <c r="D100" s="1144"/>
      <c r="E100" s="1144"/>
      <c r="F100" s="1144"/>
      <c r="G100" s="1144"/>
    </row>
    <row r="101" spans="1:7">
      <c r="A101" s="1144"/>
      <c r="B101" s="1144"/>
      <c r="C101" s="1144"/>
      <c r="D101" s="1144"/>
      <c r="E101" s="1144"/>
      <c r="F101" s="1144"/>
      <c r="G101" s="1144"/>
    </row>
    <row r="102" spans="1:7">
      <c r="A102" s="1144"/>
      <c r="B102" s="1144"/>
      <c r="C102" s="1144"/>
      <c r="D102" s="1144"/>
      <c r="E102" s="1144"/>
      <c r="F102" s="1144"/>
      <c r="G102" s="1144"/>
    </row>
    <row r="103" spans="1:7">
      <c r="A103" s="1144"/>
      <c r="B103" s="1144"/>
      <c r="C103" s="1144"/>
      <c r="D103" s="1144"/>
      <c r="E103" s="1144"/>
      <c r="F103" s="1144"/>
      <c r="G103" s="1144"/>
    </row>
    <row r="104" spans="1:7">
      <c r="A104" s="1144"/>
      <c r="B104" s="1144"/>
      <c r="C104" s="1144"/>
      <c r="D104" s="1144"/>
      <c r="E104" s="1144"/>
      <c r="F104" s="1144"/>
      <c r="G104" s="1144"/>
    </row>
    <row r="105" spans="1:7">
      <c r="A105" s="1144"/>
      <c r="B105" s="1144"/>
      <c r="C105" s="1144"/>
      <c r="D105" s="1144"/>
      <c r="E105" s="1144"/>
      <c r="F105" s="1144"/>
      <c r="G105" s="1144"/>
    </row>
    <row r="106" spans="1:7">
      <c r="A106" s="1144"/>
      <c r="B106" s="1144"/>
      <c r="C106" s="1144"/>
      <c r="D106" s="1144"/>
      <c r="E106" s="1144"/>
      <c r="F106" s="1144"/>
      <c r="G106" s="1144"/>
    </row>
    <row r="107" spans="1:7">
      <c r="A107" s="1144"/>
      <c r="B107" s="1144"/>
      <c r="C107" s="1144"/>
      <c r="D107" s="1144"/>
      <c r="E107" s="1144"/>
      <c r="F107" s="1144"/>
      <c r="G107" s="1144"/>
    </row>
    <row r="108" spans="1:7">
      <c r="A108" s="1144"/>
      <c r="B108" s="1144"/>
      <c r="C108" s="1144"/>
      <c r="D108" s="1144"/>
      <c r="E108" s="1144"/>
      <c r="F108" s="1144"/>
      <c r="G108" s="1144"/>
    </row>
    <row r="109" spans="1:7">
      <c r="A109" s="1144"/>
      <c r="B109" s="1144"/>
      <c r="C109" s="1144"/>
      <c r="D109" s="1144"/>
      <c r="E109" s="1144"/>
      <c r="F109" s="1144"/>
      <c r="G109" s="1144"/>
    </row>
    <row r="110" spans="1:7">
      <c r="A110" s="1144"/>
      <c r="B110" s="1144"/>
      <c r="C110" s="1144"/>
      <c r="D110" s="1144"/>
      <c r="E110" s="1144"/>
      <c r="F110" s="1144"/>
      <c r="G110" s="1144"/>
    </row>
    <row r="111" spans="1:7">
      <c r="A111" s="1144"/>
      <c r="B111" s="1144"/>
      <c r="C111" s="1144"/>
      <c r="D111" s="1144"/>
      <c r="E111" s="1144"/>
      <c r="F111" s="1144"/>
      <c r="G111" s="1144"/>
    </row>
    <row r="112" spans="1:7">
      <c r="A112" s="1144"/>
      <c r="B112" s="1144"/>
      <c r="C112" s="1144"/>
      <c r="D112" s="1144"/>
      <c r="E112" s="1144"/>
      <c r="F112" s="1144"/>
      <c r="G112" s="1144"/>
    </row>
    <row r="113" spans="1:7">
      <c r="A113" s="1144"/>
      <c r="B113" s="1144"/>
      <c r="C113" s="1144"/>
      <c r="D113" s="1144"/>
      <c r="E113" s="1144"/>
      <c r="F113" s="1144"/>
      <c r="G113" s="1144"/>
    </row>
    <row r="114" spans="1:7">
      <c r="A114" s="1144"/>
      <c r="B114" s="1144"/>
      <c r="C114" s="1144"/>
      <c r="D114" s="1144"/>
      <c r="E114" s="1144"/>
      <c r="F114" s="1144"/>
      <c r="G114" s="1144"/>
    </row>
    <row r="115" spans="1:7">
      <c r="A115" s="1144"/>
      <c r="B115" s="1144"/>
      <c r="C115" s="1144"/>
      <c r="D115" s="1144"/>
      <c r="E115" s="1144"/>
      <c r="F115" s="1144"/>
      <c r="G115" s="1144"/>
    </row>
    <row r="116" spans="1:7">
      <c r="A116" s="1144"/>
      <c r="B116" s="1144"/>
      <c r="C116" s="1144"/>
      <c r="D116" s="1144"/>
      <c r="E116" s="1144"/>
      <c r="F116" s="1144"/>
      <c r="G116" s="1144"/>
    </row>
  </sheetData>
  <mergeCells count="3">
    <mergeCell ref="A6:A7"/>
    <mergeCell ref="G6:I6"/>
    <mergeCell ref="C7:G7"/>
  </mergeCells>
  <pageMargins left="0" right="0" top="0.78740157480314965" bottom="0" header="0.51181102362204722" footer="0.51181102362204722"/>
  <pageSetup paperSize="9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zoomScaleNormal="100" zoomScaleSheetLayoutView="100" workbookViewId="0">
      <selection activeCell="I16" sqref="I16"/>
    </sheetView>
  </sheetViews>
  <sheetFormatPr defaultRowHeight="12.75"/>
  <cols>
    <col min="1" max="1" width="4.140625" style="548" customWidth="1"/>
    <col min="2" max="2" width="33" style="548" customWidth="1"/>
    <col min="3" max="3" width="1.42578125" style="548" customWidth="1"/>
    <col min="4" max="9" width="7.7109375" style="548" customWidth="1"/>
    <col min="10" max="10" width="6.85546875" style="548" customWidth="1"/>
    <col min="11" max="11" width="7" style="548" customWidth="1"/>
    <col min="12" max="13" width="6.42578125" style="548" customWidth="1"/>
    <col min="14" max="14" width="6.5703125" style="548" customWidth="1"/>
    <col min="15" max="15" width="6.42578125" style="548" customWidth="1"/>
    <col min="16" max="16" width="6.5703125" style="548" customWidth="1"/>
    <col min="17" max="17" width="4" style="548" customWidth="1"/>
    <col min="18" max="16384" width="9.140625" style="547"/>
  </cols>
  <sheetData>
    <row r="1" spans="1:17" ht="15.75" customHeight="1">
      <c r="A1" s="1144"/>
      <c r="B1" s="1144" t="s">
        <v>2716</v>
      </c>
      <c r="C1" s="1144"/>
      <c r="D1" s="1144"/>
      <c r="E1" s="1144"/>
      <c r="F1" s="1144"/>
      <c r="G1" s="1144"/>
    </row>
    <row r="2" spans="1:17" ht="13.5" customHeight="1" thickBot="1">
      <c r="A2" s="1144"/>
      <c r="B2" s="1145" t="s">
        <v>1795</v>
      </c>
      <c r="C2" s="1145"/>
      <c r="D2" s="1144"/>
      <c r="E2" s="1144"/>
      <c r="F2" s="1144"/>
      <c r="G2" s="1144"/>
    </row>
    <row r="3" spans="1:17" ht="15" customHeight="1">
      <c r="A3" s="2560" t="s">
        <v>2717</v>
      </c>
      <c r="B3" s="2554" t="s">
        <v>2718</v>
      </c>
      <c r="C3" s="1146"/>
      <c r="D3" s="1147">
        <v>2005</v>
      </c>
      <c r="E3" s="1148">
        <v>2010</v>
      </c>
      <c r="F3" s="1148">
        <v>2013</v>
      </c>
      <c r="G3" s="1148">
        <v>2015</v>
      </c>
      <c r="H3" s="2557">
        <v>2016</v>
      </c>
      <c r="I3" s="2572"/>
      <c r="J3" s="576">
        <v>2005</v>
      </c>
      <c r="K3" s="561">
        <v>2010</v>
      </c>
      <c r="L3" s="561">
        <v>2013</v>
      </c>
      <c r="M3" s="561">
        <v>2015</v>
      </c>
      <c r="N3" s="2571">
        <v>2016</v>
      </c>
      <c r="O3" s="2557"/>
      <c r="P3" s="2572"/>
      <c r="Q3" s="575"/>
    </row>
    <row r="4" spans="1:17" ht="12" customHeight="1">
      <c r="A4" s="2561"/>
      <c r="B4" s="2575"/>
      <c r="C4" s="1149"/>
      <c r="D4" s="2563" t="s">
        <v>2719</v>
      </c>
      <c r="E4" s="2560"/>
      <c r="F4" s="2560"/>
      <c r="G4" s="2560"/>
      <c r="H4" s="2564"/>
      <c r="I4" s="2569" t="s">
        <v>1794</v>
      </c>
      <c r="J4" s="2567" t="s">
        <v>1793</v>
      </c>
      <c r="K4" s="2564"/>
      <c r="L4" s="2564"/>
      <c r="M4" s="2564"/>
      <c r="N4" s="2564"/>
      <c r="O4" s="2569" t="s">
        <v>824</v>
      </c>
      <c r="P4" s="2569" t="s">
        <v>1792</v>
      </c>
      <c r="Q4" s="574" t="s">
        <v>1791</v>
      </c>
    </row>
    <row r="5" spans="1:17" ht="42" customHeight="1">
      <c r="A5" s="2561"/>
      <c r="B5" s="2575"/>
      <c r="C5" s="1149"/>
      <c r="D5" s="2565"/>
      <c r="E5" s="2562"/>
      <c r="F5" s="2562"/>
      <c r="G5" s="2562"/>
      <c r="H5" s="2566"/>
      <c r="I5" s="2577"/>
      <c r="J5" s="2568"/>
      <c r="K5" s="2566"/>
      <c r="L5" s="2566"/>
      <c r="M5" s="2566"/>
      <c r="N5" s="2566"/>
      <c r="O5" s="2570"/>
      <c r="P5" s="2570"/>
      <c r="Q5" s="573" t="s">
        <v>1790</v>
      </c>
    </row>
    <row r="6" spans="1:17" ht="32.25" customHeight="1" thickBot="1">
      <c r="A6" s="2562"/>
      <c r="B6" s="2576"/>
      <c r="C6" s="1150"/>
      <c r="D6" s="2558" t="s">
        <v>2720</v>
      </c>
      <c r="E6" s="2559"/>
      <c r="F6" s="2559"/>
      <c r="G6" s="2559"/>
      <c r="H6" s="2573"/>
      <c r="I6" s="2574"/>
      <c r="J6" s="2573" t="s">
        <v>1789</v>
      </c>
      <c r="K6" s="2573"/>
      <c r="L6" s="2573"/>
      <c r="M6" s="2573"/>
      <c r="N6" s="2573"/>
      <c r="O6" s="2573"/>
      <c r="P6" s="2574"/>
      <c r="Q6" s="572"/>
    </row>
    <row r="7" spans="1:17" ht="9" customHeight="1">
      <c r="A7" s="1151"/>
      <c r="B7" s="1152"/>
      <c r="C7" s="1153"/>
      <c r="D7" s="1154"/>
      <c r="E7" s="1154"/>
      <c r="F7" s="1154"/>
      <c r="G7" s="1154"/>
      <c r="H7" s="571"/>
      <c r="I7" s="571"/>
      <c r="J7" s="571"/>
      <c r="K7" s="571"/>
      <c r="L7" s="571"/>
      <c r="M7" s="571"/>
      <c r="N7" s="571"/>
      <c r="O7" s="571"/>
      <c r="P7" s="571"/>
      <c r="Q7" s="563"/>
    </row>
    <row r="8" spans="1:17">
      <c r="A8" s="1155">
        <v>1</v>
      </c>
      <c r="B8" s="1156" t="s">
        <v>6</v>
      </c>
      <c r="C8" s="1157"/>
      <c r="D8" s="767">
        <v>615027</v>
      </c>
      <c r="E8" s="767">
        <v>875207</v>
      </c>
      <c r="F8" s="767">
        <v>995261</v>
      </c>
      <c r="G8" s="767">
        <v>1038271</v>
      </c>
      <c r="H8" s="568">
        <v>1073596</v>
      </c>
      <c r="I8" s="565">
        <v>100</v>
      </c>
      <c r="J8" s="565">
        <v>101.7</v>
      </c>
      <c r="K8" s="565">
        <v>102.6</v>
      </c>
      <c r="L8" s="565">
        <v>100.3</v>
      </c>
      <c r="M8" s="565">
        <v>103</v>
      </c>
      <c r="N8" s="566">
        <v>103.9</v>
      </c>
      <c r="O8" s="565">
        <v>143.6</v>
      </c>
      <c r="P8" s="565">
        <v>114.6</v>
      </c>
      <c r="Q8" s="564">
        <v>1</v>
      </c>
    </row>
    <row r="9" spans="1:17" ht="11.25" customHeight="1">
      <c r="A9" s="1155"/>
      <c r="B9" s="1158" t="s">
        <v>5</v>
      </c>
      <c r="C9" s="1159"/>
      <c r="D9" s="1160"/>
      <c r="E9" s="1161"/>
      <c r="F9" s="1160"/>
      <c r="G9" s="1160"/>
      <c r="H9" s="552"/>
      <c r="I9" s="565"/>
      <c r="J9" s="566"/>
      <c r="K9" s="569"/>
      <c r="L9" s="569"/>
      <c r="M9" s="552"/>
      <c r="N9" s="552"/>
      <c r="O9" s="569"/>
      <c r="P9" s="569"/>
      <c r="Q9" s="564"/>
    </row>
    <row r="10" spans="1:17">
      <c r="A10" s="1155">
        <v>2</v>
      </c>
      <c r="B10" s="1162" t="s">
        <v>1769</v>
      </c>
      <c r="C10" s="1163"/>
      <c r="D10" s="1160">
        <v>129514</v>
      </c>
      <c r="E10" s="1161">
        <v>167862</v>
      </c>
      <c r="F10" s="1161">
        <v>179601</v>
      </c>
      <c r="G10" s="1161">
        <v>175573</v>
      </c>
      <c r="H10" s="570">
        <v>182943</v>
      </c>
      <c r="I10" s="569">
        <v>17</v>
      </c>
      <c r="J10" s="552">
        <v>101.4</v>
      </c>
      <c r="K10" s="569">
        <v>100.1</v>
      </c>
      <c r="L10" s="569">
        <v>98.2</v>
      </c>
      <c r="M10" s="552">
        <v>102.2</v>
      </c>
      <c r="N10" s="552">
        <v>103.8</v>
      </c>
      <c r="O10" s="569">
        <v>106.2</v>
      </c>
      <c r="P10" s="569">
        <v>98.2</v>
      </c>
      <c r="Q10" s="564">
        <v>2</v>
      </c>
    </row>
    <row r="11" spans="1:17">
      <c r="A11" s="1155"/>
      <c r="B11" s="1164" t="s">
        <v>1768</v>
      </c>
      <c r="C11" s="1165"/>
      <c r="D11" s="1160"/>
      <c r="E11" s="1161"/>
      <c r="F11" s="1161"/>
      <c r="G11" s="1161"/>
      <c r="H11" s="570"/>
      <c r="I11" s="569"/>
      <c r="J11" s="552"/>
      <c r="K11" s="569"/>
      <c r="L11" s="569"/>
      <c r="M11" s="552"/>
      <c r="N11" s="552"/>
      <c r="O11" s="569"/>
      <c r="P11" s="569"/>
      <c r="Q11" s="564"/>
    </row>
    <row r="12" spans="1:17">
      <c r="A12" s="1155"/>
      <c r="B12" s="1166" t="s">
        <v>1788</v>
      </c>
      <c r="C12" s="1167"/>
      <c r="D12" s="1160"/>
      <c r="E12" s="1161"/>
      <c r="F12" s="1161"/>
      <c r="G12" s="1161"/>
      <c r="H12" s="570"/>
      <c r="I12" s="569"/>
      <c r="J12" s="552"/>
      <c r="K12" s="569"/>
      <c r="L12" s="569"/>
      <c r="M12" s="552"/>
      <c r="N12" s="552"/>
      <c r="O12" s="569"/>
      <c r="P12" s="569"/>
      <c r="Q12" s="564"/>
    </row>
    <row r="13" spans="1:17">
      <c r="A13" s="1155">
        <v>3</v>
      </c>
      <c r="B13" s="1162" t="s">
        <v>1787</v>
      </c>
      <c r="C13" s="1163"/>
      <c r="D13" s="1160">
        <v>43825</v>
      </c>
      <c r="E13" s="1161">
        <v>69483</v>
      </c>
      <c r="F13" s="1161">
        <v>76275</v>
      </c>
      <c r="G13" s="1161">
        <v>60343</v>
      </c>
      <c r="H13" s="570">
        <v>63071</v>
      </c>
      <c r="I13" s="569">
        <v>5.9</v>
      </c>
      <c r="J13" s="552">
        <v>101.8</v>
      </c>
      <c r="K13" s="569">
        <v>99.1</v>
      </c>
      <c r="L13" s="569">
        <v>99.9</v>
      </c>
      <c r="M13" s="569">
        <v>85</v>
      </c>
      <c r="N13" s="569">
        <v>104</v>
      </c>
      <c r="O13" s="569">
        <v>97.4</v>
      </c>
      <c r="P13" s="569">
        <v>78.7</v>
      </c>
      <c r="Q13" s="564">
        <v>3</v>
      </c>
    </row>
    <row r="14" spans="1:17">
      <c r="A14" s="1155"/>
      <c r="B14" s="1164" t="s">
        <v>1786</v>
      </c>
      <c r="C14" s="1165"/>
      <c r="D14" s="1160"/>
      <c r="E14" s="1161"/>
      <c r="F14" s="1161"/>
      <c r="G14" s="1161"/>
      <c r="H14" s="570"/>
      <c r="I14" s="569"/>
      <c r="J14" s="552"/>
      <c r="K14" s="569"/>
      <c r="L14" s="569"/>
      <c r="M14" s="552"/>
      <c r="N14" s="552"/>
      <c r="O14" s="569"/>
      <c r="P14" s="569"/>
      <c r="Q14" s="564"/>
    </row>
    <row r="15" spans="1:17">
      <c r="A15" s="1155">
        <v>4</v>
      </c>
      <c r="B15" s="1162" t="s">
        <v>1765</v>
      </c>
      <c r="C15" s="1163"/>
      <c r="D15" s="1160">
        <v>28290</v>
      </c>
      <c r="E15" s="1161">
        <v>35489</v>
      </c>
      <c r="F15" s="1161">
        <v>44371</v>
      </c>
      <c r="G15" s="1161">
        <v>49094</v>
      </c>
      <c r="H15" s="570">
        <v>53056</v>
      </c>
      <c r="I15" s="569">
        <v>4.9000000000000004</v>
      </c>
      <c r="J15" s="552">
        <v>106.1</v>
      </c>
      <c r="K15" s="569">
        <v>115.6</v>
      </c>
      <c r="L15" s="569">
        <v>108.3</v>
      </c>
      <c r="M15" s="552">
        <v>110.5</v>
      </c>
      <c r="N15" s="552">
        <v>108.6</v>
      </c>
      <c r="O15" s="569">
        <v>297</v>
      </c>
      <c r="P15" s="569">
        <v>180.6</v>
      </c>
      <c r="Q15" s="564">
        <v>4</v>
      </c>
    </row>
    <row r="16" spans="1:17">
      <c r="A16" s="1155"/>
      <c r="B16" s="1164" t="s">
        <v>1764</v>
      </c>
      <c r="C16" s="1165"/>
      <c r="D16" s="1160"/>
      <c r="E16" s="1161"/>
      <c r="F16" s="1160"/>
      <c r="G16" s="1160"/>
      <c r="H16" s="552"/>
      <c r="I16" s="552"/>
      <c r="J16" s="552"/>
      <c r="K16" s="569"/>
      <c r="L16" s="552"/>
      <c r="M16" s="552"/>
      <c r="N16" s="552"/>
      <c r="O16" s="569"/>
      <c r="P16" s="552"/>
      <c r="Q16" s="564"/>
    </row>
    <row r="17" spans="1:17">
      <c r="A17" s="1168">
        <v>5</v>
      </c>
      <c r="B17" s="1169" t="s">
        <v>1785</v>
      </c>
      <c r="C17" s="1167"/>
      <c r="D17" s="1160"/>
      <c r="E17" s="1161"/>
      <c r="F17" s="1160"/>
      <c r="G17" s="1160"/>
      <c r="H17" s="552"/>
      <c r="I17" s="552"/>
      <c r="J17" s="552"/>
      <c r="K17" s="569"/>
      <c r="L17" s="552"/>
      <c r="M17" s="552"/>
      <c r="N17" s="552"/>
      <c r="O17" s="569"/>
      <c r="P17" s="552"/>
      <c r="Q17" s="564"/>
    </row>
    <row r="18" spans="1:17">
      <c r="A18" s="1144"/>
      <c r="B18" s="1170" t="s">
        <v>1784</v>
      </c>
      <c r="C18" s="1163"/>
      <c r="D18" s="1160">
        <v>136806</v>
      </c>
      <c r="E18" s="1161">
        <v>199595</v>
      </c>
      <c r="F18" s="1161">
        <v>213027</v>
      </c>
      <c r="G18" s="1161">
        <v>222944</v>
      </c>
      <c r="H18" s="570">
        <v>227482</v>
      </c>
      <c r="I18" s="569">
        <v>21.2</v>
      </c>
      <c r="J18" s="552">
        <v>104.1</v>
      </c>
      <c r="K18" s="569">
        <v>101.7</v>
      </c>
      <c r="L18" s="569">
        <v>97.7</v>
      </c>
      <c r="M18" s="552">
        <v>99.8</v>
      </c>
      <c r="N18" s="552">
        <v>102.3</v>
      </c>
      <c r="O18" s="569">
        <v>116.5</v>
      </c>
      <c r="P18" s="569">
        <v>100.6</v>
      </c>
      <c r="Q18" s="564">
        <v>5</v>
      </c>
    </row>
    <row r="19" spans="1:17">
      <c r="A19" s="1168"/>
      <c r="B19" s="1171" t="s">
        <v>1762</v>
      </c>
      <c r="C19" s="1165"/>
      <c r="D19" s="1160"/>
      <c r="E19" s="1161"/>
      <c r="F19" s="1160"/>
      <c r="G19" s="1160"/>
      <c r="H19" s="552"/>
      <c r="I19" s="552"/>
      <c r="J19" s="552"/>
      <c r="K19" s="569"/>
      <c r="L19" s="552"/>
      <c r="M19" s="552"/>
      <c r="N19" s="552"/>
      <c r="O19" s="569"/>
      <c r="P19" s="552"/>
      <c r="Q19" s="564"/>
    </row>
    <row r="20" spans="1:17" ht="10.5" customHeight="1">
      <c r="A20" s="1168"/>
      <c r="B20" s="1171" t="s">
        <v>1783</v>
      </c>
      <c r="C20" s="1165"/>
      <c r="D20" s="1160"/>
      <c r="E20" s="1161"/>
      <c r="F20" s="1160"/>
      <c r="G20" s="1160"/>
      <c r="H20" s="552"/>
      <c r="I20" s="552"/>
      <c r="J20" s="552"/>
      <c r="K20" s="569"/>
      <c r="L20" s="552"/>
      <c r="M20" s="552"/>
      <c r="N20" s="552"/>
      <c r="O20" s="569"/>
      <c r="P20" s="552"/>
      <c r="Q20" s="564"/>
    </row>
    <row r="21" spans="1:17">
      <c r="A21" s="1168">
        <v>6</v>
      </c>
      <c r="B21" s="1169" t="s">
        <v>1782</v>
      </c>
      <c r="C21" s="1167"/>
      <c r="D21" s="1160"/>
      <c r="E21" s="1161"/>
      <c r="F21" s="1160"/>
      <c r="G21" s="1160"/>
      <c r="H21" s="552"/>
      <c r="I21" s="552"/>
      <c r="J21" s="552"/>
      <c r="K21" s="569"/>
      <c r="L21" s="552"/>
      <c r="M21" s="552"/>
      <c r="N21" s="552"/>
      <c r="O21" s="569"/>
      <c r="P21" s="552"/>
      <c r="Q21" s="564"/>
    </row>
    <row r="22" spans="1:17">
      <c r="A22" s="1144"/>
      <c r="B22" s="1170" t="s">
        <v>1781</v>
      </c>
      <c r="C22" s="1163"/>
      <c r="D22" s="1160">
        <v>26770</v>
      </c>
      <c r="E22" s="1161">
        <v>38623</v>
      </c>
      <c r="F22" s="1161">
        <v>45086</v>
      </c>
      <c r="G22" s="1161">
        <v>53573</v>
      </c>
      <c r="H22" s="570">
        <v>56252</v>
      </c>
      <c r="I22" s="569">
        <v>5.2</v>
      </c>
      <c r="J22" s="569">
        <v>103.7</v>
      </c>
      <c r="K22" s="569">
        <v>105.6</v>
      </c>
      <c r="L22" s="569">
        <v>99</v>
      </c>
      <c r="M22" s="552">
        <v>107.8</v>
      </c>
      <c r="N22" s="552">
        <v>105.4</v>
      </c>
      <c r="O22" s="569">
        <v>182.6</v>
      </c>
      <c r="P22" s="569">
        <v>138.30000000000001</v>
      </c>
      <c r="Q22" s="564">
        <v>6</v>
      </c>
    </row>
    <row r="23" spans="1:17">
      <c r="A23" s="1168"/>
      <c r="B23" s="1171" t="s">
        <v>1758</v>
      </c>
      <c r="C23" s="1165"/>
      <c r="D23" s="1160"/>
      <c r="E23" s="1161"/>
      <c r="F23" s="1160"/>
      <c r="G23" s="1160"/>
      <c r="H23" s="552"/>
      <c r="I23" s="569"/>
      <c r="J23" s="569"/>
      <c r="K23" s="569"/>
      <c r="L23" s="552"/>
      <c r="M23" s="552"/>
      <c r="N23" s="552"/>
      <c r="O23" s="569"/>
      <c r="P23" s="552"/>
      <c r="Q23" s="564"/>
    </row>
    <row r="24" spans="1:17" ht="10.5" customHeight="1">
      <c r="A24" s="1168"/>
      <c r="B24" s="1171" t="s">
        <v>1780</v>
      </c>
      <c r="C24" s="1165"/>
      <c r="D24" s="1160"/>
      <c r="E24" s="1161"/>
      <c r="F24" s="1160"/>
      <c r="G24" s="1160"/>
      <c r="H24" s="552"/>
      <c r="I24" s="569"/>
      <c r="J24" s="569"/>
      <c r="K24" s="569"/>
      <c r="L24" s="552"/>
      <c r="M24" s="552"/>
      <c r="N24" s="552"/>
      <c r="O24" s="569"/>
      <c r="P24" s="552"/>
      <c r="Q24" s="564"/>
    </row>
    <row r="25" spans="1:17" ht="9.75" customHeight="1">
      <c r="A25" s="1168"/>
      <c r="B25" s="1171" t="s">
        <v>1779</v>
      </c>
      <c r="C25" s="1165"/>
      <c r="D25" s="1160"/>
      <c r="E25" s="1161"/>
      <c r="F25" s="1160"/>
      <c r="G25" s="1160"/>
      <c r="H25" s="552"/>
      <c r="I25" s="569"/>
      <c r="J25" s="569"/>
      <c r="K25" s="569"/>
      <c r="L25" s="552"/>
      <c r="M25" s="552"/>
      <c r="N25" s="552"/>
      <c r="O25" s="569"/>
      <c r="P25" s="552"/>
      <c r="Q25" s="564"/>
    </row>
    <row r="26" spans="1:17">
      <c r="A26" s="1168">
        <v>7</v>
      </c>
      <c r="B26" s="1170" t="s">
        <v>1756</v>
      </c>
      <c r="C26" s="1163"/>
      <c r="D26" s="1172">
        <v>24636</v>
      </c>
      <c r="E26" s="1161">
        <v>35490</v>
      </c>
      <c r="F26" s="1161">
        <v>45323</v>
      </c>
      <c r="G26" s="1161">
        <v>56991</v>
      </c>
      <c r="H26" s="570">
        <v>60448</v>
      </c>
      <c r="I26" s="569">
        <v>5.6</v>
      </c>
      <c r="J26" s="552">
        <v>96.5</v>
      </c>
      <c r="K26" s="569">
        <v>102</v>
      </c>
      <c r="L26" s="569">
        <v>100.3</v>
      </c>
      <c r="M26" s="552">
        <v>115.8</v>
      </c>
      <c r="N26" s="552">
        <v>107.5</v>
      </c>
      <c r="O26" s="569">
        <v>193</v>
      </c>
      <c r="P26" s="569">
        <v>154.19999999999999</v>
      </c>
      <c r="Q26" s="564">
        <v>7</v>
      </c>
    </row>
    <row r="27" spans="1:17">
      <c r="A27" s="1168"/>
      <c r="B27" s="1171" t="s">
        <v>1755</v>
      </c>
      <c r="C27" s="1165"/>
      <c r="D27" s="1160"/>
      <c r="E27" s="1161"/>
      <c r="F27" s="1161"/>
      <c r="G27" s="1161"/>
      <c r="H27" s="570"/>
      <c r="I27" s="569"/>
      <c r="J27" s="552"/>
      <c r="K27" s="569"/>
      <c r="L27" s="569"/>
      <c r="M27" s="552"/>
      <c r="N27" s="552"/>
      <c r="O27" s="569"/>
      <c r="P27" s="569"/>
      <c r="Q27" s="564"/>
    </row>
    <row r="28" spans="1:17">
      <c r="A28" s="1168">
        <v>8</v>
      </c>
      <c r="B28" s="1170" t="s">
        <v>1754</v>
      </c>
      <c r="C28" s="1163"/>
      <c r="D28" s="1160">
        <v>62557</v>
      </c>
      <c r="E28" s="1161">
        <v>96015</v>
      </c>
      <c r="F28" s="1161">
        <v>117997</v>
      </c>
      <c r="G28" s="1161">
        <v>126009</v>
      </c>
      <c r="H28" s="570">
        <v>128405</v>
      </c>
      <c r="I28" s="569">
        <v>12</v>
      </c>
      <c r="J28" s="552">
        <v>97.4</v>
      </c>
      <c r="K28" s="569">
        <v>102.4</v>
      </c>
      <c r="L28" s="569">
        <v>102.1</v>
      </c>
      <c r="M28" s="552">
        <v>106.2</v>
      </c>
      <c r="N28" s="552">
        <v>103.6</v>
      </c>
      <c r="O28" s="569">
        <v>183.3</v>
      </c>
      <c r="P28" s="569">
        <v>129.9</v>
      </c>
      <c r="Q28" s="564">
        <v>8</v>
      </c>
    </row>
    <row r="29" spans="1:17">
      <c r="A29" s="1155"/>
      <c r="B29" s="1164" t="s">
        <v>1754</v>
      </c>
      <c r="C29" s="1165"/>
      <c r="D29" s="1160"/>
      <c r="E29" s="1161"/>
      <c r="F29" s="1161"/>
      <c r="G29" s="1161"/>
      <c r="H29" s="570"/>
      <c r="I29" s="569"/>
      <c r="J29" s="552"/>
      <c r="K29" s="569"/>
      <c r="L29" s="569"/>
      <c r="M29" s="552"/>
      <c r="N29" s="552"/>
      <c r="O29" s="569"/>
      <c r="P29" s="569"/>
      <c r="Q29" s="564"/>
    </row>
    <row r="30" spans="1:17">
      <c r="A30" s="1155">
        <v>9</v>
      </c>
      <c r="B30" s="1162" t="s">
        <v>1753</v>
      </c>
      <c r="C30" s="1163"/>
      <c r="D30" s="1160">
        <v>20566</v>
      </c>
      <c r="E30" s="1161">
        <v>26107</v>
      </c>
      <c r="F30" s="1161">
        <v>25852</v>
      </c>
      <c r="G30" s="1161">
        <v>25147</v>
      </c>
      <c r="H30" s="570">
        <v>25597</v>
      </c>
      <c r="I30" s="569">
        <v>2.4</v>
      </c>
      <c r="J30" s="569">
        <v>109.3</v>
      </c>
      <c r="K30" s="569">
        <v>107.2</v>
      </c>
      <c r="L30" s="569">
        <v>107.1</v>
      </c>
      <c r="M30" s="552">
        <v>97.7</v>
      </c>
      <c r="N30" s="552">
        <v>102.9</v>
      </c>
      <c r="O30" s="569">
        <v>135.5</v>
      </c>
      <c r="P30" s="569">
        <v>105.8</v>
      </c>
      <c r="Q30" s="564">
        <v>9</v>
      </c>
    </row>
    <row r="31" spans="1:17">
      <c r="A31" s="1155"/>
      <c r="B31" s="1164" t="s">
        <v>1752</v>
      </c>
      <c r="C31" s="1165"/>
      <c r="D31" s="1160"/>
      <c r="E31" s="1161"/>
      <c r="F31" s="1161"/>
      <c r="G31" s="1161"/>
      <c r="H31" s="570"/>
      <c r="I31" s="569"/>
      <c r="J31" s="569"/>
      <c r="K31" s="569"/>
      <c r="L31" s="569"/>
      <c r="M31" s="552"/>
      <c r="N31" s="552"/>
      <c r="O31" s="569"/>
      <c r="P31" s="569"/>
      <c r="Q31" s="564"/>
    </row>
    <row r="32" spans="1:17">
      <c r="A32" s="1155">
        <v>10</v>
      </c>
      <c r="B32" s="1162" t="s">
        <v>1751</v>
      </c>
      <c r="C32" s="1163"/>
      <c r="D32" s="1172">
        <v>47290</v>
      </c>
      <c r="E32" s="1161">
        <v>66917</v>
      </c>
      <c r="F32" s="1161">
        <v>74626</v>
      </c>
      <c r="G32" s="1161">
        <v>81426</v>
      </c>
      <c r="H32" s="570">
        <v>85323</v>
      </c>
      <c r="I32" s="569">
        <v>8</v>
      </c>
      <c r="J32" s="569">
        <v>98</v>
      </c>
      <c r="K32" s="569">
        <v>105</v>
      </c>
      <c r="L32" s="569">
        <v>94.8</v>
      </c>
      <c r="M32" s="552">
        <v>104.3</v>
      </c>
      <c r="N32" s="552">
        <v>107.4</v>
      </c>
      <c r="O32" s="569">
        <v>168.8</v>
      </c>
      <c r="P32" s="569">
        <v>124.7</v>
      </c>
      <c r="Q32" s="564">
        <v>10</v>
      </c>
    </row>
    <row r="33" spans="1:17">
      <c r="A33" s="1155"/>
      <c r="B33" s="1164" t="s">
        <v>1750</v>
      </c>
      <c r="C33" s="1165"/>
      <c r="D33" s="1160"/>
      <c r="E33" s="1161"/>
      <c r="F33" s="1161"/>
      <c r="G33" s="1161"/>
      <c r="H33" s="570"/>
      <c r="I33" s="569"/>
      <c r="J33" s="552"/>
      <c r="K33" s="569"/>
      <c r="L33" s="569"/>
      <c r="M33" s="552"/>
      <c r="N33" s="552"/>
      <c r="O33" s="569"/>
      <c r="P33" s="569"/>
      <c r="Q33" s="564"/>
    </row>
    <row r="34" spans="1:17">
      <c r="A34" s="1155">
        <v>11</v>
      </c>
      <c r="B34" s="1162" t="s">
        <v>1778</v>
      </c>
      <c r="C34" s="1163"/>
      <c r="D34" s="1160">
        <v>7643</v>
      </c>
      <c r="E34" s="1161">
        <v>10767</v>
      </c>
      <c r="F34" s="1161">
        <v>10840</v>
      </c>
      <c r="G34" s="1161">
        <v>10364</v>
      </c>
      <c r="H34" s="570">
        <v>10628</v>
      </c>
      <c r="I34" s="569">
        <v>1</v>
      </c>
      <c r="J34" s="569">
        <v>91.6</v>
      </c>
      <c r="K34" s="569">
        <v>107.1</v>
      </c>
      <c r="L34" s="569">
        <v>97.4</v>
      </c>
      <c r="M34" s="552">
        <v>96.3</v>
      </c>
      <c r="N34" s="552">
        <v>101.7</v>
      </c>
      <c r="O34" s="569">
        <v>114.2</v>
      </c>
      <c r="P34" s="569">
        <v>92.4</v>
      </c>
      <c r="Q34" s="564">
        <v>11</v>
      </c>
    </row>
    <row r="35" spans="1:17">
      <c r="A35" s="1155"/>
      <c r="B35" s="1164" t="s">
        <v>1748</v>
      </c>
      <c r="C35" s="1165"/>
      <c r="D35" s="1160"/>
      <c r="E35" s="1161"/>
      <c r="F35" s="1161"/>
      <c r="G35" s="1161"/>
      <c r="H35" s="570"/>
      <c r="I35" s="569"/>
      <c r="J35" s="552"/>
      <c r="K35" s="569"/>
      <c r="L35" s="569"/>
      <c r="M35" s="552"/>
      <c r="N35" s="552"/>
      <c r="O35" s="569"/>
      <c r="P35" s="569"/>
      <c r="Q35" s="564"/>
    </row>
    <row r="36" spans="1:17">
      <c r="A36" s="1155">
        <v>12</v>
      </c>
      <c r="B36" s="1162" t="s">
        <v>1747</v>
      </c>
      <c r="C36" s="1163"/>
      <c r="D36" s="1160">
        <v>17444</v>
      </c>
      <c r="E36" s="1161">
        <v>24382</v>
      </c>
      <c r="F36" s="1161">
        <v>30421</v>
      </c>
      <c r="G36" s="1161">
        <v>39023</v>
      </c>
      <c r="H36" s="570">
        <v>41298</v>
      </c>
      <c r="I36" s="569">
        <v>3.8</v>
      </c>
      <c r="J36" s="569">
        <v>99.3</v>
      </c>
      <c r="K36" s="569">
        <v>100.6</v>
      </c>
      <c r="L36" s="569">
        <v>104.5</v>
      </c>
      <c r="M36" s="552">
        <v>115.4</v>
      </c>
      <c r="N36" s="552">
        <v>104.7</v>
      </c>
      <c r="O36" s="569">
        <v>170.5</v>
      </c>
      <c r="P36" s="569">
        <v>146.9</v>
      </c>
      <c r="Q36" s="564">
        <v>12</v>
      </c>
    </row>
    <row r="37" spans="1:17">
      <c r="A37" s="1155"/>
      <c r="B37" s="1164" t="s">
        <v>1746</v>
      </c>
      <c r="C37" s="1165"/>
      <c r="D37" s="1160"/>
      <c r="E37" s="1161"/>
      <c r="F37" s="1161"/>
      <c r="G37" s="1161"/>
      <c r="H37" s="570"/>
      <c r="I37" s="569"/>
      <c r="J37" s="569"/>
      <c r="K37" s="569"/>
      <c r="L37" s="569"/>
      <c r="M37" s="552"/>
      <c r="N37" s="552"/>
      <c r="O37" s="569"/>
      <c r="P37" s="569"/>
      <c r="Q37" s="564"/>
    </row>
    <row r="38" spans="1:17">
      <c r="A38" s="1155">
        <v>13</v>
      </c>
      <c r="B38" s="1162" t="s">
        <v>1745</v>
      </c>
      <c r="C38" s="1163"/>
      <c r="D38" s="1160">
        <v>69686</v>
      </c>
      <c r="E38" s="1161">
        <v>104477</v>
      </c>
      <c r="F38" s="1161">
        <v>131842</v>
      </c>
      <c r="G38" s="1161">
        <v>137784</v>
      </c>
      <c r="H38" s="570">
        <v>139093</v>
      </c>
      <c r="I38" s="569">
        <v>13</v>
      </c>
      <c r="J38" s="569">
        <v>102.8</v>
      </c>
      <c r="K38" s="569">
        <v>103.1</v>
      </c>
      <c r="L38" s="569">
        <v>105.5</v>
      </c>
      <c r="M38" s="552">
        <v>104.5</v>
      </c>
      <c r="N38" s="552">
        <v>100.8</v>
      </c>
      <c r="O38" s="569">
        <v>182.5</v>
      </c>
      <c r="P38" s="569">
        <v>127.2</v>
      </c>
      <c r="Q38" s="564">
        <v>13</v>
      </c>
    </row>
    <row r="39" spans="1:17">
      <c r="A39" s="1155"/>
      <c r="B39" s="1173" t="s">
        <v>1744</v>
      </c>
      <c r="C39" s="1173"/>
      <c r="D39" s="1174"/>
      <c r="E39" s="1175"/>
      <c r="F39" s="1160"/>
      <c r="G39" s="1160"/>
      <c r="H39" s="552"/>
      <c r="I39" s="569"/>
      <c r="J39" s="552"/>
      <c r="K39" s="569"/>
      <c r="L39" s="569"/>
      <c r="M39" s="552"/>
      <c r="N39" s="552"/>
      <c r="O39" s="569"/>
      <c r="P39" s="569"/>
      <c r="Q39" s="564"/>
    </row>
    <row r="40" spans="1:17" ht="15.75">
      <c r="A40" s="1155">
        <v>14</v>
      </c>
      <c r="B40" s="1176" t="s">
        <v>2721</v>
      </c>
      <c r="C40" s="1176"/>
      <c r="D40" s="1177">
        <v>16117</v>
      </c>
      <c r="E40" s="767">
        <v>22723</v>
      </c>
      <c r="F40" s="767">
        <v>25850</v>
      </c>
      <c r="G40" s="767">
        <v>27000</v>
      </c>
      <c r="H40" s="568">
        <v>27939</v>
      </c>
      <c r="I40" s="567" t="s">
        <v>1777</v>
      </c>
      <c r="J40" s="566">
        <v>101.7</v>
      </c>
      <c r="K40" s="565">
        <v>102.5</v>
      </c>
      <c r="L40" s="565">
        <v>100.4</v>
      </c>
      <c r="M40" s="566">
        <v>103.1</v>
      </c>
      <c r="N40" s="566">
        <v>103.9</v>
      </c>
      <c r="O40" s="565">
        <v>143.69999999999999</v>
      </c>
      <c r="P40" s="565">
        <v>114.7</v>
      </c>
      <c r="Q40" s="564">
        <v>14</v>
      </c>
    </row>
    <row r="41" spans="1:17" ht="12" customHeight="1">
      <c r="A41" s="1178"/>
      <c r="B41" s="1158" t="s">
        <v>2722</v>
      </c>
      <c r="C41" s="1158"/>
      <c r="D41" s="1174"/>
      <c r="E41" s="1160"/>
      <c r="F41" s="1160"/>
      <c r="G41" s="1144"/>
      <c r="H41" s="552"/>
      <c r="I41" s="552"/>
      <c r="J41" s="552"/>
      <c r="K41" s="552"/>
      <c r="L41" s="552"/>
      <c r="M41" s="552"/>
      <c r="N41" s="552"/>
      <c r="O41" s="552"/>
      <c r="P41" s="552"/>
      <c r="Q41" s="563"/>
    </row>
    <row r="42" spans="1:17" ht="16.5" customHeight="1">
      <c r="A42" s="1144"/>
      <c r="B42" s="1144" t="s">
        <v>1776</v>
      </c>
      <c r="C42" s="1144"/>
      <c r="D42" s="1144"/>
      <c r="E42" s="1144"/>
      <c r="F42" s="1144"/>
      <c r="G42" s="1144"/>
      <c r="P42" s="563"/>
      <c r="Q42" s="563"/>
    </row>
    <row r="43" spans="1:17" ht="11.25" customHeight="1">
      <c r="A43" s="1144"/>
      <c r="B43" s="1179" t="s">
        <v>1775</v>
      </c>
      <c r="C43" s="1179"/>
      <c r="D43" s="1144"/>
      <c r="E43" s="1144"/>
      <c r="F43" s="1144"/>
      <c r="G43" s="1144"/>
      <c r="P43" s="563"/>
      <c r="Q43" s="563"/>
    </row>
    <row r="44" spans="1:17">
      <c r="A44" s="1144"/>
      <c r="B44" s="1144"/>
      <c r="C44" s="1144"/>
      <c r="D44" s="1144"/>
      <c r="E44" s="1144"/>
      <c r="F44" s="1144"/>
      <c r="G44" s="1144"/>
    </row>
    <row r="45" spans="1:17">
      <c r="A45" s="1144"/>
      <c r="B45" s="1144"/>
      <c r="C45" s="1144"/>
      <c r="D45" s="1144"/>
      <c r="E45" s="1144"/>
      <c r="F45" s="1144"/>
      <c r="G45" s="1144"/>
    </row>
    <row r="46" spans="1:17">
      <c r="A46" s="1144"/>
      <c r="B46" s="1144"/>
      <c r="C46" s="1144"/>
      <c r="D46" s="1144"/>
      <c r="E46" s="1144"/>
      <c r="F46" s="1144"/>
      <c r="G46" s="1144"/>
    </row>
    <row r="47" spans="1:17">
      <c r="A47" s="1144"/>
      <c r="B47" s="1144"/>
      <c r="C47" s="1144"/>
      <c r="D47" s="1144"/>
      <c r="E47" s="1144"/>
      <c r="F47" s="1144"/>
      <c r="G47" s="1144"/>
    </row>
    <row r="48" spans="1:17">
      <c r="A48" s="1144"/>
      <c r="B48" s="1144"/>
      <c r="C48" s="1144"/>
      <c r="D48" s="1144"/>
      <c r="E48" s="1144"/>
      <c r="F48" s="1144"/>
      <c r="G48" s="1144"/>
    </row>
    <row r="49" spans="1:7">
      <c r="A49" s="1144"/>
      <c r="B49" s="1144"/>
      <c r="C49" s="1144"/>
      <c r="D49" s="1144"/>
      <c r="E49" s="1144"/>
      <c r="F49" s="1144"/>
      <c r="G49" s="1144"/>
    </row>
    <row r="50" spans="1:7">
      <c r="A50" s="1144"/>
      <c r="B50" s="1144"/>
      <c r="C50" s="1144"/>
      <c r="D50" s="1144"/>
      <c r="E50" s="1144"/>
      <c r="F50" s="1144"/>
      <c r="G50" s="1144"/>
    </row>
    <row r="51" spans="1:7">
      <c r="A51" s="1144"/>
      <c r="B51" s="1144"/>
      <c r="C51" s="1144"/>
      <c r="D51" s="1144"/>
      <c r="E51" s="1144"/>
      <c r="F51" s="1144"/>
      <c r="G51" s="1144"/>
    </row>
    <row r="52" spans="1:7">
      <c r="A52" s="1144"/>
      <c r="B52" s="1144"/>
      <c r="C52" s="1144"/>
      <c r="D52" s="1144"/>
      <c r="E52" s="1144"/>
      <c r="F52" s="1144"/>
      <c r="G52" s="1144"/>
    </row>
    <row r="53" spans="1:7">
      <c r="A53" s="1144"/>
      <c r="B53" s="1144"/>
      <c r="C53" s="1144"/>
      <c r="D53" s="1144"/>
      <c r="E53" s="1144"/>
      <c r="F53" s="1144"/>
      <c r="G53" s="1144"/>
    </row>
    <row r="54" spans="1:7">
      <c r="A54" s="1144"/>
      <c r="B54" s="1144"/>
      <c r="C54" s="1144"/>
      <c r="D54" s="1144"/>
      <c r="E54" s="1144"/>
      <c r="F54" s="1144"/>
      <c r="G54" s="1144"/>
    </row>
    <row r="55" spans="1:7">
      <c r="A55" s="1144"/>
      <c r="B55" s="1144"/>
      <c r="C55" s="1144"/>
      <c r="D55" s="1144"/>
      <c r="E55" s="1144"/>
      <c r="F55" s="1144"/>
      <c r="G55" s="1144"/>
    </row>
    <row r="56" spans="1:7">
      <c r="A56" s="1144"/>
      <c r="B56" s="1144"/>
      <c r="C56" s="1144"/>
      <c r="D56" s="1144"/>
      <c r="E56" s="1144"/>
      <c r="F56" s="1144"/>
      <c r="G56" s="1144"/>
    </row>
    <row r="57" spans="1:7">
      <c r="A57" s="1144"/>
      <c r="B57" s="1144"/>
      <c r="C57" s="1144"/>
      <c r="D57" s="1144"/>
      <c r="E57" s="1144"/>
      <c r="F57" s="1144"/>
      <c r="G57" s="1144"/>
    </row>
    <row r="58" spans="1:7">
      <c r="A58" s="1144"/>
      <c r="B58" s="1144"/>
      <c r="C58" s="1144"/>
      <c r="D58" s="1144"/>
      <c r="E58" s="1144"/>
      <c r="F58" s="1144"/>
      <c r="G58" s="1144"/>
    </row>
    <row r="59" spans="1:7">
      <c r="A59" s="1144"/>
      <c r="B59" s="1144"/>
      <c r="C59" s="1144"/>
      <c r="D59" s="1144"/>
      <c r="E59" s="1144"/>
      <c r="F59" s="1144"/>
      <c r="G59" s="1144"/>
    </row>
    <row r="60" spans="1:7">
      <c r="A60" s="1144"/>
      <c r="B60" s="1144"/>
      <c r="C60" s="1144"/>
      <c r="D60" s="1144"/>
      <c r="E60" s="1144"/>
      <c r="F60" s="1144"/>
      <c r="G60" s="1144"/>
    </row>
    <row r="61" spans="1:7">
      <c r="A61" s="1144"/>
      <c r="B61" s="1144"/>
      <c r="C61" s="1144"/>
      <c r="D61" s="1144"/>
      <c r="E61" s="1144"/>
      <c r="F61" s="1144"/>
      <c r="G61" s="1144"/>
    </row>
    <row r="62" spans="1:7">
      <c r="A62" s="1144"/>
      <c r="B62" s="1144"/>
      <c r="C62" s="1144"/>
      <c r="D62" s="1144"/>
      <c r="E62" s="1144"/>
      <c r="F62" s="1144"/>
      <c r="G62" s="1144"/>
    </row>
    <row r="63" spans="1:7">
      <c r="A63" s="1144"/>
      <c r="B63" s="1144"/>
      <c r="C63" s="1144"/>
      <c r="D63" s="1144"/>
      <c r="E63" s="1144"/>
      <c r="F63" s="1144"/>
      <c r="G63" s="1144"/>
    </row>
    <row r="64" spans="1:7">
      <c r="A64" s="1144"/>
      <c r="B64" s="1144"/>
      <c r="C64" s="1144"/>
      <c r="D64" s="1144"/>
      <c r="E64" s="1144"/>
      <c r="F64" s="1144"/>
      <c r="G64" s="1144"/>
    </row>
    <row r="65" spans="1:7">
      <c r="A65" s="1144"/>
      <c r="B65" s="1144"/>
      <c r="C65" s="1144"/>
      <c r="D65" s="1144"/>
      <c r="E65" s="1144"/>
      <c r="F65" s="1144"/>
      <c r="G65" s="1144"/>
    </row>
    <row r="66" spans="1:7">
      <c r="A66" s="1144"/>
      <c r="B66" s="1144"/>
      <c r="C66" s="1144"/>
      <c r="D66" s="1144"/>
      <c r="E66" s="1144"/>
      <c r="F66" s="1144"/>
      <c r="G66" s="1144"/>
    </row>
    <row r="67" spans="1:7">
      <c r="A67" s="1144"/>
      <c r="B67" s="1144"/>
      <c r="C67" s="1144"/>
      <c r="D67" s="1144"/>
      <c r="E67" s="1144"/>
      <c r="F67" s="1144"/>
      <c r="G67" s="1144"/>
    </row>
    <row r="68" spans="1:7">
      <c r="A68" s="1144"/>
      <c r="B68" s="1144"/>
      <c r="C68" s="1144"/>
      <c r="D68" s="1144"/>
      <c r="E68" s="1144"/>
      <c r="F68" s="1144"/>
      <c r="G68" s="1144"/>
    </row>
    <row r="69" spans="1:7">
      <c r="A69" s="1144"/>
      <c r="B69" s="1144"/>
      <c r="C69" s="1144"/>
      <c r="D69" s="1144"/>
      <c r="E69" s="1144"/>
      <c r="F69" s="1144"/>
      <c r="G69" s="1144"/>
    </row>
    <row r="70" spans="1:7">
      <c r="A70" s="1144"/>
      <c r="B70" s="1144"/>
      <c r="C70" s="1144"/>
      <c r="D70" s="1144"/>
      <c r="E70" s="1144"/>
      <c r="F70" s="1144"/>
      <c r="G70" s="1144"/>
    </row>
    <row r="71" spans="1:7">
      <c r="A71" s="1144"/>
      <c r="B71" s="1144"/>
      <c r="C71" s="1144"/>
      <c r="D71" s="1144"/>
      <c r="E71" s="1144"/>
      <c r="F71" s="1144"/>
      <c r="G71" s="1144"/>
    </row>
    <row r="72" spans="1:7">
      <c r="A72" s="1144"/>
      <c r="B72" s="1144"/>
      <c r="C72" s="1144"/>
      <c r="D72" s="1144"/>
      <c r="E72" s="1144"/>
      <c r="F72" s="1144"/>
      <c r="G72" s="1144"/>
    </row>
    <row r="73" spans="1:7">
      <c r="A73" s="1144"/>
      <c r="B73" s="1144"/>
      <c r="C73" s="1144"/>
      <c r="D73" s="1144"/>
      <c r="E73" s="1144"/>
      <c r="F73" s="1144"/>
      <c r="G73" s="1144"/>
    </row>
    <row r="74" spans="1:7">
      <c r="A74" s="1144"/>
      <c r="B74" s="1144"/>
      <c r="C74" s="1144"/>
      <c r="D74" s="1144"/>
      <c r="E74" s="1144"/>
      <c r="F74" s="1144"/>
      <c r="G74" s="1144"/>
    </row>
    <row r="75" spans="1:7">
      <c r="A75" s="1144"/>
      <c r="B75" s="1144"/>
      <c r="C75" s="1144"/>
      <c r="D75" s="1144"/>
      <c r="E75" s="1144"/>
      <c r="F75" s="1144"/>
      <c r="G75" s="1144"/>
    </row>
    <row r="76" spans="1:7">
      <c r="A76" s="1144"/>
      <c r="B76" s="1144"/>
      <c r="C76" s="1144"/>
      <c r="D76" s="1144"/>
      <c r="E76" s="1144"/>
      <c r="F76" s="1144"/>
      <c r="G76" s="1144"/>
    </row>
    <row r="77" spans="1:7">
      <c r="A77" s="1144"/>
      <c r="B77" s="1144"/>
      <c r="C77" s="1144"/>
      <c r="D77" s="1144"/>
      <c r="E77" s="1144"/>
      <c r="F77" s="1144"/>
      <c r="G77" s="1144"/>
    </row>
    <row r="78" spans="1:7">
      <c r="A78" s="1144"/>
      <c r="B78" s="1144"/>
      <c r="C78" s="1144"/>
      <c r="D78" s="1144"/>
      <c r="E78" s="1144"/>
      <c r="F78" s="1144"/>
      <c r="G78" s="1144"/>
    </row>
    <row r="79" spans="1:7">
      <c r="A79" s="1144"/>
      <c r="B79" s="1144"/>
      <c r="C79" s="1144"/>
      <c r="D79" s="1144"/>
      <c r="E79" s="1144"/>
      <c r="F79" s="1144"/>
      <c r="G79" s="1144"/>
    </row>
    <row r="80" spans="1:7">
      <c r="A80" s="1144"/>
      <c r="B80" s="1144"/>
      <c r="C80" s="1144"/>
      <c r="D80" s="1144"/>
      <c r="E80" s="1144"/>
      <c r="F80" s="1144"/>
      <c r="G80" s="1144"/>
    </row>
    <row r="81" spans="1:7">
      <c r="A81" s="1144"/>
      <c r="B81" s="1144"/>
      <c r="C81" s="1144"/>
      <c r="D81" s="1144"/>
      <c r="E81" s="1144"/>
      <c r="F81" s="1144"/>
      <c r="G81" s="1144"/>
    </row>
    <row r="82" spans="1:7">
      <c r="A82" s="1144"/>
      <c r="B82" s="1144"/>
      <c r="C82" s="1144"/>
      <c r="D82" s="1144"/>
      <c r="E82" s="1144"/>
      <c r="F82" s="1144"/>
      <c r="G82" s="1144"/>
    </row>
    <row r="83" spans="1:7">
      <c r="A83" s="1144"/>
      <c r="B83" s="1144"/>
      <c r="C83" s="1144"/>
      <c r="D83" s="1144"/>
      <c r="E83" s="1144"/>
      <c r="F83" s="1144"/>
      <c r="G83" s="1144"/>
    </row>
    <row r="84" spans="1:7">
      <c r="A84" s="1144"/>
      <c r="B84" s="1144"/>
      <c r="C84" s="1144"/>
      <c r="D84" s="1144"/>
      <c r="E84" s="1144"/>
      <c r="F84" s="1144"/>
      <c r="G84" s="1144"/>
    </row>
    <row r="85" spans="1:7">
      <c r="A85" s="1144"/>
      <c r="B85" s="1144"/>
      <c r="C85" s="1144"/>
      <c r="D85" s="1144"/>
      <c r="E85" s="1144"/>
      <c r="F85" s="1144"/>
      <c r="G85" s="1144"/>
    </row>
    <row r="86" spans="1:7">
      <c r="A86" s="1144"/>
      <c r="B86" s="1144"/>
      <c r="C86" s="1144"/>
      <c r="D86" s="1144"/>
      <c r="E86" s="1144"/>
      <c r="F86" s="1144"/>
      <c r="G86" s="1144"/>
    </row>
    <row r="87" spans="1:7">
      <c r="A87" s="1144"/>
      <c r="B87" s="1144"/>
      <c r="C87" s="1144"/>
      <c r="D87" s="1144"/>
      <c r="E87" s="1144"/>
      <c r="F87" s="1144"/>
      <c r="G87" s="1144"/>
    </row>
    <row r="88" spans="1:7">
      <c r="A88" s="1144"/>
      <c r="B88" s="1144"/>
      <c r="C88" s="1144"/>
      <c r="D88" s="1144"/>
      <c r="E88" s="1144"/>
      <c r="F88" s="1144"/>
      <c r="G88" s="1144"/>
    </row>
    <row r="89" spans="1:7">
      <c r="A89" s="1144"/>
      <c r="B89" s="1144"/>
      <c r="C89" s="1144"/>
      <c r="D89" s="1144"/>
      <c r="E89" s="1144"/>
      <c r="F89" s="1144"/>
      <c r="G89" s="1144"/>
    </row>
    <row r="90" spans="1:7">
      <c r="A90" s="1144"/>
      <c r="B90" s="1144"/>
      <c r="C90" s="1144"/>
      <c r="D90" s="1144"/>
      <c r="E90" s="1144"/>
      <c r="F90" s="1144"/>
      <c r="G90" s="1144"/>
    </row>
    <row r="91" spans="1:7">
      <c r="A91" s="1144"/>
      <c r="B91" s="1144"/>
      <c r="C91" s="1144"/>
      <c r="D91" s="1144"/>
      <c r="E91" s="1144"/>
      <c r="F91" s="1144"/>
      <c r="G91" s="1144"/>
    </row>
    <row r="92" spans="1:7">
      <c r="A92" s="1144"/>
      <c r="B92" s="1144"/>
      <c r="C92" s="1144"/>
      <c r="D92" s="1144"/>
      <c r="E92" s="1144"/>
      <c r="F92" s="1144"/>
      <c r="G92" s="1144"/>
    </row>
    <row r="93" spans="1:7">
      <c r="A93" s="1144"/>
      <c r="B93" s="1144"/>
      <c r="C93" s="1144"/>
      <c r="D93" s="1144"/>
      <c r="E93" s="1144"/>
      <c r="F93" s="1144"/>
      <c r="G93" s="1144"/>
    </row>
    <row r="94" spans="1:7">
      <c r="A94" s="1144"/>
      <c r="B94" s="1144"/>
      <c r="C94" s="1144"/>
      <c r="D94" s="1144"/>
      <c r="E94" s="1144"/>
      <c r="F94" s="1144"/>
      <c r="G94" s="1144"/>
    </row>
    <row r="95" spans="1:7">
      <c r="A95" s="1144"/>
      <c r="B95" s="1144"/>
      <c r="C95" s="1144"/>
      <c r="D95" s="1144"/>
      <c r="E95" s="1144"/>
      <c r="F95" s="1144"/>
      <c r="G95" s="1144"/>
    </row>
    <row r="96" spans="1:7">
      <c r="A96" s="1144"/>
      <c r="B96" s="1144"/>
      <c r="C96" s="1144"/>
      <c r="D96" s="1144"/>
      <c r="E96" s="1144"/>
      <c r="F96" s="1144"/>
      <c r="G96" s="1144"/>
    </row>
    <row r="97" spans="1:7">
      <c r="A97" s="1144"/>
      <c r="B97" s="1144"/>
      <c r="C97" s="1144"/>
      <c r="D97" s="1144"/>
      <c r="E97" s="1144"/>
      <c r="F97" s="1144"/>
      <c r="G97" s="1144"/>
    </row>
    <row r="98" spans="1:7">
      <c r="A98" s="1144"/>
      <c r="B98" s="1144"/>
      <c r="C98" s="1144"/>
      <c r="D98" s="1144"/>
      <c r="E98" s="1144"/>
      <c r="F98" s="1144"/>
      <c r="G98" s="1144"/>
    </row>
    <row r="99" spans="1:7">
      <c r="A99" s="1144"/>
      <c r="B99" s="1144"/>
      <c r="C99" s="1144"/>
      <c r="D99" s="1144"/>
      <c r="E99" s="1144"/>
      <c r="F99" s="1144"/>
      <c r="G99" s="1144"/>
    </row>
    <row r="100" spans="1:7">
      <c r="A100" s="1144"/>
      <c r="B100" s="1144"/>
      <c r="C100" s="1144"/>
      <c r="D100" s="1144"/>
      <c r="E100" s="1144"/>
      <c r="F100" s="1144"/>
      <c r="G100" s="1144"/>
    </row>
    <row r="101" spans="1:7">
      <c r="A101" s="1144"/>
      <c r="B101" s="1144"/>
      <c r="C101" s="1144"/>
      <c r="D101" s="1144"/>
      <c r="E101" s="1144"/>
      <c r="F101" s="1144"/>
      <c r="G101" s="1144"/>
    </row>
    <row r="102" spans="1:7">
      <c r="A102" s="1144"/>
      <c r="B102" s="1144"/>
      <c r="C102" s="1144"/>
      <c r="D102" s="1144"/>
      <c r="E102" s="1144"/>
      <c r="F102" s="1144"/>
      <c r="G102" s="1144"/>
    </row>
    <row r="103" spans="1:7">
      <c r="A103" s="1144"/>
      <c r="B103" s="1144"/>
      <c r="C103" s="1144"/>
      <c r="D103" s="1144"/>
      <c r="E103" s="1144"/>
      <c r="F103" s="1144"/>
      <c r="G103" s="1144"/>
    </row>
    <row r="104" spans="1:7">
      <c r="A104" s="1144"/>
      <c r="B104" s="1144"/>
      <c r="C104" s="1144"/>
      <c r="D104" s="1144"/>
      <c r="E104" s="1144"/>
      <c r="F104" s="1144"/>
      <c r="G104" s="1144"/>
    </row>
    <row r="105" spans="1:7">
      <c r="A105" s="1144"/>
      <c r="B105" s="1144"/>
      <c r="C105" s="1144"/>
      <c r="D105" s="1144"/>
      <c r="E105" s="1144"/>
      <c r="F105" s="1144"/>
      <c r="G105" s="1144"/>
    </row>
    <row r="106" spans="1:7">
      <c r="A106" s="1144"/>
      <c r="B106" s="1144"/>
      <c r="C106" s="1144"/>
      <c r="D106" s="1144"/>
      <c r="E106" s="1144"/>
      <c r="F106" s="1144"/>
      <c r="G106" s="1144"/>
    </row>
    <row r="107" spans="1:7">
      <c r="A107" s="1144"/>
      <c r="B107" s="1144"/>
      <c r="C107" s="1144"/>
      <c r="D107" s="1144"/>
      <c r="E107" s="1144"/>
      <c r="F107" s="1144"/>
      <c r="G107" s="1144"/>
    </row>
    <row r="108" spans="1:7">
      <c r="A108" s="1144"/>
      <c r="B108" s="1144"/>
      <c r="C108" s="1144"/>
      <c r="D108" s="1144"/>
      <c r="E108" s="1144"/>
      <c r="F108" s="1144"/>
      <c r="G108" s="1144"/>
    </row>
    <row r="109" spans="1:7">
      <c r="A109" s="1144"/>
      <c r="B109" s="1144"/>
      <c r="C109" s="1144"/>
      <c r="D109" s="1144"/>
      <c r="E109" s="1144"/>
      <c r="F109" s="1144"/>
      <c r="G109" s="1144"/>
    </row>
    <row r="110" spans="1:7">
      <c r="A110" s="1144"/>
      <c r="B110" s="1144"/>
      <c r="C110" s="1144"/>
      <c r="D110" s="1144"/>
      <c r="E110" s="1144"/>
      <c r="F110" s="1144"/>
      <c r="G110" s="1144"/>
    </row>
    <row r="111" spans="1:7">
      <c r="A111" s="1144"/>
      <c r="B111" s="1144"/>
      <c r="C111" s="1144"/>
      <c r="D111" s="1144"/>
      <c r="E111" s="1144"/>
      <c r="F111" s="1144"/>
      <c r="G111" s="1144"/>
    </row>
    <row r="112" spans="1:7">
      <c r="A112" s="1144"/>
      <c r="B112" s="1144"/>
      <c r="C112" s="1144"/>
      <c r="D112" s="1144"/>
      <c r="E112" s="1144"/>
      <c r="F112" s="1144"/>
      <c r="G112" s="1144"/>
    </row>
    <row r="113" spans="1:7">
      <c r="A113" s="1144"/>
      <c r="B113" s="1144"/>
      <c r="C113" s="1144"/>
      <c r="D113" s="1144"/>
      <c r="E113" s="1144"/>
      <c r="F113" s="1144"/>
      <c r="G113" s="1144"/>
    </row>
    <row r="114" spans="1:7">
      <c r="A114" s="1144"/>
      <c r="B114" s="1144"/>
      <c r="C114" s="1144"/>
      <c r="D114" s="1144"/>
      <c r="E114" s="1144"/>
      <c r="F114" s="1144"/>
      <c r="G114" s="1144"/>
    </row>
    <row r="115" spans="1:7">
      <c r="A115" s="1144"/>
      <c r="B115" s="1144"/>
      <c r="C115" s="1144"/>
      <c r="D115" s="1144"/>
      <c r="E115" s="1144"/>
      <c r="F115" s="1144"/>
      <c r="G115" s="1144"/>
    </row>
    <row r="116" spans="1:7">
      <c r="A116" s="1144"/>
      <c r="B116" s="1144"/>
      <c r="C116" s="1144"/>
      <c r="D116" s="1144"/>
      <c r="E116" s="1144"/>
      <c r="F116" s="1144"/>
      <c r="G116" s="1144"/>
    </row>
  </sheetData>
  <mergeCells count="11">
    <mergeCell ref="A3:A6"/>
    <mergeCell ref="D4:H5"/>
    <mergeCell ref="J4:N5"/>
    <mergeCell ref="P4:P5"/>
    <mergeCell ref="N3:P3"/>
    <mergeCell ref="D6:I6"/>
    <mergeCell ref="J6:P6"/>
    <mergeCell ref="B3:B6"/>
    <mergeCell ref="I4:I5"/>
    <mergeCell ref="O4:O5"/>
    <mergeCell ref="H3:I3"/>
  </mergeCells>
  <pageMargins left="0.78740157480314965" right="0.78740157480314965" top="0.19685039370078741" bottom="0" header="0.51181102362204722" footer="0.51181102362204722"/>
  <pageSetup paperSize="9"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zoomScaleNormal="100" zoomScaleSheetLayoutView="70" workbookViewId="0">
      <selection activeCell="I16" sqref="I16"/>
    </sheetView>
  </sheetViews>
  <sheetFormatPr defaultColWidth="9.140625" defaultRowHeight="15"/>
  <cols>
    <col min="1" max="1" width="27.5703125" style="67" customWidth="1"/>
    <col min="2" max="2" width="9.5703125" style="67" bestFit="1" customWidth="1"/>
    <col min="3" max="4" width="10.42578125" style="67" bestFit="1" customWidth="1"/>
    <col min="5" max="5" width="9.5703125" style="67" bestFit="1" customWidth="1"/>
    <col min="6" max="7" width="9.7109375" style="67" bestFit="1" customWidth="1"/>
    <col min="8" max="8" width="9.5703125" style="67" bestFit="1" customWidth="1"/>
    <col min="9" max="9" width="10.28515625" style="67" bestFit="1" customWidth="1"/>
    <col min="10" max="10" width="10.5703125" style="67" customWidth="1"/>
    <col min="11" max="11" width="9.140625" style="3"/>
    <col min="12" max="16384" width="9.140625" style="1"/>
  </cols>
  <sheetData>
    <row r="1" spans="1:16" ht="15.75">
      <c r="A1" s="756" t="s">
        <v>3155</v>
      </c>
      <c r="B1" s="756"/>
      <c r="C1" s="756"/>
      <c r="D1" s="756"/>
      <c r="E1" s="756"/>
      <c r="F1" s="756"/>
      <c r="G1" s="756"/>
      <c r="H1" s="69"/>
      <c r="I1" s="69"/>
      <c r="J1" s="69"/>
      <c r="K1" s="2"/>
    </row>
    <row r="2" spans="1:16" ht="16.5" thickBot="1">
      <c r="A2" s="2156" t="s">
        <v>165</v>
      </c>
      <c r="B2" s="2157"/>
      <c r="C2" s="2157"/>
      <c r="D2" s="2157"/>
      <c r="E2" s="2157"/>
      <c r="F2" s="2157"/>
      <c r="G2" s="2157"/>
      <c r="H2" s="2158"/>
      <c r="I2" s="2158"/>
      <c r="J2" s="2158"/>
      <c r="K2" s="2"/>
    </row>
    <row r="3" spans="1:16" ht="18.75" customHeight="1">
      <c r="A3" s="2168" t="s">
        <v>3156</v>
      </c>
      <c r="B3" s="2057">
        <v>2010</v>
      </c>
      <c r="C3" s="2045">
        <v>2015</v>
      </c>
      <c r="D3" s="2045">
        <v>2016</v>
      </c>
      <c r="E3" s="2045">
        <v>2010</v>
      </c>
      <c r="F3" s="2045">
        <v>2015</v>
      </c>
      <c r="G3" s="2045">
        <v>2016</v>
      </c>
      <c r="H3" s="82">
        <v>2010</v>
      </c>
      <c r="I3" s="80">
        <v>2015</v>
      </c>
      <c r="J3" s="80">
        <v>2016</v>
      </c>
      <c r="K3" s="2"/>
    </row>
    <row r="4" spans="1:16" ht="18" customHeight="1">
      <c r="A4" s="2169"/>
      <c r="B4" s="2058"/>
      <c r="C4" s="2058" t="s">
        <v>161</v>
      </c>
      <c r="D4" s="2059"/>
      <c r="E4" s="2161" t="s">
        <v>160</v>
      </c>
      <c r="F4" s="2161"/>
      <c r="G4" s="2161"/>
      <c r="H4" s="2164" t="s">
        <v>159</v>
      </c>
      <c r="I4" s="2164"/>
      <c r="J4" s="2165"/>
      <c r="K4" s="2"/>
    </row>
    <row r="5" spans="1:16" ht="21" customHeight="1">
      <c r="A5" s="2169"/>
      <c r="B5" s="2060"/>
      <c r="C5" s="2061" t="s">
        <v>158</v>
      </c>
      <c r="D5" s="2062"/>
      <c r="E5" s="2162" t="s">
        <v>157</v>
      </c>
      <c r="F5" s="2163"/>
      <c r="G5" s="2163"/>
      <c r="H5" s="2166" t="s">
        <v>156</v>
      </c>
      <c r="I5" s="2166"/>
      <c r="J5" s="2167"/>
      <c r="K5" s="2"/>
    </row>
    <row r="6" spans="1:16" ht="21" customHeight="1" thickBot="1">
      <c r="A6" s="2170"/>
      <c r="B6" s="2159" t="s">
        <v>3157</v>
      </c>
      <c r="C6" s="2159"/>
      <c r="D6" s="2159"/>
      <c r="E6" s="2159"/>
      <c r="F6" s="2159"/>
      <c r="G6" s="2159"/>
      <c r="H6" s="2160"/>
      <c r="I6" s="2160"/>
      <c r="J6" s="2160"/>
      <c r="K6" s="2"/>
    </row>
    <row r="7" spans="1:16" ht="24" customHeight="1">
      <c r="A7" s="2063" t="s">
        <v>155</v>
      </c>
      <c r="B7" s="2064">
        <v>41324.5</v>
      </c>
      <c r="C7" s="2049">
        <v>57040.2</v>
      </c>
      <c r="D7" s="2049">
        <v>58446.1</v>
      </c>
      <c r="E7" s="2065">
        <v>13777.6</v>
      </c>
      <c r="F7" s="2066">
        <v>18600.099999999999</v>
      </c>
      <c r="G7" s="2066">
        <v>18838.400000000001</v>
      </c>
      <c r="H7" s="90">
        <v>27546.9</v>
      </c>
      <c r="I7" s="77">
        <v>38440.1</v>
      </c>
      <c r="J7" s="77">
        <v>39607.699999999997</v>
      </c>
      <c r="K7" s="2"/>
    </row>
    <row r="8" spans="1:16" ht="20.100000000000001" customHeight="1">
      <c r="A8" s="2051" t="s">
        <v>154</v>
      </c>
      <c r="B8" s="2067"/>
      <c r="C8" s="784"/>
      <c r="D8" s="784"/>
      <c r="E8" s="2068"/>
      <c r="F8" s="784"/>
      <c r="G8" s="784"/>
      <c r="H8" s="89"/>
      <c r="I8" s="71"/>
      <c r="J8" s="71"/>
      <c r="K8" s="2"/>
      <c r="P8" s="76"/>
    </row>
    <row r="9" spans="1:16" ht="15.75">
      <c r="A9" s="2053" t="s">
        <v>153</v>
      </c>
      <c r="B9" s="2069">
        <v>2119.1</v>
      </c>
      <c r="C9" s="784">
        <v>2761.8</v>
      </c>
      <c r="D9" s="784">
        <v>2550.3000000000002</v>
      </c>
      <c r="E9" s="2070">
        <v>1536.3</v>
      </c>
      <c r="F9" s="784">
        <v>2051.9</v>
      </c>
      <c r="G9" s="784">
        <v>1892.2</v>
      </c>
      <c r="H9" s="87">
        <v>582.9</v>
      </c>
      <c r="I9" s="88">
        <v>710</v>
      </c>
      <c r="J9" s="88">
        <v>658.1</v>
      </c>
      <c r="K9" s="2"/>
      <c r="P9" s="74"/>
    </row>
    <row r="10" spans="1:16" ht="15.75">
      <c r="A10" s="2053" t="s">
        <v>152</v>
      </c>
      <c r="B10" s="2069">
        <v>3542.8</v>
      </c>
      <c r="C10" s="784">
        <v>4785.7</v>
      </c>
      <c r="D10" s="784">
        <v>4984.2</v>
      </c>
      <c r="E10" s="2070">
        <v>1396.5</v>
      </c>
      <c r="F10" s="784">
        <v>1831.3</v>
      </c>
      <c r="G10" s="784">
        <v>1707.1</v>
      </c>
      <c r="H10" s="87">
        <v>2146.3000000000002</v>
      </c>
      <c r="I10" s="71">
        <v>2954.4</v>
      </c>
      <c r="J10" s="71">
        <v>3277.1</v>
      </c>
      <c r="K10" s="2"/>
      <c r="P10" s="74"/>
    </row>
    <row r="11" spans="1:16" ht="15.75">
      <c r="A11" s="2053" t="s">
        <v>151</v>
      </c>
      <c r="B11" s="2069">
        <v>3015.8</v>
      </c>
      <c r="C11" s="784">
        <v>4045.7</v>
      </c>
      <c r="D11" s="784">
        <v>4134.3999999999996</v>
      </c>
      <c r="E11" s="2071">
        <v>1497.8</v>
      </c>
      <c r="F11" s="784">
        <v>2131.5</v>
      </c>
      <c r="G11" s="784">
        <v>2115.8000000000002</v>
      </c>
      <c r="H11" s="87">
        <v>1518</v>
      </c>
      <c r="I11" s="71">
        <v>1914.2</v>
      </c>
      <c r="J11" s="71">
        <v>2018.6</v>
      </c>
      <c r="K11" s="2"/>
      <c r="P11" s="74"/>
    </row>
    <row r="12" spans="1:16" ht="15.75">
      <c r="A12" s="2053" t="s">
        <v>150</v>
      </c>
      <c r="B12" s="2069">
        <v>983.7</v>
      </c>
      <c r="C12" s="784">
        <v>1399.9</v>
      </c>
      <c r="D12" s="784">
        <v>1348.5</v>
      </c>
      <c r="E12" s="2070">
        <v>355.7</v>
      </c>
      <c r="F12" s="784">
        <v>500.7</v>
      </c>
      <c r="G12" s="784">
        <v>486.5</v>
      </c>
      <c r="H12" s="87">
        <v>628</v>
      </c>
      <c r="I12" s="71">
        <v>899.2</v>
      </c>
      <c r="J12" s="88">
        <v>862</v>
      </c>
      <c r="K12" s="2"/>
      <c r="P12" s="74"/>
    </row>
    <row r="13" spans="1:16" ht="15.75">
      <c r="A13" s="2053" t="s">
        <v>149</v>
      </c>
      <c r="B13" s="2069">
        <v>2734.2</v>
      </c>
      <c r="C13" s="784">
        <v>4111.1000000000004</v>
      </c>
      <c r="D13" s="784">
        <v>4077.5</v>
      </c>
      <c r="E13" s="2070">
        <v>619.70000000000005</v>
      </c>
      <c r="F13" s="784">
        <v>924.2</v>
      </c>
      <c r="G13" s="784">
        <v>810.7</v>
      </c>
      <c r="H13" s="87">
        <v>2114.5</v>
      </c>
      <c r="I13" s="71">
        <v>3186.8</v>
      </c>
      <c r="J13" s="71">
        <v>3266.8</v>
      </c>
      <c r="K13" s="2"/>
      <c r="P13" s="74"/>
    </row>
    <row r="14" spans="1:16" ht="15.75">
      <c r="A14" s="2053" t="s">
        <v>148</v>
      </c>
      <c r="B14" s="2069">
        <v>987.1</v>
      </c>
      <c r="C14" s="2070">
        <v>1130</v>
      </c>
      <c r="D14" s="2070">
        <v>1121.9000000000001</v>
      </c>
      <c r="E14" s="2070">
        <v>248.8</v>
      </c>
      <c r="F14" s="784">
        <v>386.9</v>
      </c>
      <c r="G14" s="784">
        <v>341.7</v>
      </c>
      <c r="H14" s="87">
        <v>738.3</v>
      </c>
      <c r="I14" s="71">
        <v>743.1</v>
      </c>
      <c r="J14" s="71">
        <v>780.2</v>
      </c>
      <c r="K14" s="2"/>
      <c r="P14" s="74"/>
    </row>
    <row r="15" spans="1:16" ht="15.75">
      <c r="A15" s="2053" t="s">
        <v>147</v>
      </c>
      <c r="B15" s="2069">
        <v>6053.5</v>
      </c>
      <c r="C15" s="784">
        <v>9497.2999999999993</v>
      </c>
      <c r="D15" s="784">
        <v>10493.4</v>
      </c>
      <c r="E15" s="2070">
        <v>1611.2</v>
      </c>
      <c r="F15" s="784">
        <v>2459.4</v>
      </c>
      <c r="G15" s="784">
        <v>3216.6</v>
      </c>
      <c r="H15" s="87">
        <v>4442.3</v>
      </c>
      <c r="I15" s="71">
        <v>7037.9</v>
      </c>
      <c r="J15" s="71">
        <v>7276.8</v>
      </c>
      <c r="K15" s="2"/>
      <c r="P15" s="74"/>
    </row>
    <row r="16" spans="1:16" ht="15.75">
      <c r="A16" s="2053" t="s">
        <v>146</v>
      </c>
      <c r="B16" s="2069">
        <v>1578.2</v>
      </c>
      <c r="C16" s="784">
        <v>1917.7</v>
      </c>
      <c r="D16" s="2070">
        <v>2011</v>
      </c>
      <c r="E16" s="2070">
        <v>834.4</v>
      </c>
      <c r="F16" s="784">
        <v>1075</v>
      </c>
      <c r="G16" s="784">
        <v>1184.5</v>
      </c>
      <c r="H16" s="87">
        <v>743.8</v>
      </c>
      <c r="I16" s="71">
        <v>842.7</v>
      </c>
      <c r="J16" s="71">
        <v>826.5</v>
      </c>
      <c r="K16" s="2"/>
      <c r="P16" s="74"/>
    </row>
    <row r="17" spans="1:16" ht="15.75">
      <c r="A17" s="2053" t="s">
        <v>145</v>
      </c>
      <c r="B17" s="2069">
        <v>676.7</v>
      </c>
      <c r="C17" s="784">
        <v>893.9</v>
      </c>
      <c r="D17" s="2070">
        <v>936</v>
      </c>
      <c r="E17" s="2070">
        <v>225.9</v>
      </c>
      <c r="F17" s="784">
        <v>385.5</v>
      </c>
      <c r="G17" s="784">
        <v>380.7</v>
      </c>
      <c r="H17" s="87">
        <v>450.7</v>
      </c>
      <c r="I17" s="71">
        <v>508.4</v>
      </c>
      <c r="J17" s="71">
        <v>555.29999999999995</v>
      </c>
      <c r="K17" s="2"/>
      <c r="P17" s="74"/>
    </row>
    <row r="18" spans="1:16" ht="15.75">
      <c r="A18" s="2053" t="s">
        <v>144</v>
      </c>
      <c r="B18" s="2069">
        <v>3127.9</v>
      </c>
      <c r="C18" s="784">
        <v>4181.6000000000004</v>
      </c>
      <c r="D18" s="784">
        <v>4329.3</v>
      </c>
      <c r="E18" s="2070">
        <v>166.6</v>
      </c>
      <c r="F18" s="784">
        <v>197.2</v>
      </c>
      <c r="G18" s="784">
        <v>210.9</v>
      </c>
      <c r="H18" s="87">
        <v>2961.3</v>
      </c>
      <c r="I18" s="71">
        <v>3984.4</v>
      </c>
      <c r="J18" s="71">
        <v>4118.3999999999996</v>
      </c>
      <c r="K18" s="2"/>
      <c r="P18" s="74"/>
    </row>
    <row r="19" spans="1:16" ht="15.75">
      <c r="A19" s="2053" t="s">
        <v>143</v>
      </c>
      <c r="B19" s="2069">
        <v>2008.8</v>
      </c>
      <c r="C19" s="784">
        <v>2931.2</v>
      </c>
      <c r="D19" s="784">
        <v>3190.4</v>
      </c>
      <c r="E19" s="2070">
        <v>806.7</v>
      </c>
      <c r="F19" s="784">
        <v>944</v>
      </c>
      <c r="G19" s="784">
        <v>1033.2</v>
      </c>
      <c r="H19" s="87">
        <v>1202.2</v>
      </c>
      <c r="I19" s="71">
        <v>1987.2</v>
      </c>
      <c r="J19" s="71">
        <v>2157.1999999999998</v>
      </c>
      <c r="K19" s="2"/>
      <c r="P19" s="74"/>
    </row>
    <row r="20" spans="1:16" ht="15.75">
      <c r="A20" s="2053" t="s">
        <v>142</v>
      </c>
      <c r="B20" s="2069">
        <v>1014.1</v>
      </c>
      <c r="C20" s="784">
        <v>1309.4000000000001</v>
      </c>
      <c r="D20" s="784">
        <v>1351.8</v>
      </c>
      <c r="E20" s="2070">
        <v>223.1</v>
      </c>
      <c r="F20" s="784">
        <v>354.8</v>
      </c>
      <c r="G20" s="784">
        <v>373.7</v>
      </c>
      <c r="H20" s="87">
        <v>791</v>
      </c>
      <c r="I20" s="71">
        <v>954.6</v>
      </c>
      <c r="J20" s="71">
        <v>978.1</v>
      </c>
      <c r="K20" s="2"/>
      <c r="P20" s="74"/>
    </row>
    <row r="21" spans="1:16" ht="15.75">
      <c r="A21" s="2053" t="s">
        <v>141</v>
      </c>
      <c r="B21" s="2069">
        <v>861</v>
      </c>
      <c r="C21" s="784">
        <v>1253.4000000000001</v>
      </c>
      <c r="D21" s="784">
        <v>1239.8</v>
      </c>
      <c r="E21" s="2070">
        <v>255.5</v>
      </c>
      <c r="F21" s="784">
        <v>394.8</v>
      </c>
      <c r="G21" s="784">
        <v>304.7</v>
      </c>
      <c r="H21" s="87">
        <v>605.5</v>
      </c>
      <c r="I21" s="71">
        <v>858.6</v>
      </c>
      <c r="J21" s="71">
        <v>935.1</v>
      </c>
      <c r="K21" s="2"/>
      <c r="P21" s="74"/>
    </row>
    <row r="22" spans="1:16" ht="15.75">
      <c r="A22" s="2053" t="s">
        <v>140</v>
      </c>
      <c r="B22" s="2069">
        <v>2834.9</v>
      </c>
      <c r="C22" s="784">
        <v>3839.8</v>
      </c>
      <c r="D22" s="784">
        <v>3646.2</v>
      </c>
      <c r="E22" s="2070">
        <v>685</v>
      </c>
      <c r="F22" s="784">
        <v>787.3</v>
      </c>
      <c r="G22" s="784">
        <v>640.29999999999995</v>
      </c>
      <c r="H22" s="87">
        <v>2149.9</v>
      </c>
      <c r="I22" s="71">
        <v>3052.4</v>
      </c>
      <c r="J22" s="71">
        <v>3005.9</v>
      </c>
      <c r="K22" s="2"/>
      <c r="P22" s="74"/>
    </row>
    <row r="23" spans="1:16" ht="15.75">
      <c r="A23" s="2053" t="s">
        <v>139</v>
      </c>
      <c r="B23" s="2069">
        <v>7778</v>
      </c>
      <c r="C23" s="784">
        <v>10731.7</v>
      </c>
      <c r="D23" s="784">
        <v>10773.1</v>
      </c>
      <c r="E23" s="2070">
        <v>2275.4</v>
      </c>
      <c r="F23" s="784">
        <v>2981.2</v>
      </c>
      <c r="G23" s="784">
        <v>2879.8</v>
      </c>
      <c r="H23" s="87">
        <v>5502.6</v>
      </c>
      <c r="I23" s="71">
        <v>7750.5</v>
      </c>
      <c r="J23" s="71">
        <v>7893.3</v>
      </c>
      <c r="K23" s="2"/>
      <c r="P23" s="74"/>
    </row>
    <row r="24" spans="1:16" ht="15.75">
      <c r="A24" s="2053" t="s">
        <v>138</v>
      </c>
      <c r="B24" s="2069">
        <v>2008.7</v>
      </c>
      <c r="C24" s="784">
        <v>2250.1999999999998</v>
      </c>
      <c r="D24" s="784">
        <v>2258.3000000000002</v>
      </c>
      <c r="E24" s="2070">
        <v>1039</v>
      </c>
      <c r="F24" s="784">
        <v>1194.4000000000001</v>
      </c>
      <c r="G24" s="784">
        <v>1259.9000000000001</v>
      </c>
      <c r="H24" s="87">
        <v>969.7</v>
      </c>
      <c r="I24" s="71">
        <v>1055.8</v>
      </c>
      <c r="J24" s="71">
        <v>998.4</v>
      </c>
      <c r="K24" s="2"/>
      <c r="P24" s="74"/>
    </row>
    <row r="25" spans="1:16" ht="14.25" customHeight="1">
      <c r="A25" s="2041"/>
      <c r="B25" s="2041"/>
      <c r="C25" s="2041"/>
      <c r="D25" s="2041"/>
      <c r="E25" s="2041"/>
      <c r="F25" s="2041"/>
      <c r="G25" s="2041"/>
      <c r="H25" s="84"/>
      <c r="I25" s="86"/>
      <c r="J25" s="85"/>
      <c r="K25" s="2"/>
      <c r="P25" s="3"/>
    </row>
    <row r="26" spans="1:16" ht="15.75">
      <c r="A26" s="756"/>
      <c r="B26" s="756"/>
      <c r="C26" s="756"/>
      <c r="D26" s="756"/>
      <c r="E26" s="756"/>
      <c r="F26" s="756"/>
      <c r="G26" s="756"/>
    </row>
    <row r="27" spans="1:16" ht="15.75">
      <c r="A27" s="756"/>
      <c r="B27" s="756"/>
      <c r="C27" s="756"/>
      <c r="D27" s="756"/>
      <c r="E27" s="756"/>
      <c r="F27" s="756"/>
      <c r="G27" s="756"/>
    </row>
    <row r="28" spans="1:16" ht="15.75">
      <c r="A28" s="756"/>
      <c r="B28" s="756"/>
      <c r="C28" s="756"/>
      <c r="D28" s="756"/>
      <c r="E28" s="756"/>
      <c r="F28" s="756"/>
      <c r="G28" s="756"/>
    </row>
    <row r="29" spans="1:16" ht="15.75">
      <c r="A29" s="756"/>
      <c r="B29" s="756"/>
      <c r="C29" s="756"/>
      <c r="D29" s="756"/>
      <c r="E29" s="756"/>
      <c r="F29" s="756"/>
      <c r="G29" s="756"/>
    </row>
    <row r="30" spans="1:16" ht="15.75">
      <c r="A30" s="756"/>
      <c r="B30" s="756"/>
      <c r="C30" s="756"/>
      <c r="D30" s="756"/>
      <c r="E30" s="756"/>
      <c r="F30" s="756"/>
      <c r="G30" s="756"/>
    </row>
    <row r="31" spans="1:16" ht="15.75">
      <c r="A31" s="756"/>
      <c r="B31" s="756"/>
      <c r="C31" s="756"/>
      <c r="D31" s="756"/>
      <c r="E31" s="756"/>
      <c r="F31" s="756"/>
      <c r="G31" s="756"/>
    </row>
    <row r="32" spans="1:16" ht="15.75">
      <c r="A32" s="756"/>
      <c r="B32" s="756"/>
      <c r="C32" s="756"/>
      <c r="D32" s="756"/>
      <c r="E32" s="756"/>
      <c r="F32" s="756"/>
      <c r="G32" s="756"/>
    </row>
    <row r="33" spans="1:7" ht="15.75">
      <c r="A33" s="756"/>
      <c r="B33" s="756"/>
      <c r="C33" s="756"/>
      <c r="D33" s="756"/>
      <c r="E33" s="756"/>
      <c r="F33" s="756"/>
      <c r="G33" s="756"/>
    </row>
    <row r="34" spans="1:7" ht="15.75">
      <c r="A34" s="756"/>
      <c r="B34" s="756"/>
      <c r="C34" s="756"/>
      <c r="D34" s="756"/>
      <c r="E34" s="756"/>
      <c r="F34" s="756"/>
      <c r="G34" s="756"/>
    </row>
    <row r="35" spans="1:7" ht="15.75">
      <c r="A35" s="756"/>
      <c r="B35" s="756"/>
      <c r="C35" s="756"/>
      <c r="D35" s="756"/>
      <c r="E35" s="756"/>
      <c r="F35" s="756"/>
      <c r="G35" s="756"/>
    </row>
    <row r="36" spans="1:7" ht="15.75">
      <c r="A36" s="756"/>
      <c r="B36" s="756"/>
      <c r="C36" s="756"/>
      <c r="D36" s="756"/>
      <c r="E36" s="756"/>
      <c r="F36" s="756"/>
      <c r="G36" s="756"/>
    </row>
    <row r="37" spans="1:7" ht="15.75">
      <c r="A37" s="756"/>
      <c r="B37" s="756"/>
      <c r="C37" s="756"/>
      <c r="D37" s="756"/>
      <c r="E37" s="756"/>
      <c r="F37" s="756"/>
      <c r="G37" s="756"/>
    </row>
    <row r="38" spans="1:7" ht="15.75">
      <c r="A38" s="756"/>
      <c r="B38" s="756"/>
      <c r="C38" s="756"/>
      <c r="D38" s="756"/>
      <c r="E38" s="756"/>
      <c r="F38" s="756"/>
      <c r="G38" s="756"/>
    </row>
    <row r="39" spans="1:7" ht="15.75">
      <c r="A39" s="756"/>
      <c r="B39" s="756"/>
      <c r="C39" s="756"/>
      <c r="D39" s="756"/>
      <c r="E39" s="756"/>
      <c r="F39" s="756"/>
      <c r="G39" s="756"/>
    </row>
    <row r="40" spans="1:7" ht="15.75">
      <c r="A40" s="756"/>
      <c r="B40" s="756"/>
      <c r="C40" s="756"/>
      <c r="D40" s="756"/>
      <c r="E40" s="756"/>
      <c r="F40" s="756"/>
      <c r="G40" s="756"/>
    </row>
    <row r="41" spans="1:7" ht="15.75">
      <c r="A41" s="756"/>
      <c r="B41" s="756"/>
      <c r="C41" s="756"/>
      <c r="D41" s="756"/>
      <c r="E41" s="756"/>
      <c r="F41" s="756"/>
      <c r="G41" s="756"/>
    </row>
    <row r="42" spans="1:7" ht="15.75">
      <c r="A42" s="756"/>
      <c r="B42" s="756"/>
      <c r="C42" s="756"/>
      <c r="D42" s="756"/>
      <c r="E42" s="756"/>
      <c r="F42" s="756"/>
      <c r="G42" s="756"/>
    </row>
    <row r="43" spans="1:7" ht="15.75">
      <c r="A43" s="756"/>
      <c r="B43" s="756"/>
      <c r="C43" s="756"/>
      <c r="D43" s="756"/>
      <c r="E43" s="756"/>
      <c r="F43" s="756"/>
      <c r="G43" s="756"/>
    </row>
    <row r="44" spans="1:7" ht="15.75">
      <c r="A44" s="756"/>
      <c r="B44" s="756"/>
      <c r="C44" s="756"/>
      <c r="D44" s="756"/>
      <c r="E44" s="756"/>
      <c r="F44" s="756"/>
      <c r="G44" s="756"/>
    </row>
    <row r="45" spans="1:7" ht="15.75">
      <c r="A45" s="756"/>
      <c r="B45" s="756"/>
      <c r="C45" s="756"/>
      <c r="D45" s="756"/>
      <c r="E45" s="756"/>
      <c r="F45" s="756"/>
      <c r="G45" s="756"/>
    </row>
    <row r="46" spans="1:7" ht="15.75">
      <c r="A46" s="756"/>
      <c r="B46" s="756"/>
      <c r="C46" s="756"/>
      <c r="D46" s="756"/>
      <c r="E46" s="756"/>
      <c r="F46" s="756"/>
      <c r="G46" s="756"/>
    </row>
    <row r="47" spans="1:7" ht="15.75">
      <c r="A47" s="756"/>
      <c r="B47" s="756"/>
      <c r="C47" s="756"/>
      <c r="D47" s="756"/>
      <c r="E47" s="756"/>
      <c r="F47" s="756"/>
      <c r="G47" s="756"/>
    </row>
    <row r="48" spans="1:7" ht="15.75">
      <c r="A48" s="756"/>
      <c r="B48" s="756"/>
      <c r="C48" s="756"/>
      <c r="D48" s="756"/>
      <c r="E48" s="756"/>
      <c r="F48" s="756"/>
      <c r="G48" s="756"/>
    </row>
    <row r="49" spans="1:11" ht="15.75">
      <c r="A49" s="756"/>
      <c r="B49" s="756"/>
      <c r="C49" s="756"/>
      <c r="D49" s="756"/>
      <c r="E49" s="756"/>
      <c r="F49" s="756"/>
      <c r="G49" s="756"/>
    </row>
    <row r="50" spans="1:11" ht="15.75">
      <c r="A50" s="756"/>
      <c r="B50" s="756"/>
      <c r="C50" s="756"/>
      <c r="D50" s="756"/>
      <c r="E50" s="756"/>
      <c r="F50" s="756"/>
      <c r="G50" s="756"/>
    </row>
    <row r="51" spans="1:11" ht="15.75">
      <c r="A51" s="756"/>
      <c r="B51" s="756"/>
      <c r="C51" s="756"/>
      <c r="D51" s="756"/>
      <c r="E51" s="756"/>
      <c r="F51" s="756"/>
      <c r="G51" s="756"/>
    </row>
    <row r="52" spans="1:11" ht="15.75">
      <c r="A52" s="756"/>
      <c r="B52" s="756"/>
      <c r="C52" s="756"/>
      <c r="D52" s="756"/>
      <c r="E52" s="2072"/>
      <c r="F52" s="2073"/>
      <c r="G52" s="2073"/>
      <c r="H52" s="70"/>
      <c r="I52" s="70"/>
      <c r="J52" s="69"/>
      <c r="K52" s="2"/>
    </row>
    <row r="53" spans="1:11" ht="15.75">
      <c r="A53" s="756"/>
      <c r="B53" s="756"/>
      <c r="C53" s="756"/>
      <c r="D53" s="756"/>
      <c r="E53" s="2073"/>
      <c r="F53" s="2073"/>
      <c r="G53" s="2073"/>
      <c r="H53" s="68"/>
      <c r="I53" s="68"/>
    </row>
    <row r="54" spans="1:11" ht="15.75">
      <c r="A54" s="756"/>
      <c r="B54" s="756"/>
      <c r="C54" s="756"/>
      <c r="D54" s="756"/>
      <c r="E54" s="2073"/>
      <c r="F54" s="2073"/>
      <c r="G54" s="2073"/>
      <c r="H54" s="68"/>
      <c r="I54" s="68"/>
    </row>
    <row r="55" spans="1:11" ht="15.75">
      <c r="A55" s="756"/>
      <c r="B55" s="756"/>
      <c r="C55" s="756"/>
      <c r="D55" s="756"/>
      <c r="E55" s="2073"/>
      <c r="F55" s="2073"/>
      <c r="G55" s="2073"/>
      <c r="H55" s="68"/>
      <c r="I55" s="68"/>
    </row>
    <row r="56" spans="1:11" ht="15.75">
      <c r="A56" s="756"/>
      <c r="B56" s="756"/>
      <c r="C56" s="756"/>
      <c r="D56" s="756"/>
      <c r="E56" s="2073"/>
      <c r="F56" s="2073"/>
      <c r="G56" s="2073"/>
      <c r="H56" s="68"/>
      <c r="I56" s="68"/>
    </row>
    <row r="57" spans="1:11" ht="15.75">
      <c r="A57" s="756"/>
      <c r="B57" s="756"/>
      <c r="C57" s="756"/>
      <c r="D57" s="756"/>
      <c r="E57" s="2073"/>
      <c r="F57" s="2073"/>
      <c r="G57" s="2073"/>
      <c r="H57" s="68"/>
      <c r="I57" s="68"/>
    </row>
    <row r="58" spans="1:11" ht="15.75">
      <c r="A58" s="756"/>
      <c r="B58" s="756"/>
      <c r="C58" s="756"/>
      <c r="D58" s="756"/>
      <c r="E58" s="2073"/>
      <c r="F58" s="2073"/>
      <c r="G58" s="2073"/>
      <c r="H58" s="68"/>
      <c r="I58" s="68"/>
    </row>
    <row r="59" spans="1:11" ht="15.75">
      <c r="A59" s="756"/>
      <c r="B59" s="756"/>
      <c r="C59" s="756"/>
      <c r="D59" s="756"/>
      <c r="E59" s="2073"/>
      <c r="F59" s="2073"/>
      <c r="G59" s="2073"/>
      <c r="H59" s="68"/>
      <c r="I59" s="68"/>
    </row>
    <row r="60" spans="1:11" ht="15.75">
      <c r="A60" s="756"/>
      <c r="B60" s="756"/>
      <c r="C60" s="756"/>
      <c r="D60" s="756"/>
      <c r="E60" s="756"/>
      <c r="F60" s="756"/>
      <c r="G60" s="756"/>
      <c r="H60" s="68"/>
      <c r="I60" s="68"/>
    </row>
    <row r="61" spans="1:11" ht="15.75">
      <c r="A61" s="756"/>
      <c r="B61" s="756"/>
      <c r="C61" s="756"/>
      <c r="D61" s="756"/>
      <c r="E61" s="756"/>
      <c r="F61" s="756"/>
      <c r="G61" s="756"/>
    </row>
    <row r="62" spans="1:11" ht="15.75">
      <c r="A62" s="756"/>
      <c r="B62" s="756"/>
      <c r="C62" s="756"/>
      <c r="D62" s="756"/>
      <c r="E62" s="756"/>
      <c r="F62" s="756"/>
      <c r="G62" s="756"/>
    </row>
    <row r="63" spans="1:11" ht="15.75">
      <c r="A63" s="756"/>
      <c r="B63" s="756"/>
      <c r="C63" s="756"/>
      <c r="D63" s="756"/>
      <c r="E63" s="756"/>
      <c r="F63" s="756"/>
      <c r="G63" s="756"/>
    </row>
    <row r="64" spans="1:11" ht="15.75">
      <c r="A64" s="756"/>
      <c r="B64" s="756"/>
      <c r="C64" s="756"/>
      <c r="D64" s="756"/>
      <c r="E64" s="756"/>
      <c r="F64" s="756"/>
      <c r="G64" s="756"/>
    </row>
    <row r="65" spans="1:7" ht="15.75">
      <c r="A65" s="756"/>
      <c r="B65" s="756"/>
      <c r="C65" s="756"/>
      <c r="D65" s="756"/>
      <c r="E65" s="756"/>
      <c r="F65" s="756"/>
      <c r="G65" s="756"/>
    </row>
    <row r="66" spans="1:7" ht="15.75">
      <c r="A66" s="756"/>
      <c r="B66" s="756"/>
      <c r="C66" s="756"/>
      <c r="D66" s="756"/>
      <c r="E66" s="756"/>
      <c r="F66" s="756"/>
      <c r="G66" s="756"/>
    </row>
    <row r="67" spans="1:7" ht="15.75">
      <c r="A67" s="756"/>
      <c r="B67" s="756"/>
      <c r="C67" s="756"/>
      <c r="D67" s="756"/>
      <c r="E67" s="756"/>
      <c r="F67" s="756"/>
      <c r="G67" s="756"/>
    </row>
    <row r="68" spans="1:7" ht="15.75">
      <c r="A68" s="756"/>
      <c r="B68" s="756"/>
      <c r="C68" s="756"/>
      <c r="D68" s="756"/>
      <c r="E68" s="756"/>
      <c r="F68" s="756"/>
      <c r="G68" s="756"/>
    </row>
    <row r="69" spans="1:7" ht="15.75">
      <c r="A69" s="756"/>
      <c r="B69" s="756"/>
      <c r="C69" s="756"/>
      <c r="D69" s="756"/>
      <c r="E69" s="756"/>
      <c r="F69" s="756"/>
      <c r="G69" s="756"/>
    </row>
    <row r="70" spans="1:7" ht="15.75">
      <c r="A70" s="756"/>
      <c r="B70" s="756"/>
      <c r="C70" s="756"/>
      <c r="D70" s="756"/>
      <c r="E70" s="756"/>
      <c r="F70" s="756"/>
      <c r="G70" s="756"/>
    </row>
    <row r="71" spans="1:7" ht="15.75">
      <c r="A71" s="756"/>
      <c r="B71" s="756"/>
      <c r="C71" s="756"/>
      <c r="D71" s="756"/>
      <c r="E71" s="756"/>
      <c r="F71" s="756"/>
      <c r="G71" s="756"/>
    </row>
    <row r="72" spans="1:7" ht="15.75">
      <c r="A72" s="756"/>
      <c r="B72" s="756"/>
      <c r="C72" s="756"/>
      <c r="D72" s="756"/>
      <c r="E72" s="756"/>
      <c r="F72" s="756"/>
      <c r="G72" s="756"/>
    </row>
    <row r="73" spans="1:7" ht="15.75">
      <c r="A73" s="756"/>
      <c r="B73" s="756"/>
      <c r="C73" s="756"/>
      <c r="D73" s="756"/>
      <c r="E73" s="756"/>
      <c r="F73" s="756"/>
      <c r="G73" s="756"/>
    </row>
    <row r="74" spans="1:7" ht="15.75">
      <c r="A74" s="756"/>
      <c r="B74" s="756"/>
      <c r="C74" s="756"/>
      <c r="D74" s="756"/>
      <c r="E74" s="756"/>
      <c r="F74" s="756"/>
      <c r="G74" s="756"/>
    </row>
    <row r="75" spans="1:7" ht="15.75">
      <c r="A75" s="756"/>
      <c r="B75" s="756"/>
      <c r="C75" s="756"/>
      <c r="D75" s="756"/>
      <c r="E75" s="756"/>
      <c r="F75" s="756"/>
      <c r="G75" s="756"/>
    </row>
    <row r="76" spans="1:7" ht="15.75">
      <c r="A76" s="756"/>
      <c r="B76" s="756"/>
      <c r="C76" s="756"/>
      <c r="D76" s="756"/>
      <c r="E76" s="756"/>
      <c r="F76" s="756"/>
      <c r="G76" s="756"/>
    </row>
    <row r="77" spans="1:7" ht="15.75">
      <c r="A77" s="756"/>
      <c r="B77" s="756"/>
      <c r="C77" s="756"/>
      <c r="D77" s="756"/>
      <c r="E77" s="756"/>
      <c r="F77" s="756"/>
      <c r="G77" s="756"/>
    </row>
    <row r="78" spans="1:7" ht="15.75">
      <c r="A78" s="756"/>
      <c r="B78" s="756"/>
      <c r="C78" s="756"/>
      <c r="D78" s="756"/>
      <c r="E78" s="756"/>
      <c r="F78" s="756"/>
      <c r="G78" s="756"/>
    </row>
    <row r="79" spans="1:7" ht="15.75">
      <c r="A79" s="756"/>
      <c r="B79" s="756"/>
      <c r="C79" s="756"/>
      <c r="D79" s="756"/>
      <c r="E79" s="756"/>
      <c r="F79" s="756"/>
      <c r="G79" s="756"/>
    </row>
    <row r="80" spans="1:7" ht="15.75">
      <c r="A80" s="756"/>
      <c r="B80" s="756"/>
      <c r="C80" s="756"/>
      <c r="D80" s="756"/>
      <c r="E80" s="756"/>
      <c r="F80" s="756"/>
      <c r="G80" s="756"/>
    </row>
    <row r="81" spans="1:7" ht="15.75">
      <c r="A81" s="756"/>
      <c r="B81" s="756"/>
      <c r="C81" s="756"/>
      <c r="D81" s="756"/>
      <c r="E81" s="756"/>
      <c r="F81" s="756"/>
      <c r="G81" s="756"/>
    </row>
    <row r="82" spans="1:7" ht="15.75">
      <c r="A82" s="756"/>
      <c r="B82" s="756"/>
      <c r="C82" s="756"/>
      <c r="D82" s="756"/>
      <c r="E82" s="756"/>
      <c r="F82" s="756"/>
      <c r="G82" s="756"/>
    </row>
    <row r="83" spans="1:7" ht="15.75">
      <c r="A83" s="756"/>
      <c r="B83" s="756"/>
      <c r="C83" s="756"/>
      <c r="D83" s="756"/>
      <c r="E83" s="756"/>
      <c r="F83" s="756"/>
      <c r="G83" s="756"/>
    </row>
    <row r="84" spans="1:7" ht="15.75">
      <c r="A84" s="756"/>
      <c r="B84" s="756"/>
      <c r="C84" s="756"/>
      <c r="D84" s="756"/>
      <c r="E84" s="756"/>
      <c r="F84" s="756"/>
      <c r="G84" s="756"/>
    </row>
    <row r="85" spans="1:7" ht="15.75">
      <c r="A85" s="756"/>
      <c r="B85" s="756"/>
      <c r="C85" s="756"/>
      <c r="D85" s="756"/>
      <c r="E85" s="756"/>
      <c r="F85" s="756"/>
      <c r="G85" s="756"/>
    </row>
    <row r="86" spans="1:7" ht="15.75">
      <c r="A86" s="756"/>
      <c r="B86" s="756"/>
      <c r="C86" s="756"/>
      <c r="D86" s="756"/>
      <c r="E86" s="756"/>
      <c r="F86" s="756"/>
      <c r="G86" s="756"/>
    </row>
    <row r="87" spans="1:7" ht="15.75">
      <c r="A87" s="756"/>
      <c r="B87" s="756"/>
      <c r="C87" s="756"/>
      <c r="D87" s="756"/>
      <c r="E87" s="756"/>
      <c r="F87" s="756"/>
      <c r="G87" s="756"/>
    </row>
    <row r="88" spans="1:7" ht="15.75">
      <c r="A88" s="756"/>
      <c r="B88" s="756"/>
      <c r="C88" s="756"/>
      <c r="D88" s="756"/>
      <c r="E88" s="756"/>
      <c r="F88" s="756"/>
      <c r="G88" s="756"/>
    </row>
    <row r="89" spans="1:7" ht="15.75">
      <c r="A89" s="756"/>
      <c r="B89" s="756"/>
      <c r="C89" s="756"/>
      <c r="D89" s="756"/>
      <c r="E89" s="756"/>
      <c r="F89" s="756"/>
      <c r="G89" s="756"/>
    </row>
    <row r="90" spans="1:7" ht="15.75">
      <c r="A90" s="756"/>
      <c r="B90" s="756"/>
      <c r="C90" s="756"/>
      <c r="D90" s="756"/>
      <c r="E90" s="756"/>
      <c r="F90" s="756"/>
      <c r="G90" s="756"/>
    </row>
    <row r="91" spans="1:7" ht="15.75">
      <c r="A91" s="756"/>
      <c r="B91" s="756"/>
      <c r="C91" s="756"/>
      <c r="D91" s="756"/>
      <c r="E91" s="756"/>
      <c r="F91" s="756"/>
      <c r="G91" s="756"/>
    </row>
    <row r="92" spans="1:7" ht="15.75">
      <c r="A92" s="756"/>
      <c r="B92" s="756"/>
      <c r="C92" s="756"/>
      <c r="D92" s="756"/>
      <c r="E92" s="756"/>
      <c r="F92" s="756"/>
      <c r="G92" s="756"/>
    </row>
    <row r="93" spans="1:7" ht="15.75">
      <c r="A93" s="756"/>
      <c r="B93" s="756"/>
      <c r="C93" s="756"/>
      <c r="D93" s="756"/>
      <c r="E93" s="756"/>
      <c r="F93" s="756"/>
      <c r="G93" s="756"/>
    </row>
    <row r="94" spans="1:7" ht="15.75">
      <c r="A94" s="756"/>
      <c r="B94" s="756"/>
      <c r="C94" s="756"/>
      <c r="D94" s="756"/>
      <c r="E94" s="756"/>
      <c r="F94" s="756"/>
      <c r="G94" s="756"/>
    </row>
    <row r="95" spans="1:7" ht="15.75">
      <c r="A95" s="756"/>
      <c r="B95" s="756"/>
      <c r="C95" s="756"/>
      <c r="D95" s="756"/>
      <c r="E95" s="756"/>
      <c r="F95" s="756"/>
      <c r="G95" s="756"/>
    </row>
    <row r="96" spans="1:7" ht="15.75">
      <c r="A96" s="756"/>
      <c r="B96" s="756"/>
      <c r="C96" s="756"/>
      <c r="D96" s="756"/>
      <c r="E96" s="756"/>
      <c r="F96" s="756"/>
      <c r="G96" s="756"/>
    </row>
    <row r="97" spans="1:7" ht="15.75">
      <c r="A97" s="756"/>
      <c r="B97" s="756"/>
      <c r="C97" s="756"/>
      <c r="D97" s="756"/>
      <c r="E97" s="756"/>
      <c r="F97" s="756"/>
      <c r="G97" s="756"/>
    </row>
    <row r="98" spans="1:7" ht="15.75">
      <c r="A98" s="756"/>
      <c r="B98" s="756"/>
      <c r="C98" s="756"/>
      <c r="D98" s="756"/>
      <c r="E98" s="756"/>
      <c r="F98" s="756"/>
      <c r="G98" s="756"/>
    </row>
    <row r="99" spans="1:7" ht="15.75">
      <c r="A99" s="756"/>
      <c r="B99" s="756"/>
      <c r="C99" s="756"/>
      <c r="D99" s="756"/>
      <c r="E99" s="756"/>
      <c r="F99" s="756"/>
      <c r="G99" s="756"/>
    </row>
    <row r="100" spans="1:7" ht="15.75">
      <c r="A100" s="756"/>
      <c r="B100" s="756"/>
      <c r="C100" s="756"/>
      <c r="D100" s="756"/>
      <c r="E100" s="756"/>
      <c r="F100" s="756"/>
      <c r="G100" s="756"/>
    </row>
    <row r="101" spans="1:7" ht="15.75">
      <c r="A101" s="756"/>
      <c r="B101" s="756"/>
      <c r="C101" s="756"/>
      <c r="D101" s="756"/>
      <c r="E101" s="756"/>
      <c r="F101" s="756"/>
      <c r="G101" s="756"/>
    </row>
    <row r="102" spans="1:7" ht="15.75">
      <c r="A102" s="756"/>
      <c r="B102" s="756"/>
      <c r="C102" s="756"/>
      <c r="D102" s="756"/>
      <c r="E102" s="756"/>
      <c r="F102" s="756"/>
      <c r="G102" s="756"/>
    </row>
    <row r="103" spans="1:7" ht="15.75">
      <c r="A103" s="756"/>
      <c r="B103" s="756"/>
      <c r="C103" s="756"/>
      <c r="D103" s="756"/>
      <c r="E103" s="756"/>
      <c r="F103" s="756"/>
      <c r="G103" s="756"/>
    </row>
    <row r="104" spans="1:7" ht="15.75">
      <c r="A104" s="756"/>
      <c r="B104" s="756"/>
      <c r="C104" s="756"/>
      <c r="D104" s="756"/>
      <c r="E104" s="756"/>
      <c r="F104" s="756"/>
      <c r="G104" s="756"/>
    </row>
    <row r="105" spans="1:7" ht="15.75">
      <c r="A105" s="756"/>
      <c r="B105" s="756"/>
      <c r="C105" s="756"/>
      <c r="D105" s="756"/>
      <c r="E105" s="756"/>
      <c r="F105" s="756"/>
      <c r="G105" s="756"/>
    </row>
    <row r="106" spans="1:7" ht="15.75">
      <c r="A106" s="756"/>
      <c r="B106" s="756"/>
      <c r="C106" s="756"/>
      <c r="D106" s="756"/>
      <c r="E106" s="756"/>
      <c r="F106" s="756"/>
      <c r="G106" s="756"/>
    </row>
    <row r="107" spans="1:7" ht="15.75">
      <c r="A107" s="756"/>
      <c r="B107" s="756"/>
      <c r="C107" s="756"/>
      <c r="D107" s="756"/>
      <c r="E107" s="756"/>
      <c r="F107" s="756"/>
      <c r="G107" s="756"/>
    </row>
    <row r="108" spans="1:7" ht="15.75">
      <c r="A108" s="756"/>
      <c r="B108" s="756"/>
      <c r="C108" s="756"/>
      <c r="D108" s="756"/>
      <c r="E108" s="756"/>
      <c r="F108" s="756"/>
      <c r="G108" s="756"/>
    </row>
    <row r="109" spans="1:7" ht="15.75">
      <c r="A109" s="756"/>
      <c r="B109" s="756"/>
      <c r="C109" s="756"/>
      <c r="D109" s="756"/>
      <c r="E109" s="756"/>
      <c r="F109" s="756"/>
      <c r="G109" s="756"/>
    </row>
    <row r="110" spans="1:7" ht="15.75">
      <c r="A110" s="756"/>
      <c r="B110" s="756"/>
      <c r="C110" s="756"/>
      <c r="D110" s="756"/>
      <c r="E110" s="756"/>
      <c r="F110" s="756"/>
      <c r="G110" s="756"/>
    </row>
    <row r="111" spans="1:7" ht="15.75">
      <c r="A111" s="756"/>
      <c r="B111" s="756"/>
      <c r="C111" s="756"/>
      <c r="D111" s="756"/>
      <c r="E111" s="756"/>
      <c r="F111" s="756"/>
      <c r="G111" s="756"/>
    </row>
    <row r="112" spans="1:7" ht="15.75">
      <c r="A112" s="756"/>
      <c r="B112" s="756"/>
      <c r="C112" s="756"/>
      <c r="D112" s="756"/>
      <c r="E112" s="756"/>
      <c r="F112" s="756"/>
      <c r="G112" s="756"/>
    </row>
    <row r="113" spans="1:7" ht="15.75">
      <c r="A113" s="756"/>
      <c r="B113" s="756"/>
      <c r="C113" s="756"/>
      <c r="D113" s="756"/>
      <c r="E113" s="756"/>
      <c r="F113" s="756"/>
      <c r="G113" s="756"/>
    </row>
    <row r="114" spans="1:7" ht="15.75">
      <c r="A114" s="756"/>
      <c r="B114" s="756"/>
      <c r="C114" s="756"/>
      <c r="D114" s="756"/>
      <c r="E114" s="756"/>
      <c r="F114" s="756"/>
      <c r="G114" s="756"/>
    </row>
    <row r="115" spans="1:7" ht="15.75">
      <c r="A115" s="756"/>
      <c r="B115" s="756"/>
      <c r="C115" s="756"/>
      <c r="D115" s="756"/>
      <c r="E115" s="756"/>
      <c r="F115" s="756"/>
      <c r="G115" s="756"/>
    </row>
    <row r="116" spans="1:7" ht="15.75">
      <c r="A116" s="756"/>
      <c r="B116" s="756"/>
      <c r="C116" s="756"/>
      <c r="D116" s="756"/>
      <c r="E116" s="756"/>
      <c r="F116" s="756"/>
      <c r="G116" s="756"/>
    </row>
  </sheetData>
  <mergeCells count="7">
    <mergeCell ref="A2:J2"/>
    <mergeCell ref="B6:J6"/>
    <mergeCell ref="E4:G4"/>
    <mergeCell ref="E5:G5"/>
    <mergeCell ref="H4:J4"/>
    <mergeCell ref="H5:J5"/>
    <mergeCell ref="A3:A6"/>
  </mergeCells>
  <pageMargins left="0.19685039370078741" right="0.19685039370078741" top="0" bottom="0" header="0.51181102362204722" footer="0.51181102362204722"/>
  <pageSetup paperSize="9" scale="85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zoomScaleNormal="100" zoomScaleSheetLayoutView="100" workbookViewId="0">
      <selection activeCell="I16" sqref="I16"/>
    </sheetView>
  </sheetViews>
  <sheetFormatPr defaultRowHeight="12.75"/>
  <cols>
    <col min="1" max="1" width="37.28515625" style="4" customWidth="1"/>
    <col min="2" max="2" width="1.42578125" style="4" customWidth="1"/>
    <col min="3" max="3" width="9.140625" style="4"/>
    <col min="4" max="4" width="8.28515625" style="4" customWidth="1"/>
    <col min="5" max="5" width="7.42578125" style="4" customWidth="1"/>
    <col min="6" max="6" width="7.28515625" style="4" customWidth="1"/>
    <col min="7" max="7" width="7.42578125" style="4" customWidth="1"/>
    <col min="8" max="8" width="7.28515625" style="4" customWidth="1"/>
    <col min="9" max="9" width="6.7109375" style="43" customWidth="1"/>
    <col min="10" max="10" width="39.85546875" style="43" customWidth="1"/>
    <col min="11" max="16384" width="9.140625" style="43"/>
  </cols>
  <sheetData>
    <row r="1" spans="1:9" s="431" customFormat="1" ht="14.25" customHeight="1">
      <c r="A1" s="91" t="s">
        <v>2698</v>
      </c>
      <c r="B1" s="91"/>
      <c r="C1" s="252"/>
      <c r="D1" s="252"/>
      <c r="E1" s="252"/>
      <c r="F1" s="252"/>
      <c r="G1" s="252"/>
      <c r="H1" s="54"/>
    </row>
    <row r="2" spans="1:9" s="431" customFormat="1" ht="14.25" customHeight="1">
      <c r="A2" s="1117" t="s">
        <v>1820</v>
      </c>
      <c r="B2" s="1117"/>
      <c r="C2" s="252"/>
      <c r="D2" s="252"/>
      <c r="E2" s="252"/>
      <c r="F2" s="252"/>
      <c r="G2" s="252"/>
      <c r="H2" s="54"/>
    </row>
    <row r="3" spans="1:9" s="431" customFormat="1" ht="13.5" customHeight="1" thickBot="1">
      <c r="A3" s="1118" t="s">
        <v>1819</v>
      </c>
      <c r="B3" s="1118"/>
      <c r="C3" s="252"/>
      <c r="D3" s="252"/>
      <c r="E3" s="252"/>
      <c r="F3" s="252"/>
      <c r="G3" s="252"/>
      <c r="H3" s="54"/>
    </row>
    <row r="4" spans="1:9" ht="54" customHeight="1" thickBot="1">
      <c r="A4" s="1119" t="s">
        <v>2699</v>
      </c>
      <c r="B4" s="1120"/>
      <c r="C4" s="1121" t="s">
        <v>2700</v>
      </c>
      <c r="D4" s="1122">
        <v>2005</v>
      </c>
      <c r="E4" s="1123">
        <v>2010</v>
      </c>
      <c r="F4" s="1124">
        <v>2013</v>
      </c>
      <c r="G4" s="1124">
        <v>2015</v>
      </c>
      <c r="H4" s="578">
        <v>2016</v>
      </c>
    </row>
    <row r="5" spans="1:9" ht="21.75" customHeight="1">
      <c r="A5" s="1125" t="s">
        <v>2701</v>
      </c>
      <c r="B5" s="1126"/>
      <c r="C5" s="1127" t="s">
        <v>179</v>
      </c>
      <c r="D5" s="794">
        <v>119</v>
      </c>
      <c r="E5" s="794">
        <v>108</v>
      </c>
      <c r="F5" s="794">
        <v>108</v>
      </c>
      <c r="G5" s="766">
        <v>103</v>
      </c>
      <c r="H5" s="12">
        <v>103</v>
      </c>
    </row>
    <row r="6" spans="1:9" ht="12.75" customHeight="1">
      <c r="A6" s="1128" t="s">
        <v>2702</v>
      </c>
      <c r="B6" s="1129"/>
      <c r="C6" s="1130" t="s">
        <v>179</v>
      </c>
      <c r="D6" s="795"/>
      <c r="E6" s="795"/>
      <c r="F6" s="795"/>
      <c r="G6" s="769"/>
      <c r="H6" s="6"/>
    </row>
    <row r="7" spans="1:9" ht="12.75" customHeight="1">
      <c r="A7" s="1128" t="s">
        <v>1818</v>
      </c>
      <c r="B7" s="1129"/>
      <c r="C7" s="1130"/>
      <c r="D7" s="795"/>
      <c r="E7" s="795"/>
      <c r="F7" s="795"/>
      <c r="G7" s="769"/>
      <c r="H7" s="6"/>
    </row>
    <row r="8" spans="1:9" ht="12.75" customHeight="1">
      <c r="A8" s="1125" t="s">
        <v>2703</v>
      </c>
      <c r="B8" s="1126"/>
      <c r="C8" s="1127" t="s">
        <v>179</v>
      </c>
      <c r="D8" s="794">
        <v>126</v>
      </c>
      <c r="E8" s="794">
        <v>110</v>
      </c>
      <c r="F8" s="794">
        <v>102</v>
      </c>
      <c r="G8" s="766">
        <v>100</v>
      </c>
      <c r="H8" s="12">
        <v>97</v>
      </c>
      <c r="I8" s="577"/>
    </row>
    <row r="9" spans="1:9" ht="14.25" customHeight="1">
      <c r="A9" s="1131" t="s">
        <v>2704</v>
      </c>
      <c r="B9" s="1132"/>
      <c r="C9" s="1130" t="s">
        <v>179</v>
      </c>
      <c r="D9" s="795"/>
      <c r="E9" s="795"/>
      <c r="F9" s="795"/>
      <c r="G9" s="769"/>
      <c r="H9" s="6"/>
    </row>
    <row r="10" spans="1:9" ht="12.6" customHeight="1">
      <c r="A10" s="1133" t="s">
        <v>45</v>
      </c>
      <c r="B10" s="1134"/>
      <c r="C10" s="1127" t="s">
        <v>179</v>
      </c>
      <c r="D10" s="794">
        <v>110</v>
      </c>
      <c r="E10" s="794">
        <v>106</v>
      </c>
      <c r="F10" s="794">
        <v>102</v>
      </c>
      <c r="G10" s="766">
        <v>105</v>
      </c>
      <c r="H10" s="12">
        <v>106</v>
      </c>
    </row>
    <row r="11" spans="1:9" ht="12.6" customHeight="1">
      <c r="A11" s="1135" t="s">
        <v>44</v>
      </c>
      <c r="B11" s="1136"/>
      <c r="C11" s="1130" t="s">
        <v>179</v>
      </c>
      <c r="D11" s="795"/>
      <c r="E11" s="795"/>
      <c r="F11" s="795"/>
      <c r="G11" s="769"/>
      <c r="H11" s="6"/>
    </row>
    <row r="12" spans="1:9" ht="12.6" customHeight="1">
      <c r="A12" s="1133" t="s">
        <v>43</v>
      </c>
      <c r="B12" s="1134"/>
      <c r="C12" s="1127" t="s">
        <v>179</v>
      </c>
      <c r="D12" s="794">
        <v>54.1</v>
      </c>
      <c r="E12" s="801">
        <v>44</v>
      </c>
      <c r="F12" s="801">
        <v>46</v>
      </c>
      <c r="G12" s="800">
        <v>53</v>
      </c>
      <c r="H12" s="22">
        <v>54</v>
      </c>
    </row>
    <row r="13" spans="1:9" ht="12.6" customHeight="1">
      <c r="A13" s="1135" t="s">
        <v>42</v>
      </c>
      <c r="B13" s="1136"/>
      <c r="C13" s="1130" t="s">
        <v>179</v>
      </c>
      <c r="D13" s="795"/>
      <c r="E13" s="795"/>
      <c r="F13" s="795"/>
      <c r="G13" s="769"/>
      <c r="H13" s="6"/>
    </row>
    <row r="14" spans="1:9" ht="12.75" customHeight="1">
      <c r="A14" s="1137" t="s">
        <v>2705</v>
      </c>
      <c r="B14" s="1138"/>
      <c r="C14" s="1139" t="s">
        <v>179</v>
      </c>
      <c r="D14" s="795">
        <v>71.2</v>
      </c>
      <c r="E14" s="794">
        <v>73.7</v>
      </c>
      <c r="F14" s="794">
        <v>67.5</v>
      </c>
      <c r="G14" s="1140">
        <v>75</v>
      </c>
      <c r="H14" s="108">
        <v>77.599999999999994</v>
      </c>
    </row>
    <row r="15" spans="1:9" ht="12.75" customHeight="1">
      <c r="A15" s="1131" t="s">
        <v>2706</v>
      </c>
      <c r="B15" s="1132"/>
      <c r="C15" s="1130" t="s">
        <v>179</v>
      </c>
      <c r="D15" s="795"/>
      <c r="E15" s="795"/>
      <c r="F15" s="795"/>
      <c r="G15" s="769"/>
      <c r="H15" s="6"/>
    </row>
    <row r="16" spans="1:9" ht="12.6" customHeight="1">
      <c r="A16" s="1137" t="s">
        <v>1817</v>
      </c>
      <c r="B16" s="1138"/>
      <c r="C16" s="1139" t="s">
        <v>179</v>
      </c>
      <c r="D16" s="795">
        <v>66.8</v>
      </c>
      <c r="E16" s="795">
        <v>69.900000000000006</v>
      </c>
      <c r="F16" s="810">
        <v>63.8</v>
      </c>
      <c r="G16" s="769">
        <v>70.900000000000006</v>
      </c>
      <c r="H16" s="6">
        <v>73.400000000000006</v>
      </c>
    </row>
    <row r="17" spans="1:8" ht="12.6" customHeight="1">
      <c r="A17" s="1131" t="s">
        <v>1816</v>
      </c>
      <c r="B17" s="1132"/>
      <c r="C17" s="1130" t="s">
        <v>179</v>
      </c>
      <c r="D17" s="795"/>
      <c r="E17" s="795"/>
      <c r="F17" s="795"/>
      <c r="G17" s="769"/>
      <c r="H17" s="6"/>
    </row>
    <row r="18" spans="1:8" ht="12.6" customHeight="1">
      <c r="A18" s="1141" t="s">
        <v>1815</v>
      </c>
      <c r="B18" s="799"/>
      <c r="C18" s="1139" t="s">
        <v>179</v>
      </c>
      <c r="D18" s="810">
        <v>39</v>
      </c>
      <c r="E18" s="801">
        <v>42.2</v>
      </c>
      <c r="F18" s="795">
        <v>35.5</v>
      </c>
      <c r="G18" s="769">
        <v>41.4</v>
      </c>
      <c r="H18" s="6">
        <v>40.799999999999997</v>
      </c>
    </row>
    <row r="19" spans="1:8" ht="12.6" customHeight="1">
      <c r="A19" s="1135" t="s">
        <v>1814</v>
      </c>
      <c r="B19" s="1136"/>
      <c r="C19" s="1130" t="s">
        <v>179</v>
      </c>
      <c r="D19" s="795"/>
      <c r="E19" s="795"/>
      <c r="F19" s="795"/>
      <c r="G19" s="769"/>
      <c r="H19" s="6"/>
    </row>
    <row r="20" spans="1:8" ht="12.6" customHeight="1">
      <c r="A20" s="1141" t="s">
        <v>1813</v>
      </c>
      <c r="B20" s="799"/>
      <c r="C20" s="1139" t="s">
        <v>179</v>
      </c>
      <c r="D20" s="795">
        <v>3.9</v>
      </c>
      <c r="E20" s="795">
        <v>2.4</v>
      </c>
      <c r="F20" s="794">
        <v>1.5</v>
      </c>
      <c r="G20" s="769">
        <v>1.2</v>
      </c>
      <c r="H20" s="6">
        <v>2.1</v>
      </c>
    </row>
    <row r="21" spans="1:8" ht="12.6" customHeight="1">
      <c r="A21" s="1135" t="s">
        <v>1812</v>
      </c>
      <c r="B21" s="1136"/>
      <c r="C21" s="1130" t="s">
        <v>179</v>
      </c>
      <c r="D21" s="795"/>
      <c r="E21" s="795"/>
      <c r="F21" s="795"/>
      <c r="G21" s="769"/>
      <c r="H21" s="6"/>
    </row>
    <row r="22" spans="1:8" ht="12.6" customHeight="1">
      <c r="A22" s="1141" t="s">
        <v>1811</v>
      </c>
      <c r="B22" s="799"/>
      <c r="C22" s="1139" t="s">
        <v>179</v>
      </c>
      <c r="D22" s="795">
        <v>23.4</v>
      </c>
      <c r="E22" s="794">
        <v>24.6</v>
      </c>
      <c r="F22" s="794">
        <v>26.5</v>
      </c>
      <c r="G22" s="769">
        <v>27.1</v>
      </c>
      <c r="H22" s="6">
        <v>29.2</v>
      </c>
    </row>
    <row r="23" spans="1:8" ht="12.6" customHeight="1">
      <c r="A23" s="1135" t="s">
        <v>1810</v>
      </c>
      <c r="B23" s="1136"/>
      <c r="C23" s="1130" t="s">
        <v>179</v>
      </c>
      <c r="D23" s="795"/>
      <c r="E23" s="795"/>
      <c r="F23" s="795"/>
      <c r="G23" s="769"/>
      <c r="H23" s="6"/>
    </row>
    <row r="24" spans="1:8" ht="12.6" customHeight="1">
      <c r="A24" s="1141" t="s">
        <v>1809</v>
      </c>
      <c r="B24" s="799"/>
      <c r="C24" s="1139" t="s">
        <v>179</v>
      </c>
      <c r="D24" s="795">
        <v>6.6</v>
      </c>
      <c r="E24" s="795">
        <v>6.3</v>
      </c>
      <c r="F24" s="794">
        <v>5.0999999999999996</v>
      </c>
      <c r="G24" s="769">
        <v>5.8</v>
      </c>
      <c r="H24" s="6">
        <v>6.1</v>
      </c>
    </row>
    <row r="25" spans="1:8" ht="12.6" customHeight="1">
      <c r="A25" s="1135" t="s">
        <v>1808</v>
      </c>
      <c r="B25" s="1136"/>
      <c r="C25" s="1130" t="s">
        <v>179</v>
      </c>
      <c r="D25" s="795"/>
      <c r="E25" s="795"/>
      <c r="F25" s="795"/>
      <c r="G25" s="769"/>
      <c r="H25" s="6"/>
    </row>
    <row r="26" spans="1:8" ht="12.6" customHeight="1">
      <c r="A26" s="1141" t="s">
        <v>1807</v>
      </c>
      <c r="B26" s="799"/>
      <c r="C26" s="1139" t="s">
        <v>179</v>
      </c>
      <c r="D26" s="795">
        <v>4.2</v>
      </c>
      <c r="E26" s="794">
        <v>4.3</v>
      </c>
      <c r="F26" s="794">
        <v>4.0999999999999996</v>
      </c>
      <c r="G26" s="769">
        <v>4.5</v>
      </c>
      <c r="H26" s="6">
        <v>4.7</v>
      </c>
    </row>
    <row r="27" spans="1:8" ht="12.6" customHeight="1">
      <c r="A27" s="1135" t="s">
        <v>1806</v>
      </c>
      <c r="B27" s="1136"/>
      <c r="C27" s="1130" t="s">
        <v>179</v>
      </c>
      <c r="D27" s="795"/>
      <c r="E27" s="795"/>
      <c r="F27" s="795"/>
      <c r="G27" s="769"/>
      <c r="H27" s="6"/>
    </row>
    <row r="28" spans="1:8" ht="12.6" customHeight="1">
      <c r="A28" s="1137" t="s">
        <v>2707</v>
      </c>
      <c r="B28" s="799"/>
      <c r="C28" s="1139" t="s">
        <v>179</v>
      </c>
      <c r="D28" s="795">
        <v>13.5</v>
      </c>
      <c r="E28" s="810">
        <v>14</v>
      </c>
      <c r="F28" s="795">
        <v>13.5</v>
      </c>
      <c r="G28" s="769">
        <v>15.4</v>
      </c>
      <c r="H28" s="6">
        <v>14.8</v>
      </c>
    </row>
    <row r="29" spans="1:8" ht="12.6" customHeight="1">
      <c r="A29" s="1135" t="s">
        <v>2708</v>
      </c>
      <c r="B29" s="1136"/>
      <c r="C29" s="1130" t="s">
        <v>179</v>
      </c>
      <c r="D29" s="795"/>
      <c r="E29" s="795"/>
      <c r="F29" s="795"/>
      <c r="G29" s="769"/>
      <c r="H29" s="6"/>
    </row>
    <row r="30" spans="1:8" ht="13.5" customHeight="1">
      <c r="A30" s="1137" t="s">
        <v>2709</v>
      </c>
      <c r="B30" s="1138"/>
      <c r="C30" s="1139" t="s">
        <v>177</v>
      </c>
      <c r="D30" s="795">
        <v>173</v>
      </c>
      <c r="E30" s="794">
        <v>189</v>
      </c>
      <c r="F30" s="794">
        <v>206</v>
      </c>
      <c r="G30" s="769">
        <v>213</v>
      </c>
      <c r="H30" s="6">
        <v>222</v>
      </c>
    </row>
    <row r="31" spans="1:8" ht="12.6" customHeight="1">
      <c r="A31" s="1131" t="s">
        <v>2710</v>
      </c>
      <c r="B31" s="1132"/>
      <c r="C31" s="1130" t="s">
        <v>177</v>
      </c>
      <c r="D31" s="795"/>
      <c r="E31" s="795"/>
      <c r="F31" s="795"/>
      <c r="G31" s="769"/>
      <c r="H31" s="6"/>
    </row>
    <row r="32" spans="1:8" ht="13.5" customHeight="1">
      <c r="A32" s="1133" t="s">
        <v>1805</v>
      </c>
      <c r="B32" s="1134"/>
      <c r="C32" s="1127" t="s">
        <v>175</v>
      </c>
      <c r="D32" s="794">
        <v>215</v>
      </c>
      <c r="E32" s="794">
        <v>202</v>
      </c>
      <c r="F32" s="794">
        <v>148</v>
      </c>
      <c r="G32" s="766">
        <v>144</v>
      </c>
      <c r="H32" s="12">
        <v>145</v>
      </c>
    </row>
    <row r="33" spans="1:10" ht="14.25" customHeight="1">
      <c r="A33" s="1135" t="s">
        <v>1804</v>
      </c>
      <c r="B33" s="1136"/>
      <c r="C33" s="1130" t="s">
        <v>1803</v>
      </c>
      <c r="D33" s="795"/>
      <c r="E33" s="795"/>
      <c r="F33" s="795"/>
      <c r="G33" s="769"/>
      <c r="H33" s="6"/>
    </row>
    <row r="34" spans="1:10" ht="12.75" customHeight="1">
      <c r="A34" s="1142" t="s">
        <v>2711</v>
      </c>
      <c r="B34" s="799"/>
      <c r="C34" s="1139" t="s">
        <v>179</v>
      </c>
      <c r="D34" s="795">
        <v>11.4</v>
      </c>
      <c r="E34" s="810">
        <v>13</v>
      </c>
      <c r="F34" s="795">
        <v>12.2</v>
      </c>
      <c r="G34" s="769">
        <v>12.5</v>
      </c>
      <c r="H34" s="6">
        <v>12.9</v>
      </c>
    </row>
    <row r="35" spans="1:10" ht="13.5" customHeight="1">
      <c r="A35" s="1135" t="s">
        <v>2712</v>
      </c>
      <c r="B35" s="1136"/>
      <c r="C35" s="1130" t="s">
        <v>179</v>
      </c>
      <c r="D35" s="795"/>
      <c r="E35" s="795"/>
      <c r="F35" s="795"/>
      <c r="G35" s="769"/>
      <c r="H35" s="6"/>
    </row>
    <row r="36" spans="1:10" ht="13.5" customHeight="1">
      <c r="A36" s="1133" t="s">
        <v>1802</v>
      </c>
      <c r="B36" s="1134"/>
      <c r="C36" s="1127" t="s">
        <v>179</v>
      </c>
      <c r="D36" s="794">
        <v>40.1</v>
      </c>
      <c r="E36" s="1143">
        <v>39.9</v>
      </c>
      <c r="F36" s="794">
        <v>41.9</v>
      </c>
      <c r="G36" s="766">
        <v>40.5</v>
      </c>
      <c r="H36" s="12">
        <v>42.3</v>
      </c>
    </row>
    <row r="37" spans="1:10" ht="15" customHeight="1">
      <c r="A37" s="1135" t="s">
        <v>1801</v>
      </c>
      <c r="B37" s="1136"/>
      <c r="C37" s="1130" t="s">
        <v>179</v>
      </c>
      <c r="D37" s="795"/>
      <c r="E37" s="795"/>
      <c r="F37" s="795"/>
      <c r="G37" s="769"/>
      <c r="H37" s="6"/>
    </row>
    <row r="38" spans="1:10" ht="12.75" customHeight="1">
      <c r="A38" s="1135"/>
      <c r="B38" s="1135"/>
      <c r="C38" s="92"/>
      <c r="D38" s="91"/>
      <c r="E38" s="91"/>
      <c r="F38" s="91"/>
      <c r="G38" s="91"/>
    </row>
    <row r="39" spans="1:10" s="176" customFormat="1" ht="13.5" customHeight="1">
      <c r="A39" s="207" t="s">
        <v>2713</v>
      </c>
      <c r="B39" s="207"/>
      <c r="C39" s="93"/>
      <c r="D39" s="93"/>
      <c r="E39" s="93"/>
      <c r="F39" s="93"/>
      <c r="G39" s="93"/>
      <c r="H39" s="118"/>
    </row>
    <row r="40" spans="1:10" s="176" customFormat="1" ht="12.75" customHeight="1">
      <c r="A40" s="93" t="s">
        <v>2714</v>
      </c>
      <c r="B40" s="93"/>
      <c r="C40" s="93"/>
      <c r="D40" s="93"/>
      <c r="E40" s="93"/>
      <c r="F40" s="93"/>
      <c r="G40" s="93"/>
      <c r="H40" s="118"/>
    </row>
    <row r="41" spans="1:10" s="176" customFormat="1" ht="12.75" customHeight="1">
      <c r="A41" s="93" t="s">
        <v>2715</v>
      </c>
      <c r="B41" s="93"/>
      <c r="C41" s="93"/>
      <c r="D41" s="93"/>
      <c r="E41" s="93"/>
      <c r="F41" s="93"/>
      <c r="G41" s="207"/>
      <c r="H41" s="118"/>
    </row>
    <row r="42" spans="1:10" s="176" customFormat="1" ht="12.75" customHeight="1">
      <c r="A42" s="207" t="s">
        <v>1800</v>
      </c>
      <c r="B42" s="207"/>
      <c r="C42" s="93"/>
      <c r="D42" s="93"/>
      <c r="E42" s="93"/>
      <c r="F42" s="93"/>
      <c r="G42" s="93"/>
      <c r="H42" s="118"/>
    </row>
    <row r="43" spans="1:10" s="176" customFormat="1" ht="14.25" customHeight="1">
      <c r="A43" s="207" t="s">
        <v>1799</v>
      </c>
      <c r="B43" s="207"/>
      <c r="C43" s="93"/>
      <c r="D43" s="93"/>
      <c r="E43" s="93"/>
      <c r="F43" s="93"/>
      <c r="G43" s="93"/>
      <c r="H43" s="118"/>
    </row>
    <row r="44" spans="1:10" s="176" customFormat="1" ht="12">
      <c r="A44" s="2212" t="s">
        <v>1798</v>
      </c>
      <c r="B44" s="2212"/>
      <c r="C44" s="2212"/>
      <c r="D44" s="2212"/>
      <c r="E44" s="2212"/>
      <c r="F44" s="2212"/>
      <c r="G44" s="2212"/>
      <c r="H44" s="2578"/>
      <c r="I44" s="2578"/>
      <c r="J44" s="2579"/>
    </row>
    <row r="45" spans="1:10">
      <c r="A45" s="119"/>
      <c r="B45" s="119"/>
      <c r="C45" s="91"/>
      <c r="D45" s="91"/>
      <c r="E45" s="91"/>
      <c r="F45" s="91"/>
      <c r="G45" s="91"/>
    </row>
    <row r="46" spans="1:10">
      <c r="A46" s="91"/>
      <c r="B46" s="91"/>
      <c r="C46" s="91"/>
      <c r="D46" s="91"/>
      <c r="E46" s="91"/>
      <c r="F46" s="91"/>
      <c r="G46" s="91"/>
    </row>
    <row r="47" spans="1:10">
      <c r="A47" s="91"/>
      <c r="B47" s="91"/>
      <c r="C47" s="91"/>
      <c r="D47" s="91"/>
      <c r="E47" s="91"/>
      <c r="F47" s="91"/>
      <c r="G47" s="91"/>
    </row>
    <row r="48" spans="1:10">
      <c r="A48" s="91"/>
      <c r="B48" s="91"/>
      <c r="C48" s="91"/>
      <c r="D48" s="91"/>
      <c r="E48" s="91"/>
      <c r="F48" s="91"/>
      <c r="G48" s="91"/>
    </row>
    <row r="49" spans="1:7">
      <c r="A49" s="91"/>
      <c r="B49" s="91"/>
      <c r="C49" s="91"/>
      <c r="D49" s="91"/>
      <c r="E49" s="91"/>
      <c r="F49" s="91"/>
      <c r="G49" s="91"/>
    </row>
    <row r="50" spans="1:7">
      <c r="A50" s="91"/>
      <c r="B50" s="91"/>
      <c r="C50" s="91"/>
      <c r="D50" s="91"/>
      <c r="E50" s="91"/>
      <c r="F50" s="91"/>
      <c r="G50" s="91"/>
    </row>
    <row r="51" spans="1:7">
      <c r="A51" s="91"/>
      <c r="B51" s="91"/>
      <c r="C51" s="91"/>
      <c r="D51" s="91"/>
      <c r="E51" s="91"/>
      <c r="F51" s="91"/>
      <c r="G51" s="91"/>
    </row>
    <row r="52" spans="1:7">
      <c r="A52" s="91"/>
      <c r="B52" s="91"/>
      <c r="C52" s="91"/>
      <c r="D52" s="91"/>
      <c r="E52" s="91"/>
      <c r="F52" s="91"/>
      <c r="G52" s="91"/>
    </row>
    <row r="53" spans="1:7">
      <c r="A53" s="91"/>
      <c r="B53" s="91"/>
      <c r="C53" s="91"/>
      <c r="D53" s="91"/>
      <c r="E53" s="91"/>
      <c r="F53" s="91"/>
      <c r="G53" s="91"/>
    </row>
    <row r="54" spans="1:7">
      <c r="A54" s="91"/>
      <c r="B54" s="91"/>
      <c r="C54" s="91"/>
      <c r="D54" s="91"/>
      <c r="E54" s="91"/>
      <c r="F54" s="91"/>
      <c r="G54" s="91"/>
    </row>
    <row r="55" spans="1:7">
      <c r="A55" s="91"/>
      <c r="B55" s="91"/>
      <c r="C55" s="91"/>
      <c r="D55" s="91"/>
      <c r="E55" s="91"/>
      <c r="F55" s="91"/>
      <c r="G55" s="91"/>
    </row>
    <row r="56" spans="1:7">
      <c r="A56" s="91"/>
      <c r="B56" s="91"/>
      <c r="C56" s="91"/>
      <c r="D56" s="91"/>
      <c r="E56" s="91"/>
      <c r="F56" s="91"/>
      <c r="G56" s="91"/>
    </row>
    <row r="57" spans="1:7">
      <c r="A57" s="91"/>
      <c r="B57" s="91"/>
      <c r="C57" s="91"/>
      <c r="D57" s="91"/>
      <c r="E57" s="91"/>
      <c r="F57" s="91"/>
      <c r="G57" s="91"/>
    </row>
    <row r="58" spans="1:7">
      <c r="A58" s="91"/>
      <c r="B58" s="91"/>
      <c r="C58" s="91"/>
      <c r="D58" s="91"/>
      <c r="E58" s="91"/>
      <c r="F58" s="91"/>
      <c r="G58" s="91"/>
    </row>
    <row r="59" spans="1:7">
      <c r="A59" s="91"/>
      <c r="B59" s="91"/>
      <c r="C59" s="91"/>
      <c r="D59" s="91"/>
      <c r="E59" s="91"/>
      <c r="F59" s="91"/>
      <c r="G59" s="91"/>
    </row>
    <row r="60" spans="1:7">
      <c r="A60" s="91"/>
      <c r="B60" s="91"/>
      <c r="C60" s="91"/>
      <c r="D60" s="91"/>
      <c r="E60" s="91"/>
      <c r="F60" s="91"/>
      <c r="G60" s="91"/>
    </row>
    <row r="61" spans="1:7">
      <c r="A61" s="91"/>
      <c r="B61" s="91"/>
      <c r="C61" s="91"/>
      <c r="D61" s="91"/>
      <c r="E61" s="91"/>
      <c r="F61" s="91"/>
      <c r="G61" s="91"/>
    </row>
    <row r="62" spans="1:7">
      <c r="A62" s="91"/>
      <c r="B62" s="91"/>
      <c r="C62" s="91"/>
      <c r="D62" s="91"/>
      <c r="E62" s="91"/>
      <c r="F62" s="91"/>
      <c r="G62" s="91"/>
    </row>
    <row r="63" spans="1:7">
      <c r="A63" s="91"/>
      <c r="B63" s="91"/>
      <c r="C63" s="91"/>
      <c r="D63" s="91"/>
      <c r="E63" s="91"/>
      <c r="F63" s="91"/>
      <c r="G63" s="91"/>
    </row>
    <row r="64" spans="1:7">
      <c r="A64" s="91"/>
      <c r="B64" s="91"/>
      <c r="C64" s="91"/>
      <c r="D64" s="91"/>
      <c r="E64" s="91"/>
      <c r="F64" s="91"/>
      <c r="G64" s="91"/>
    </row>
    <row r="65" spans="1:7">
      <c r="A65" s="91"/>
      <c r="B65" s="91"/>
      <c r="C65" s="91"/>
      <c r="D65" s="91"/>
      <c r="E65" s="91"/>
      <c r="F65" s="91"/>
      <c r="G65" s="91"/>
    </row>
    <row r="66" spans="1:7">
      <c r="A66" s="91"/>
      <c r="B66" s="91"/>
      <c r="C66" s="91"/>
      <c r="D66" s="91"/>
      <c r="E66" s="91"/>
      <c r="F66" s="91"/>
      <c r="G66" s="91"/>
    </row>
    <row r="67" spans="1:7">
      <c r="A67" s="91"/>
      <c r="B67" s="91"/>
      <c r="C67" s="91"/>
      <c r="D67" s="91"/>
      <c r="E67" s="91"/>
      <c r="F67" s="91"/>
      <c r="G67" s="91"/>
    </row>
    <row r="68" spans="1:7">
      <c r="A68" s="91"/>
      <c r="B68" s="91"/>
      <c r="C68" s="91"/>
      <c r="D68" s="91"/>
      <c r="E68" s="91"/>
      <c r="F68" s="91"/>
      <c r="G68" s="91"/>
    </row>
    <row r="69" spans="1:7">
      <c r="A69" s="91"/>
      <c r="B69" s="91"/>
      <c r="C69" s="91"/>
      <c r="D69" s="91"/>
      <c r="E69" s="91"/>
      <c r="F69" s="91"/>
      <c r="G69" s="91"/>
    </row>
    <row r="70" spans="1:7">
      <c r="A70" s="91"/>
      <c r="B70" s="91"/>
      <c r="C70" s="91"/>
      <c r="D70" s="91"/>
      <c r="E70" s="91"/>
      <c r="F70" s="91"/>
      <c r="G70" s="91"/>
    </row>
    <row r="71" spans="1:7">
      <c r="A71" s="91"/>
      <c r="B71" s="91"/>
      <c r="C71" s="91"/>
      <c r="D71" s="91"/>
      <c r="E71" s="91"/>
      <c r="F71" s="91"/>
      <c r="G71" s="91"/>
    </row>
    <row r="72" spans="1:7">
      <c r="A72" s="91"/>
      <c r="B72" s="91"/>
      <c r="C72" s="91"/>
      <c r="D72" s="91"/>
      <c r="E72" s="91"/>
      <c r="F72" s="91"/>
      <c r="G72" s="91"/>
    </row>
    <row r="73" spans="1:7">
      <c r="A73" s="91"/>
      <c r="B73" s="91"/>
      <c r="C73" s="91"/>
      <c r="D73" s="91"/>
      <c r="E73" s="91"/>
      <c r="F73" s="91"/>
      <c r="G73" s="91"/>
    </row>
    <row r="74" spans="1:7">
      <c r="A74" s="91"/>
      <c r="B74" s="91"/>
      <c r="C74" s="91"/>
      <c r="D74" s="91"/>
      <c r="E74" s="91"/>
      <c r="F74" s="91"/>
      <c r="G74" s="91"/>
    </row>
    <row r="75" spans="1:7">
      <c r="A75" s="91"/>
      <c r="B75" s="91"/>
      <c r="C75" s="91"/>
      <c r="D75" s="91"/>
      <c r="E75" s="91"/>
      <c r="F75" s="91"/>
      <c r="G75" s="91"/>
    </row>
    <row r="76" spans="1:7">
      <c r="A76" s="91"/>
      <c r="B76" s="91"/>
      <c r="C76" s="91"/>
      <c r="D76" s="91"/>
      <c r="E76" s="91"/>
      <c r="F76" s="91"/>
      <c r="G76" s="91"/>
    </row>
    <row r="77" spans="1:7">
      <c r="A77" s="91"/>
      <c r="B77" s="91"/>
      <c r="C77" s="91"/>
      <c r="D77" s="91"/>
      <c r="E77" s="91"/>
      <c r="F77" s="91"/>
      <c r="G77" s="91"/>
    </row>
    <row r="78" spans="1:7">
      <c r="A78" s="91"/>
      <c r="B78" s="91"/>
      <c r="C78" s="91"/>
      <c r="D78" s="91"/>
      <c r="E78" s="91"/>
      <c r="F78" s="91"/>
      <c r="G78" s="91"/>
    </row>
    <row r="79" spans="1:7">
      <c r="A79" s="91"/>
      <c r="B79" s="91"/>
      <c r="C79" s="91"/>
      <c r="D79" s="91"/>
      <c r="E79" s="91"/>
      <c r="F79" s="91"/>
      <c r="G79" s="91"/>
    </row>
    <row r="80" spans="1:7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91"/>
      <c r="B93" s="91"/>
      <c r="C93" s="91"/>
      <c r="D93" s="91"/>
      <c r="E93" s="91"/>
      <c r="F93" s="91"/>
      <c r="G93" s="91"/>
    </row>
    <row r="94" spans="1:7">
      <c r="A94" s="91"/>
      <c r="B94" s="91"/>
      <c r="C94" s="91"/>
      <c r="D94" s="91"/>
      <c r="E94" s="91"/>
      <c r="F94" s="91"/>
      <c r="G94" s="91"/>
    </row>
    <row r="95" spans="1:7">
      <c r="A95" s="91"/>
      <c r="B95" s="91"/>
      <c r="C95" s="91"/>
      <c r="D95" s="91"/>
      <c r="E95" s="91"/>
      <c r="F95" s="91"/>
      <c r="G95" s="91"/>
    </row>
    <row r="96" spans="1:7">
      <c r="A96" s="91"/>
      <c r="B96" s="91"/>
      <c r="C96" s="91"/>
      <c r="D96" s="91"/>
      <c r="E96" s="91"/>
      <c r="F96" s="91"/>
      <c r="G96" s="91"/>
    </row>
    <row r="97" spans="1:7">
      <c r="A97" s="91"/>
      <c r="B97" s="91"/>
      <c r="C97" s="91"/>
      <c r="D97" s="91"/>
      <c r="E97" s="91"/>
      <c r="F97" s="91"/>
      <c r="G97" s="91"/>
    </row>
    <row r="98" spans="1:7">
      <c r="A98" s="91"/>
      <c r="B98" s="91"/>
      <c r="C98" s="91"/>
      <c r="D98" s="91"/>
      <c r="E98" s="91"/>
      <c r="F98" s="91"/>
      <c r="G98" s="91"/>
    </row>
    <row r="99" spans="1:7">
      <c r="A99" s="91"/>
      <c r="B99" s="91"/>
      <c r="C99" s="91"/>
      <c r="D99" s="91"/>
      <c r="E99" s="91"/>
      <c r="F99" s="91"/>
      <c r="G99" s="91"/>
    </row>
    <row r="100" spans="1:7">
      <c r="A100" s="91"/>
      <c r="B100" s="91"/>
      <c r="C100" s="91"/>
      <c r="D100" s="91"/>
      <c r="E100" s="91"/>
      <c r="F100" s="91"/>
      <c r="G100" s="91"/>
    </row>
    <row r="101" spans="1:7">
      <c r="A101" s="91"/>
      <c r="B101" s="91"/>
      <c r="C101" s="91"/>
      <c r="D101" s="91"/>
      <c r="E101" s="91"/>
      <c r="F101" s="91"/>
      <c r="G101" s="91"/>
    </row>
    <row r="102" spans="1:7">
      <c r="A102" s="91"/>
      <c r="B102" s="91"/>
      <c r="C102" s="91"/>
      <c r="D102" s="91"/>
      <c r="E102" s="91"/>
      <c r="F102" s="91"/>
      <c r="G102" s="91"/>
    </row>
    <row r="103" spans="1:7">
      <c r="A103" s="91"/>
      <c r="B103" s="91"/>
      <c r="C103" s="91"/>
      <c r="D103" s="91"/>
      <c r="E103" s="91"/>
      <c r="F103" s="91"/>
      <c r="G103" s="91"/>
    </row>
    <row r="104" spans="1:7">
      <c r="A104" s="91"/>
      <c r="B104" s="91"/>
      <c r="C104" s="91"/>
      <c r="D104" s="91"/>
      <c r="E104" s="91"/>
      <c r="F104" s="91"/>
      <c r="G104" s="91"/>
    </row>
    <row r="105" spans="1:7">
      <c r="A105" s="91"/>
      <c r="B105" s="91"/>
      <c r="C105" s="91"/>
      <c r="D105" s="91"/>
      <c r="E105" s="91"/>
      <c r="F105" s="91"/>
      <c r="G105" s="91"/>
    </row>
    <row r="106" spans="1:7">
      <c r="A106" s="91"/>
      <c r="B106" s="91"/>
      <c r="C106" s="91"/>
      <c r="D106" s="91"/>
      <c r="E106" s="91"/>
      <c r="F106" s="91"/>
      <c r="G106" s="91"/>
    </row>
    <row r="107" spans="1:7">
      <c r="A107" s="91"/>
      <c r="B107" s="91"/>
      <c r="C107" s="91"/>
      <c r="D107" s="91"/>
      <c r="E107" s="91"/>
      <c r="F107" s="91"/>
      <c r="G107" s="91"/>
    </row>
    <row r="108" spans="1:7">
      <c r="A108" s="91"/>
      <c r="B108" s="91"/>
      <c r="C108" s="91"/>
      <c r="D108" s="91"/>
      <c r="E108" s="91"/>
      <c r="F108" s="91"/>
      <c r="G108" s="91"/>
    </row>
    <row r="109" spans="1:7">
      <c r="A109" s="91"/>
      <c r="B109" s="91"/>
      <c r="C109" s="91"/>
      <c r="D109" s="91"/>
      <c r="E109" s="91"/>
      <c r="F109" s="91"/>
      <c r="G109" s="91"/>
    </row>
    <row r="110" spans="1:7">
      <c r="A110" s="91"/>
      <c r="B110" s="91"/>
      <c r="C110" s="91"/>
      <c r="D110" s="91"/>
      <c r="E110" s="91"/>
      <c r="F110" s="91"/>
      <c r="G110" s="91"/>
    </row>
    <row r="111" spans="1:7">
      <c r="A111" s="91"/>
      <c r="B111" s="91"/>
      <c r="C111" s="91"/>
      <c r="D111" s="91"/>
      <c r="E111" s="91"/>
      <c r="F111" s="91"/>
      <c r="G111" s="91"/>
    </row>
    <row r="112" spans="1:7">
      <c r="A112" s="91"/>
      <c r="B112" s="91"/>
      <c r="C112" s="91"/>
      <c r="D112" s="91"/>
      <c r="E112" s="91"/>
      <c r="F112" s="91"/>
      <c r="G112" s="91"/>
    </row>
    <row r="113" spans="1:7">
      <c r="A113" s="91"/>
      <c r="B113" s="91"/>
      <c r="C113" s="91"/>
      <c r="D113" s="91"/>
      <c r="E113" s="91"/>
      <c r="F113" s="91"/>
      <c r="G113" s="91"/>
    </row>
    <row r="114" spans="1:7">
      <c r="A114" s="91"/>
      <c r="B114" s="91"/>
      <c r="C114" s="91"/>
      <c r="D114" s="91"/>
      <c r="E114" s="91"/>
      <c r="F114" s="91"/>
      <c r="G114" s="91"/>
    </row>
    <row r="115" spans="1:7">
      <c r="A115" s="91"/>
      <c r="B115" s="91"/>
      <c r="C115" s="91"/>
      <c r="D115" s="91"/>
      <c r="E115" s="91"/>
      <c r="F115" s="91"/>
      <c r="G115" s="91"/>
    </row>
    <row r="116" spans="1:7">
      <c r="A116" s="91"/>
      <c r="B116" s="91"/>
      <c r="C116" s="91"/>
      <c r="D116" s="91"/>
      <c r="E116" s="91"/>
      <c r="F116" s="91"/>
      <c r="G116" s="91"/>
    </row>
  </sheetData>
  <mergeCells count="1">
    <mergeCell ref="A44:J44"/>
  </mergeCells>
  <pageMargins left="0.39370078740157483" right="0.39370078740157483" top="0.59055118110236227" bottom="0.59055118110236227" header="0.47244094488188981" footer="0.51181102362204722"/>
  <pageSetup paperSize="9" scale="110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1"/>
  <sheetViews>
    <sheetView zoomScaleNormal="100" zoomScaleSheetLayoutView="100" workbookViewId="0">
      <selection activeCell="I16" sqref="I16"/>
    </sheetView>
  </sheetViews>
  <sheetFormatPr defaultRowHeight="12.75"/>
  <cols>
    <col min="1" max="1" width="37.85546875" style="4" customWidth="1"/>
    <col min="2" max="2" width="13" style="4" customWidth="1"/>
    <col min="3" max="4" width="12.85546875" style="225" customWidth="1"/>
    <col min="5" max="5" width="13.28515625" style="225" customWidth="1"/>
    <col min="6" max="6" width="5.85546875" style="4" customWidth="1"/>
    <col min="7" max="7" width="6" style="4" customWidth="1"/>
    <col min="8" max="10" width="5.85546875" style="4" customWidth="1"/>
    <col min="11" max="11" width="5.5703125" style="4" customWidth="1"/>
    <col min="12" max="13" width="6" style="4" customWidth="1"/>
    <col min="14" max="14" width="5.42578125" style="4" customWidth="1"/>
    <col min="15" max="16384" width="9.140625" style="4"/>
  </cols>
  <sheetData>
    <row r="1" spans="1:16">
      <c r="A1" s="2589" t="s">
        <v>2677</v>
      </c>
      <c r="B1" s="2589"/>
      <c r="C1" s="2589"/>
      <c r="D1" s="2589"/>
      <c r="E1" s="2589"/>
      <c r="F1" s="91"/>
      <c r="G1" s="91"/>
    </row>
    <row r="2" spans="1:16" ht="14.25">
      <c r="A2" s="2590" t="s">
        <v>2678</v>
      </c>
      <c r="B2" s="2590"/>
      <c r="C2" s="2590"/>
      <c r="D2" s="2590"/>
      <c r="E2" s="2590"/>
      <c r="F2" s="91"/>
      <c r="G2" s="91"/>
    </row>
    <row r="3" spans="1:16" ht="13.5">
      <c r="A3" s="2591" t="s">
        <v>1862</v>
      </c>
      <c r="B3" s="2591"/>
      <c r="C3" s="2591"/>
      <c r="D3" s="2591"/>
      <c r="E3" s="2591"/>
      <c r="F3" s="91"/>
      <c r="G3" s="91"/>
    </row>
    <row r="4" spans="1:16" ht="15.75" customHeight="1">
      <c r="A4" s="2205" t="s">
        <v>2679</v>
      </c>
      <c r="B4" s="2205"/>
      <c r="C4" s="2205"/>
      <c r="D4" s="2205"/>
      <c r="E4" s="2205"/>
      <c r="F4" s="91"/>
      <c r="G4" s="91"/>
    </row>
    <row r="5" spans="1:16" ht="21" customHeight="1">
      <c r="A5" s="2583" t="s">
        <v>2680</v>
      </c>
      <c r="B5" s="1080">
        <v>2010</v>
      </c>
      <c r="C5" s="1081">
        <v>2016</v>
      </c>
      <c r="D5" s="1082">
        <v>2010</v>
      </c>
      <c r="E5" s="1082">
        <v>2016</v>
      </c>
      <c r="F5" s="251"/>
      <c r="G5" s="251"/>
      <c r="H5" s="455"/>
      <c r="I5" s="455"/>
      <c r="J5" s="455"/>
      <c r="K5" s="455"/>
      <c r="L5" s="455"/>
      <c r="M5" s="455"/>
      <c r="N5" s="455"/>
      <c r="O5" s="2"/>
    </row>
    <row r="6" spans="1:16" ht="27" customHeight="1">
      <c r="A6" s="2224"/>
      <c r="B6" s="2582" t="s">
        <v>2681</v>
      </c>
      <c r="C6" s="2583"/>
      <c r="D6" s="2585" t="s">
        <v>2676</v>
      </c>
      <c r="E6" s="2586"/>
      <c r="F6" s="94"/>
      <c r="G6" s="94"/>
      <c r="H6" s="95"/>
      <c r="I6" s="95"/>
      <c r="J6" s="95"/>
      <c r="K6" s="95"/>
      <c r="L6" s="95"/>
      <c r="M6" s="95"/>
      <c r="N6" s="2"/>
      <c r="O6" s="2"/>
    </row>
    <row r="7" spans="1:16" ht="27.75" customHeight="1">
      <c r="A7" s="2584"/>
      <c r="B7" s="2282"/>
      <c r="C7" s="2584"/>
      <c r="D7" s="2587"/>
      <c r="E7" s="2588"/>
      <c r="F7" s="94"/>
      <c r="G7" s="94"/>
      <c r="H7" s="95"/>
      <c r="I7" s="95"/>
      <c r="J7" s="95"/>
      <c r="K7" s="95"/>
      <c r="L7" s="95"/>
      <c r="M7" s="95"/>
      <c r="N7" s="2"/>
      <c r="O7" s="2"/>
    </row>
    <row r="8" spans="1:16">
      <c r="A8" s="1083" t="s">
        <v>1861</v>
      </c>
      <c r="B8" s="1084">
        <v>7.05</v>
      </c>
      <c r="C8" s="1085">
        <v>5.88</v>
      </c>
      <c r="D8" s="1066">
        <v>8.48</v>
      </c>
      <c r="E8" s="1086">
        <v>6.99</v>
      </c>
      <c r="F8" s="94"/>
      <c r="G8" s="765"/>
      <c r="H8" s="586"/>
      <c r="I8" s="586"/>
      <c r="J8" s="586"/>
      <c r="K8" s="95"/>
      <c r="L8" s="95"/>
      <c r="M8" s="95"/>
      <c r="N8" s="2"/>
      <c r="O8" s="2"/>
      <c r="P8" s="2"/>
    </row>
    <row r="9" spans="1:16" ht="15.95" customHeight="1">
      <c r="A9" s="1087" t="s">
        <v>1860</v>
      </c>
      <c r="B9" s="1084"/>
      <c r="C9" s="1065"/>
      <c r="D9" s="1066"/>
      <c r="E9" s="1088"/>
      <c r="F9" s="94"/>
      <c r="G9" s="94"/>
      <c r="H9" s="95"/>
      <c r="I9" s="95"/>
      <c r="J9" s="95"/>
      <c r="K9" s="95"/>
      <c r="L9" s="95"/>
      <c r="M9" s="95"/>
      <c r="N9" s="2"/>
      <c r="O9" s="2"/>
      <c r="P9" s="2"/>
    </row>
    <row r="10" spans="1:16">
      <c r="A10" s="1089" t="s">
        <v>1284</v>
      </c>
      <c r="B10" s="1090"/>
      <c r="C10" s="1065"/>
      <c r="D10" s="604"/>
      <c r="E10" s="1088"/>
      <c r="F10" s="94"/>
      <c r="G10" s="94"/>
      <c r="H10" s="95"/>
      <c r="I10" s="95"/>
      <c r="J10" s="95"/>
      <c r="K10" s="95"/>
      <c r="L10" s="95"/>
      <c r="M10" s="95"/>
      <c r="N10" s="2"/>
      <c r="O10" s="2"/>
      <c r="P10" s="2"/>
    </row>
    <row r="11" spans="1:16">
      <c r="A11" s="1091" t="s">
        <v>34</v>
      </c>
      <c r="B11" s="1090"/>
      <c r="C11" s="1065"/>
      <c r="D11" s="604"/>
      <c r="E11" s="1088"/>
      <c r="F11" s="94"/>
      <c r="G11" s="94"/>
      <c r="H11" s="95"/>
      <c r="I11" s="95"/>
      <c r="J11" s="95"/>
      <c r="K11" s="95"/>
      <c r="L11" s="95"/>
      <c r="M11" s="95"/>
      <c r="N11" s="2"/>
      <c r="O11" s="2"/>
      <c r="P11" s="2"/>
    </row>
    <row r="12" spans="1:16" ht="15.95" customHeight="1">
      <c r="A12" s="1092" t="s">
        <v>1859</v>
      </c>
      <c r="B12" s="1084">
        <v>0.2</v>
      </c>
      <c r="C12" s="1093">
        <v>0.16</v>
      </c>
      <c r="D12" s="1094">
        <v>0.17</v>
      </c>
      <c r="E12" s="1095">
        <v>0.13</v>
      </c>
      <c r="F12" s="765"/>
      <c r="G12" s="765"/>
      <c r="H12" s="586"/>
      <c r="I12" s="586"/>
      <c r="J12" s="586"/>
      <c r="K12" s="586"/>
      <c r="L12" s="586"/>
      <c r="M12" s="586"/>
      <c r="N12" s="237"/>
      <c r="O12" s="2"/>
      <c r="P12" s="237"/>
    </row>
    <row r="13" spans="1:16">
      <c r="A13" s="1087" t="s">
        <v>1858</v>
      </c>
      <c r="B13" s="1084"/>
      <c r="C13" s="1066"/>
      <c r="D13" s="1094"/>
      <c r="E13" s="1088"/>
      <c r="F13" s="765"/>
      <c r="G13" s="765"/>
      <c r="H13" s="586"/>
      <c r="I13" s="586"/>
      <c r="J13" s="586"/>
      <c r="K13" s="95"/>
      <c r="L13" s="586"/>
      <c r="M13" s="586"/>
      <c r="N13" s="237"/>
      <c r="O13" s="2"/>
      <c r="P13" s="237"/>
    </row>
    <row r="14" spans="1:16" ht="15.75">
      <c r="A14" s="1096" t="s">
        <v>2682</v>
      </c>
      <c r="B14" s="1084">
        <v>4.6900000000000004</v>
      </c>
      <c r="C14" s="1093">
        <v>3.52</v>
      </c>
      <c r="D14" s="1094">
        <v>5.76</v>
      </c>
      <c r="E14" s="1095">
        <v>4.51</v>
      </c>
      <c r="F14" s="94"/>
      <c r="G14" s="94"/>
      <c r="H14" s="95"/>
      <c r="I14" s="95"/>
      <c r="J14" s="95"/>
      <c r="K14" s="95"/>
      <c r="L14" s="95"/>
      <c r="M14" s="95"/>
      <c r="N14" s="2"/>
      <c r="O14" s="2"/>
      <c r="P14" s="2"/>
    </row>
    <row r="15" spans="1:16" ht="15.95" customHeight="1">
      <c r="A15" s="1087" t="s">
        <v>2647</v>
      </c>
      <c r="B15" s="1084"/>
      <c r="C15" s="1065"/>
      <c r="D15" s="1094"/>
      <c r="E15" s="1088"/>
      <c r="F15" s="94"/>
      <c r="G15" s="94"/>
      <c r="H15" s="95"/>
      <c r="I15" s="95"/>
      <c r="J15" s="95"/>
      <c r="K15" s="95"/>
      <c r="L15" s="95"/>
      <c r="M15" s="95"/>
      <c r="N15" s="2"/>
      <c r="O15" s="2"/>
      <c r="P15" s="2"/>
    </row>
    <row r="16" spans="1:16">
      <c r="A16" s="1092" t="s">
        <v>1857</v>
      </c>
      <c r="B16" s="1084">
        <v>0.37</v>
      </c>
      <c r="C16" s="1093">
        <v>0.38</v>
      </c>
      <c r="D16" s="1094">
        <v>0.34</v>
      </c>
      <c r="E16" s="1095">
        <v>0.36</v>
      </c>
      <c r="F16" s="765"/>
      <c r="G16" s="94"/>
      <c r="H16" s="95"/>
      <c r="I16" s="95"/>
      <c r="J16" s="95"/>
      <c r="K16" s="95"/>
      <c r="L16" s="95"/>
      <c r="M16" s="95"/>
      <c r="N16" s="2"/>
      <c r="O16" s="2"/>
      <c r="P16" s="2"/>
    </row>
    <row r="17" spans="1:16" ht="15.95" customHeight="1">
      <c r="A17" s="1087" t="s">
        <v>1856</v>
      </c>
      <c r="B17" s="1084"/>
      <c r="C17" s="1065"/>
      <c r="D17" s="1094"/>
      <c r="E17" s="1088"/>
      <c r="F17" s="94"/>
      <c r="G17" s="94"/>
      <c r="H17" s="95"/>
      <c r="I17" s="95"/>
      <c r="J17" s="95"/>
      <c r="K17" s="95"/>
      <c r="L17" s="95"/>
      <c r="M17" s="95"/>
      <c r="N17" s="2"/>
      <c r="O17" s="2"/>
      <c r="P17" s="2"/>
    </row>
    <row r="18" spans="1:16" ht="15.75">
      <c r="A18" s="1096" t="s">
        <v>2683</v>
      </c>
      <c r="B18" s="1084">
        <v>0.89</v>
      </c>
      <c r="C18" s="1065">
        <v>0.68</v>
      </c>
      <c r="D18" s="1094">
        <v>1.36</v>
      </c>
      <c r="E18" s="1088">
        <v>0.99</v>
      </c>
      <c r="F18" s="94"/>
      <c r="G18" s="94"/>
      <c r="H18" s="95"/>
      <c r="I18" s="95"/>
      <c r="J18" s="95"/>
      <c r="K18" s="95"/>
      <c r="L18" s="95"/>
      <c r="M18" s="95"/>
      <c r="N18" s="2"/>
      <c r="O18" s="2"/>
      <c r="P18" s="2"/>
    </row>
    <row r="19" spans="1:16" ht="15.95" customHeight="1">
      <c r="A19" s="1087" t="s">
        <v>2649</v>
      </c>
      <c r="B19" s="1084"/>
      <c r="C19" s="1065"/>
      <c r="D19" s="1094"/>
      <c r="E19" s="1088"/>
      <c r="F19" s="94"/>
      <c r="G19" s="94"/>
      <c r="H19" s="95"/>
      <c r="I19" s="95"/>
      <c r="J19" s="95"/>
      <c r="K19" s="95"/>
      <c r="L19" s="95"/>
      <c r="M19" s="95"/>
      <c r="N19" s="2"/>
      <c r="O19" s="2"/>
      <c r="P19" s="2"/>
    </row>
    <row r="20" spans="1:16" ht="12.75" customHeight="1">
      <c r="A20" s="1097" t="s">
        <v>2684</v>
      </c>
      <c r="B20" s="1084">
        <v>0.21</v>
      </c>
      <c r="C20" s="1065">
        <v>0.27</v>
      </c>
      <c r="D20" s="1094">
        <v>0.22</v>
      </c>
      <c r="E20" s="1088">
        <v>0.24</v>
      </c>
      <c r="F20" s="94"/>
      <c r="G20" s="94"/>
      <c r="H20" s="95"/>
      <c r="I20" s="95"/>
      <c r="J20" s="95"/>
      <c r="K20" s="95"/>
      <c r="L20" s="95"/>
      <c r="M20" s="95"/>
      <c r="N20" s="2"/>
      <c r="O20" s="2"/>
      <c r="P20" s="2"/>
    </row>
    <row r="21" spans="1:16" ht="15.95" customHeight="1">
      <c r="A21" s="1087" t="s">
        <v>2651</v>
      </c>
      <c r="B21" s="1084"/>
      <c r="C21" s="1065"/>
      <c r="D21" s="1094"/>
      <c r="E21" s="1088"/>
      <c r="F21" s="94"/>
      <c r="G21" s="94"/>
      <c r="H21" s="95"/>
      <c r="I21" s="95"/>
      <c r="J21" s="95"/>
      <c r="K21" s="95"/>
      <c r="L21" s="95"/>
      <c r="M21" s="95"/>
      <c r="N21" s="2"/>
      <c r="O21" s="2"/>
      <c r="P21" s="2"/>
    </row>
    <row r="22" spans="1:16" ht="13.5" customHeight="1">
      <c r="A22" s="1098" t="s">
        <v>2685</v>
      </c>
      <c r="B22" s="1084">
        <v>5.61</v>
      </c>
      <c r="C22" s="1093">
        <v>5.32</v>
      </c>
      <c r="D22" s="1094">
        <v>6.78</v>
      </c>
      <c r="E22" s="1095">
        <v>6.21</v>
      </c>
      <c r="F22" s="94"/>
      <c r="G22" s="94"/>
      <c r="H22" s="95"/>
      <c r="I22" s="95"/>
      <c r="J22" s="95"/>
      <c r="K22" s="95"/>
      <c r="L22" s="95"/>
      <c r="M22" s="95"/>
      <c r="N22" s="2"/>
      <c r="O22" s="2"/>
      <c r="P22" s="2"/>
    </row>
    <row r="23" spans="1:16" ht="15.95" customHeight="1">
      <c r="A23" s="1087" t="s">
        <v>2653</v>
      </c>
      <c r="B23" s="283"/>
      <c r="C23" s="1065"/>
      <c r="D23" s="1094"/>
      <c r="E23" s="1094"/>
      <c r="F23" s="94"/>
      <c r="G23" s="94"/>
      <c r="H23" s="95"/>
      <c r="I23" s="95"/>
      <c r="J23" s="95"/>
      <c r="K23" s="95"/>
      <c r="L23" s="95"/>
      <c r="M23" s="95"/>
      <c r="N23" s="2"/>
      <c r="O23" s="2"/>
      <c r="P23" s="2"/>
    </row>
    <row r="24" spans="1:16" ht="12" customHeight="1">
      <c r="A24" s="1089" t="s">
        <v>1284</v>
      </c>
      <c r="B24" s="283"/>
      <c r="C24" s="1065"/>
      <c r="D24" s="1094"/>
      <c r="E24" s="1088"/>
      <c r="F24" s="94"/>
      <c r="G24" s="94"/>
      <c r="H24" s="95"/>
      <c r="I24" s="95"/>
      <c r="J24" s="95"/>
      <c r="K24" s="95"/>
      <c r="L24" s="95"/>
      <c r="M24" s="95"/>
      <c r="N24" s="2"/>
      <c r="O24" s="2"/>
      <c r="P24" s="2"/>
    </row>
    <row r="25" spans="1:16" ht="12.75" customHeight="1">
      <c r="A25" s="1091" t="s">
        <v>34</v>
      </c>
      <c r="B25" s="283"/>
      <c r="C25" s="1065"/>
      <c r="D25" s="1094"/>
      <c r="E25" s="1088"/>
      <c r="F25" s="94"/>
      <c r="G25" s="94"/>
      <c r="H25" s="95"/>
      <c r="I25" s="95"/>
      <c r="J25" s="95"/>
      <c r="K25" s="95"/>
      <c r="L25" s="95"/>
      <c r="M25" s="95"/>
      <c r="N25" s="2"/>
      <c r="O25" s="2"/>
      <c r="P25" s="2"/>
    </row>
    <row r="26" spans="1:16" ht="12" customHeight="1">
      <c r="A26" s="1096" t="s">
        <v>2686</v>
      </c>
      <c r="B26" s="283">
        <v>3.12</v>
      </c>
      <c r="C26" s="1093">
        <v>3.04</v>
      </c>
      <c r="D26" s="1094">
        <v>4</v>
      </c>
      <c r="E26" s="1095">
        <v>3.79</v>
      </c>
      <c r="F26" s="765"/>
      <c r="G26" s="765"/>
      <c r="H26" s="95"/>
      <c r="I26" s="95"/>
      <c r="J26" s="95"/>
      <c r="K26" s="95"/>
      <c r="L26" s="95"/>
      <c r="M26" s="95"/>
      <c r="N26" s="2"/>
      <c r="O26" s="2"/>
      <c r="P26" s="2"/>
    </row>
    <row r="27" spans="1:16" ht="15.95" customHeight="1">
      <c r="A27" s="1087" t="s">
        <v>2656</v>
      </c>
      <c r="B27" s="283"/>
      <c r="C27" s="1065"/>
      <c r="D27" s="1094"/>
      <c r="E27" s="1088"/>
      <c r="F27" s="765"/>
      <c r="G27" s="765"/>
      <c r="H27" s="95"/>
      <c r="I27" s="95"/>
      <c r="J27" s="95"/>
      <c r="K27" s="95"/>
      <c r="L27" s="95"/>
      <c r="M27" s="95"/>
      <c r="N27" s="2"/>
      <c r="O27" s="2"/>
      <c r="P27" s="2"/>
    </row>
    <row r="28" spans="1:16" ht="13.5" customHeight="1">
      <c r="A28" s="1092" t="s">
        <v>1855</v>
      </c>
      <c r="B28" s="283">
        <v>1.53</v>
      </c>
      <c r="C28" s="1065">
        <v>1.57</v>
      </c>
      <c r="D28" s="1094">
        <v>1.66</v>
      </c>
      <c r="E28" s="1088">
        <v>1.81</v>
      </c>
      <c r="F28" s="94"/>
      <c r="G28" s="94"/>
      <c r="H28" s="586"/>
      <c r="I28" s="586"/>
      <c r="J28" s="95"/>
      <c r="K28" s="95"/>
      <c r="L28" s="95"/>
      <c r="M28" s="95"/>
      <c r="N28" s="2"/>
      <c r="O28" s="2"/>
      <c r="P28" s="2"/>
    </row>
    <row r="29" spans="1:16">
      <c r="A29" s="1087" t="s">
        <v>1854</v>
      </c>
      <c r="B29" s="283"/>
      <c r="C29" s="1065"/>
      <c r="D29" s="1094"/>
      <c r="E29" s="1088"/>
      <c r="F29" s="94"/>
      <c r="G29" s="94"/>
      <c r="H29" s="586"/>
      <c r="I29" s="586"/>
      <c r="J29" s="95"/>
      <c r="K29" s="95"/>
      <c r="L29" s="95"/>
      <c r="M29" s="95"/>
      <c r="N29" s="2"/>
      <c r="O29" s="2"/>
      <c r="P29" s="2"/>
    </row>
    <row r="30" spans="1:16" ht="15" customHeight="1">
      <c r="A30" s="1096" t="s">
        <v>2687</v>
      </c>
      <c r="B30" s="283">
        <v>2.37</v>
      </c>
      <c r="C30" s="1093">
        <v>2.0299999999999998</v>
      </c>
      <c r="D30" s="1094">
        <v>2.66</v>
      </c>
      <c r="E30" s="1095">
        <v>2.14</v>
      </c>
      <c r="F30" s="94"/>
      <c r="G30" s="94"/>
      <c r="H30" s="95"/>
      <c r="I30" s="95"/>
      <c r="J30" s="95"/>
      <c r="K30" s="95"/>
      <c r="L30" s="95"/>
      <c r="M30" s="95"/>
      <c r="N30" s="2"/>
      <c r="O30" s="2"/>
      <c r="P30" s="2"/>
    </row>
    <row r="31" spans="1:16" ht="13.5" customHeight="1">
      <c r="A31" s="1099" t="s">
        <v>1853</v>
      </c>
      <c r="B31" s="283"/>
      <c r="C31" s="1065"/>
      <c r="D31" s="1094"/>
      <c r="E31" s="1094"/>
      <c r="F31" s="94"/>
      <c r="G31" s="94"/>
      <c r="H31" s="95"/>
      <c r="I31" s="95"/>
      <c r="J31" s="95"/>
      <c r="K31" s="95"/>
      <c r="L31" s="95"/>
      <c r="M31" s="95"/>
      <c r="N31" s="2"/>
      <c r="O31" s="2"/>
      <c r="P31" s="2"/>
    </row>
    <row r="32" spans="1:16" ht="13.5" customHeight="1">
      <c r="A32" s="1099" t="s">
        <v>2688</v>
      </c>
      <c r="B32" s="283"/>
      <c r="C32" s="1065"/>
      <c r="D32" s="1094"/>
      <c r="E32" s="1094"/>
      <c r="F32" s="94"/>
      <c r="G32" s="94"/>
      <c r="H32" s="95"/>
      <c r="I32" s="95"/>
      <c r="J32" s="95"/>
      <c r="K32" s="95"/>
      <c r="L32" s="95"/>
      <c r="M32" s="95"/>
      <c r="N32" s="2"/>
      <c r="O32" s="2"/>
      <c r="P32" s="2"/>
    </row>
    <row r="33" spans="1:16" ht="15.75">
      <c r="A33" s="1096" t="s">
        <v>2689</v>
      </c>
      <c r="B33" s="283">
        <v>0.46</v>
      </c>
      <c r="C33" s="1068">
        <v>0.32</v>
      </c>
      <c r="D33" s="1094">
        <v>0.43</v>
      </c>
      <c r="E33" s="1100">
        <v>0.31</v>
      </c>
      <c r="F33" s="94"/>
      <c r="G33" s="94"/>
      <c r="H33" s="95"/>
      <c r="I33" s="95"/>
      <c r="J33" s="95"/>
      <c r="K33" s="95"/>
      <c r="L33" s="95"/>
      <c r="M33" s="586"/>
      <c r="N33" s="2"/>
      <c r="O33" s="2"/>
      <c r="P33" s="2"/>
    </row>
    <row r="34" spans="1:16" ht="15.95" customHeight="1">
      <c r="A34" s="1087" t="s">
        <v>2690</v>
      </c>
      <c r="B34" s="283"/>
      <c r="C34" s="1065"/>
      <c r="D34" s="1094"/>
      <c r="E34" s="1088"/>
      <c r="F34" s="94"/>
      <c r="G34" s="94"/>
      <c r="H34" s="95"/>
      <c r="I34" s="95"/>
      <c r="J34" s="95"/>
      <c r="K34" s="95"/>
      <c r="L34" s="95"/>
      <c r="M34" s="95"/>
      <c r="N34" s="2"/>
      <c r="O34" s="2"/>
      <c r="P34" s="2"/>
    </row>
    <row r="35" spans="1:16" ht="15.75">
      <c r="A35" s="1096" t="s">
        <v>2691</v>
      </c>
      <c r="B35" s="283">
        <v>3.53</v>
      </c>
      <c r="C35" s="1093">
        <v>3.08</v>
      </c>
      <c r="D35" s="1094">
        <v>5.3</v>
      </c>
      <c r="E35" s="1095">
        <v>4.09</v>
      </c>
      <c r="F35" s="92"/>
      <c r="G35" s="92"/>
      <c r="H35" s="2"/>
      <c r="I35" s="2"/>
      <c r="J35" s="2"/>
      <c r="K35" s="2"/>
      <c r="L35" s="2"/>
      <c r="M35" s="10"/>
      <c r="N35" s="2"/>
      <c r="O35" s="2"/>
      <c r="P35" s="2"/>
    </row>
    <row r="36" spans="1:16" ht="15.95" customHeight="1">
      <c r="A36" s="1087" t="s">
        <v>2692</v>
      </c>
      <c r="B36" s="283"/>
      <c r="C36" s="1065"/>
      <c r="D36" s="1094"/>
      <c r="E36" s="1088"/>
      <c r="F36" s="92"/>
      <c r="G36" s="92"/>
      <c r="H36" s="2"/>
      <c r="I36" s="2"/>
      <c r="J36" s="2"/>
      <c r="K36" s="237"/>
      <c r="L36" s="237"/>
      <c r="M36" s="237"/>
      <c r="N36" s="2"/>
      <c r="O36" s="2"/>
      <c r="P36" s="2"/>
    </row>
    <row r="37" spans="1:16">
      <c r="A37" s="1092" t="s">
        <v>1852</v>
      </c>
      <c r="B37" s="283">
        <v>0.54</v>
      </c>
      <c r="C37" s="1093">
        <v>0.53</v>
      </c>
      <c r="D37" s="1094">
        <v>0.35</v>
      </c>
      <c r="E37" s="1088">
        <v>0.38</v>
      </c>
      <c r="F37" s="243"/>
      <c r="G37" s="243"/>
      <c r="H37" s="10"/>
      <c r="I37" s="10"/>
      <c r="J37" s="2"/>
      <c r="K37" s="2"/>
      <c r="L37" s="2"/>
      <c r="M37" s="2"/>
      <c r="N37" s="2"/>
      <c r="O37" s="2"/>
      <c r="P37" s="2"/>
    </row>
    <row r="38" spans="1:16">
      <c r="A38" s="1087" t="s">
        <v>1851</v>
      </c>
      <c r="B38" s="283"/>
      <c r="C38" s="1065"/>
      <c r="D38" s="1094"/>
      <c r="E38" s="1088"/>
      <c r="F38" s="243"/>
      <c r="G38" s="243"/>
      <c r="H38" s="2"/>
      <c r="I38" s="2"/>
      <c r="J38" s="2"/>
      <c r="K38" s="2"/>
      <c r="L38" s="2"/>
      <c r="M38" s="2"/>
      <c r="N38" s="2"/>
      <c r="O38" s="2"/>
      <c r="P38" s="2"/>
    </row>
    <row r="39" spans="1:16" ht="15.75">
      <c r="A39" s="1096" t="s">
        <v>2693</v>
      </c>
      <c r="B39" s="1101">
        <v>0.95</v>
      </c>
      <c r="C39" s="1093">
        <v>0.85</v>
      </c>
      <c r="D39" s="603">
        <v>0.78</v>
      </c>
      <c r="E39" s="1102">
        <v>0.67</v>
      </c>
      <c r="F39" s="243"/>
      <c r="G39" s="243"/>
      <c r="H39" s="2"/>
      <c r="I39" s="2"/>
      <c r="J39" s="2"/>
      <c r="K39" s="2"/>
      <c r="L39" s="2"/>
      <c r="M39" s="2"/>
      <c r="N39" s="2"/>
      <c r="O39" s="2"/>
      <c r="P39" s="2"/>
    </row>
    <row r="40" spans="1:16" ht="15.95" customHeight="1">
      <c r="A40" s="1087" t="s">
        <v>2694</v>
      </c>
      <c r="B40" s="1101"/>
      <c r="C40" s="1059"/>
      <c r="D40" s="603"/>
      <c r="E40" s="1103"/>
      <c r="F40" s="243"/>
      <c r="G40" s="243"/>
      <c r="H40" s="2"/>
      <c r="I40" s="2"/>
      <c r="J40" s="2"/>
      <c r="K40" s="2"/>
      <c r="L40" s="2"/>
      <c r="M40" s="2"/>
      <c r="N40" s="2"/>
      <c r="O40" s="2"/>
      <c r="P40" s="2"/>
    </row>
    <row r="41" spans="1:16" ht="15.95" customHeight="1">
      <c r="A41" s="1092" t="s">
        <v>1850</v>
      </c>
      <c r="B41" s="1101">
        <v>0.38</v>
      </c>
      <c r="C41" s="1093">
        <v>0.36</v>
      </c>
      <c r="D41" s="603">
        <v>0.43</v>
      </c>
      <c r="E41" s="1095">
        <v>0.36</v>
      </c>
      <c r="F41" s="243"/>
      <c r="G41" s="243"/>
      <c r="H41" s="2"/>
      <c r="I41" s="2"/>
      <c r="J41" s="2"/>
      <c r="K41" s="2"/>
      <c r="L41" s="2"/>
      <c r="M41" s="2"/>
      <c r="N41" s="2"/>
      <c r="O41" s="2"/>
      <c r="P41" s="2"/>
    </row>
    <row r="42" spans="1:16" ht="15.95" customHeight="1">
      <c r="A42" s="1087" t="s">
        <v>1849</v>
      </c>
      <c r="B42" s="1101"/>
      <c r="C42" s="1059"/>
      <c r="D42" s="603"/>
      <c r="E42" s="1103"/>
      <c r="F42" s="243"/>
      <c r="G42" s="243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1092" t="s">
        <v>1848</v>
      </c>
      <c r="B43" s="1101">
        <v>12.91</v>
      </c>
      <c r="C43" s="1093">
        <v>11.64</v>
      </c>
      <c r="D43" s="603">
        <v>15.83</v>
      </c>
      <c r="E43" s="1095">
        <v>14.3</v>
      </c>
      <c r="F43" s="243"/>
      <c r="G43" s="243"/>
      <c r="H43" s="2"/>
      <c r="I43" s="2"/>
      <c r="J43" s="2"/>
      <c r="K43" s="2"/>
      <c r="L43" s="2"/>
      <c r="M43" s="2"/>
      <c r="N43" s="2"/>
      <c r="O43" s="2"/>
      <c r="P43" s="2"/>
    </row>
    <row r="44" spans="1:16" ht="15.95" customHeight="1">
      <c r="A44" s="1087" t="s">
        <v>1847</v>
      </c>
      <c r="B44" s="1101"/>
      <c r="C44" s="1059"/>
      <c r="D44" s="603"/>
      <c r="E44" s="1103"/>
      <c r="F44" s="243"/>
      <c r="G44" s="243"/>
      <c r="H44" s="2"/>
      <c r="I44" s="2580"/>
      <c r="J44" s="2580"/>
      <c r="K44" s="2580"/>
      <c r="L44" s="2580"/>
      <c r="M44" s="2580"/>
      <c r="N44" s="2580"/>
      <c r="O44" s="2"/>
      <c r="P44" s="2"/>
    </row>
    <row r="45" spans="1:16">
      <c r="A45" s="1092" t="s">
        <v>1846</v>
      </c>
      <c r="B45" s="1101">
        <v>1.36</v>
      </c>
      <c r="C45" s="1093">
        <v>1.1299999999999999</v>
      </c>
      <c r="D45" s="603">
        <v>1.49</v>
      </c>
      <c r="E45" s="1102">
        <v>1.21</v>
      </c>
      <c r="F45" s="243"/>
      <c r="G45" s="243"/>
      <c r="H45" s="2"/>
      <c r="I45" s="2581"/>
      <c r="J45" s="2581"/>
      <c r="K45" s="2581"/>
      <c r="L45" s="2581"/>
      <c r="M45" s="2581"/>
      <c r="N45" s="2581"/>
      <c r="O45" s="2"/>
      <c r="P45" s="2"/>
    </row>
    <row r="46" spans="1:16" ht="15.95" customHeight="1">
      <c r="A46" s="1087" t="s">
        <v>1845</v>
      </c>
      <c r="B46" s="1101"/>
      <c r="C46" s="1059"/>
      <c r="D46" s="603"/>
      <c r="E46" s="1103"/>
      <c r="F46" s="243"/>
      <c r="G46" s="243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1104" t="s">
        <v>1012</v>
      </c>
      <c r="B47" s="1101"/>
      <c r="C47" s="1059"/>
      <c r="D47" s="603"/>
      <c r="E47" s="1103"/>
      <c r="F47" s="243"/>
      <c r="G47" s="243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1099" t="s">
        <v>1011</v>
      </c>
      <c r="B48" s="1101"/>
      <c r="C48" s="1059"/>
      <c r="D48" s="603"/>
      <c r="E48" s="1103"/>
      <c r="F48" s="243"/>
      <c r="G48" s="243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1092" t="s">
        <v>1844</v>
      </c>
      <c r="B49" s="1101">
        <v>0.27</v>
      </c>
      <c r="C49" s="1093">
        <v>0.28000000000000003</v>
      </c>
      <c r="D49" s="603">
        <v>0.25</v>
      </c>
      <c r="E49" s="1102">
        <v>0.26</v>
      </c>
      <c r="F49" s="243"/>
      <c r="G49" s="243"/>
      <c r="H49" s="2"/>
      <c r="I49" s="2"/>
      <c r="J49" s="2"/>
      <c r="K49" s="2"/>
      <c r="L49" s="2"/>
      <c r="M49" s="2"/>
      <c r="N49" s="2"/>
      <c r="O49" s="2"/>
      <c r="P49" s="2"/>
    </row>
    <row r="50" spans="1:16" ht="15.95" customHeight="1">
      <c r="A50" s="1087" t="s">
        <v>1843</v>
      </c>
      <c r="B50" s="1101"/>
      <c r="C50" s="1059"/>
      <c r="D50" s="603"/>
      <c r="E50" s="1103"/>
      <c r="F50" s="243"/>
      <c r="G50" s="243"/>
      <c r="H50" s="2"/>
      <c r="I50" s="2"/>
      <c r="J50" s="2"/>
      <c r="K50" s="2"/>
      <c r="L50" s="2"/>
      <c r="M50" s="2"/>
      <c r="N50" s="2"/>
      <c r="O50" s="2"/>
      <c r="P50" s="2"/>
    </row>
    <row r="51" spans="1:16">
      <c r="A51" s="1092" t="s">
        <v>1842</v>
      </c>
      <c r="B51" s="1101">
        <v>0.94</v>
      </c>
      <c r="C51" s="1056">
        <v>0.78</v>
      </c>
      <c r="D51" s="603">
        <v>0.96</v>
      </c>
      <c r="E51" s="1102">
        <v>0.87</v>
      </c>
      <c r="F51" s="243"/>
      <c r="G51" s="243"/>
      <c r="H51" s="2"/>
      <c r="I51" s="2"/>
      <c r="J51" s="2"/>
      <c r="K51" s="2"/>
      <c r="L51" s="2"/>
      <c r="M51" s="2"/>
      <c r="N51" s="2"/>
      <c r="O51" s="2"/>
      <c r="P51" s="2"/>
    </row>
    <row r="52" spans="1:16" ht="15.95" customHeight="1">
      <c r="A52" s="1087" t="s">
        <v>1841</v>
      </c>
      <c r="B52" s="1101"/>
      <c r="C52" s="1059"/>
      <c r="D52" s="603"/>
      <c r="E52" s="603"/>
      <c r="F52" s="243"/>
      <c r="G52" s="243"/>
      <c r="H52" s="2"/>
      <c r="I52" s="2"/>
      <c r="J52" s="2"/>
      <c r="K52" s="2"/>
      <c r="L52" s="2"/>
      <c r="M52" s="2"/>
      <c r="N52" s="2"/>
      <c r="O52" s="2"/>
      <c r="P52" s="2"/>
    </row>
    <row r="53" spans="1:16">
      <c r="A53" s="1092" t="s">
        <v>2695</v>
      </c>
      <c r="B53" s="283">
        <v>3.46</v>
      </c>
      <c r="C53" s="1093">
        <v>3.66</v>
      </c>
      <c r="D53" s="1094">
        <v>3.17</v>
      </c>
      <c r="E53" s="1102">
        <v>3.16</v>
      </c>
      <c r="F53" s="243"/>
      <c r="G53" s="243"/>
      <c r="H53" s="2"/>
      <c r="I53" s="2"/>
      <c r="J53" s="2"/>
      <c r="K53" s="2"/>
      <c r="L53" s="2"/>
      <c r="M53" s="2"/>
      <c r="N53" s="2"/>
      <c r="O53" s="2"/>
      <c r="P53" s="2"/>
    </row>
    <row r="54" spans="1:16" ht="15.95" customHeight="1">
      <c r="A54" s="1087" t="s">
        <v>1840</v>
      </c>
      <c r="B54" s="1101"/>
      <c r="C54" s="1059"/>
      <c r="D54" s="603"/>
      <c r="E54" s="1103"/>
      <c r="F54" s="243"/>
      <c r="G54" s="243"/>
      <c r="H54" s="2"/>
      <c r="I54" s="2"/>
      <c r="J54" s="2"/>
      <c r="K54" s="2"/>
      <c r="L54" s="2"/>
      <c r="M54" s="2"/>
      <c r="N54" s="2"/>
      <c r="O54" s="2"/>
      <c r="P54" s="2"/>
    </row>
    <row r="55" spans="1:16" ht="21.75" customHeight="1">
      <c r="A55" s="1105" t="s">
        <v>1839</v>
      </c>
      <c r="B55" s="283">
        <v>10.06</v>
      </c>
      <c r="C55" s="1056">
        <v>8.59</v>
      </c>
      <c r="D55" s="1066">
        <v>13.09</v>
      </c>
      <c r="E55" s="1106">
        <v>10.53</v>
      </c>
      <c r="F55" s="92"/>
      <c r="G55" s="92"/>
    </row>
    <row r="56" spans="1:16" ht="15.95" customHeight="1">
      <c r="A56" s="1107" t="s">
        <v>1838</v>
      </c>
      <c r="B56" s="283"/>
      <c r="C56" s="1065"/>
      <c r="D56" s="1066"/>
      <c r="E56" s="1108"/>
      <c r="F56" s="92"/>
      <c r="G56" s="92"/>
    </row>
    <row r="57" spans="1:16" ht="15.95" customHeight="1">
      <c r="A57" s="1092" t="s">
        <v>1837</v>
      </c>
      <c r="B57" s="283">
        <v>4.88</v>
      </c>
      <c r="C57" s="1102">
        <v>3.48</v>
      </c>
      <c r="D57" s="1066">
        <v>7.1</v>
      </c>
      <c r="E57" s="1106">
        <v>5.24</v>
      </c>
      <c r="F57" s="92"/>
      <c r="G57" s="92"/>
    </row>
    <row r="58" spans="1:16" ht="15.95" customHeight="1">
      <c r="A58" s="1109" t="s">
        <v>1836</v>
      </c>
      <c r="B58" s="283"/>
      <c r="C58" s="1065"/>
      <c r="D58" s="1066"/>
      <c r="E58" s="1108"/>
      <c r="F58" s="92"/>
      <c r="G58" s="92"/>
    </row>
    <row r="59" spans="1:16" ht="15.75" customHeight="1">
      <c r="A59" s="1110" t="s">
        <v>1835</v>
      </c>
      <c r="B59" s="283"/>
      <c r="C59" s="1065"/>
      <c r="D59" s="1066"/>
      <c r="E59" s="283"/>
      <c r="F59" s="92"/>
      <c r="G59" s="92"/>
    </row>
    <row r="60" spans="1:16" ht="13.5" customHeight="1">
      <c r="A60" s="1110" t="s">
        <v>2696</v>
      </c>
      <c r="B60" s="283">
        <v>1.77</v>
      </c>
      <c r="C60" s="1102">
        <v>1.78</v>
      </c>
      <c r="D60" s="1066">
        <v>2.35</v>
      </c>
      <c r="E60" s="1106">
        <v>2.35</v>
      </c>
      <c r="F60" s="92"/>
      <c r="G60" s="92"/>
    </row>
    <row r="61" spans="1:16" ht="27">
      <c r="A61" s="1107" t="s">
        <v>2697</v>
      </c>
      <c r="B61" s="283"/>
      <c r="C61" s="1065"/>
      <c r="D61" s="1066"/>
      <c r="E61" s="283"/>
      <c r="F61" s="92"/>
      <c r="G61" s="92"/>
    </row>
    <row r="62" spans="1:16" ht="15.95" customHeight="1">
      <c r="A62" s="1092" t="s">
        <v>1834</v>
      </c>
      <c r="B62" s="283">
        <v>1.31</v>
      </c>
      <c r="C62" s="1102">
        <v>1.01</v>
      </c>
      <c r="D62" s="1066">
        <v>1.97</v>
      </c>
      <c r="E62" s="1106">
        <v>1.67</v>
      </c>
      <c r="F62" s="92"/>
      <c r="G62" s="92"/>
    </row>
    <row r="63" spans="1:16" ht="15.95" customHeight="1">
      <c r="A63" s="1109" t="s">
        <v>1833</v>
      </c>
      <c r="B63" s="283"/>
      <c r="C63" s="1065"/>
      <c r="D63" s="1066"/>
      <c r="E63" s="1108"/>
      <c r="F63" s="92"/>
      <c r="G63" s="92"/>
    </row>
    <row r="64" spans="1:16" ht="15.95" customHeight="1">
      <c r="A64" s="1105" t="s">
        <v>1832</v>
      </c>
      <c r="B64" s="283">
        <v>0.19</v>
      </c>
      <c r="C64" s="1068">
        <v>0.18</v>
      </c>
      <c r="D64" s="1066">
        <v>0.18</v>
      </c>
      <c r="E64" s="1084">
        <v>0.18</v>
      </c>
      <c r="F64" s="92"/>
      <c r="G64" s="92"/>
    </row>
    <row r="65" spans="1:16" ht="15.95" customHeight="1">
      <c r="A65" s="1107" t="s">
        <v>1831</v>
      </c>
      <c r="B65" s="283"/>
      <c r="C65" s="1065"/>
      <c r="D65" s="1066"/>
      <c r="E65" s="1108"/>
      <c r="F65" s="92"/>
      <c r="G65" s="92"/>
    </row>
    <row r="66" spans="1:16" ht="15.95" customHeight="1">
      <c r="A66" s="1105" t="s">
        <v>1830</v>
      </c>
      <c r="B66" s="283">
        <v>7.0000000000000007E-2</v>
      </c>
      <c r="C66" s="1102">
        <v>0.05</v>
      </c>
      <c r="D66" s="1066">
        <v>7.0000000000000007E-2</v>
      </c>
      <c r="E66" s="1106">
        <v>0.05</v>
      </c>
      <c r="F66" s="92"/>
      <c r="G66" s="92"/>
    </row>
    <row r="67" spans="1:16" ht="15.95" customHeight="1">
      <c r="A67" s="1107" t="s">
        <v>1829</v>
      </c>
      <c r="B67" s="283"/>
      <c r="C67" s="1094"/>
      <c r="D67" s="1066"/>
      <c r="E67" s="1108"/>
      <c r="F67" s="92"/>
      <c r="G67" s="92"/>
    </row>
    <row r="68" spans="1:16" ht="15.95" customHeight="1">
      <c r="A68" s="1105" t="s">
        <v>1828</v>
      </c>
      <c r="B68" s="283">
        <v>3.86</v>
      </c>
      <c r="C68" s="1102">
        <v>4.91</v>
      </c>
      <c r="D68" s="1066">
        <v>2.42</v>
      </c>
      <c r="E68" s="1106">
        <v>3.45</v>
      </c>
      <c r="F68" s="92"/>
      <c r="G68" s="92"/>
    </row>
    <row r="69" spans="1:16" ht="15.95" customHeight="1">
      <c r="A69" s="1107" t="s">
        <v>1827</v>
      </c>
      <c r="B69" s="283"/>
      <c r="C69" s="1065"/>
      <c r="D69" s="1066"/>
      <c r="E69" s="1108"/>
      <c r="F69" s="92"/>
      <c r="G69" s="92"/>
    </row>
    <row r="70" spans="1:16" ht="15.95" customHeight="1">
      <c r="A70" s="1105" t="s">
        <v>1826</v>
      </c>
      <c r="B70" s="283">
        <v>1.06</v>
      </c>
      <c r="C70" s="1102">
        <v>0.97</v>
      </c>
      <c r="D70" s="1066">
        <v>0.7</v>
      </c>
      <c r="E70" s="1106">
        <v>0.65</v>
      </c>
      <c r="F70" s="92"/>
      <c r="G70" s="92"/>
    </row>
    <row r="71" spans="1:16" ht="15.95" customHeight="1">
      <c r="A71" s="1107" t="s">
        <v>1825</v>
      </c>
      <c r="B71" s="1111"/>
      <c r="C71" s="1059"/>
      <c r="D71" s="1112"/>
      <c r="E71" s="1113"/>
      <c r="F71" s="92"/>
      <c r="G71" s="92"/>
    </row>
    <row r="72" spans="1:16" ht="15.95" customHeight="1">
      <c r="A72" s="1114"/>
      <c r="B72" s="1101"/>
      <c r="C72" s="1115"/>
      <c r="D72" s="1101"/>
      <c r="E72" s="1115"/>
      <c r="F72" s="243"/>
      <c r="G72" s="243"/>
      <c r="H72" s="2"/>
      <c r="I72" s="2"/>
      <c r="J72" s="2"/>
      <c r="K72" s="2"/>
      <c r="L72" s="2"/>
      <c r="M72" s="2"/>
      <c r="N72" s="2"/>
      <c r="O72" s="2"/>
      <c r="P72" s="2"/>
    </row>
    <row r="73" spans="1:16" s="118" customFormat="1" ht="75" customHeight="1">
      <c r="A73" s="2287" t="s">
        <v>1824</v>
      </c>
      <c r="B73" s="2287"/>
      <c r="C73" s="2287"/>
      <c r="D73" s="2287"/>
      <c r="E73" s="2287"/>
      <c r="F73" s="1116"/>
      <c r="G73" s="1116"/>
      <c r="H73" s="97"/>
      <c r="I73" s="582"/>
      <c r="J73" s="197"/>
      <c r="K73" s="197"/>
      <c r="L73" s="197"/>
      <c r="M73" s="197"/>
      <c r="N73" s="95"/>
      <c r="O73" s="95"/>
      <c r="P73" s="95"/>
    </row>
    <row r="74" spans="1:16" s="118" customFormat="1" ht="75" customHeight="1">
      <c r="A74" s="2534" t="s">
        <v>1823</v>
      </c>
      <c r="B74" s="2534"/>
      <c r="C74" s="2534"/>
      <c r="D74" s="2534"/>
      <c r="E74" s="2534"/>
      <c r="F74" s="600"/>
      <c r="G74" s="600"/>
      <c r="H74" s="581"/>
      <c r="I74" s="581"/>
      <c r="J74" s="197"/>
      <c r="K74" s="197"/>
      <c r="L74" s="197"/>
      <c r="M74" s="197"/>
      <c r="N74" s="95"/>
      <c r="O74" s="95"/>
      <c r="P74" s="95"/>
    </row>
    <row r="75" spans="1:16" ht="12" customHeight="1">
      <c r="A75" s="91"/>
      <c r="B75" s="91"/>
      <c r="C75" s="91"/>
      <c r="D75" s="91"/>
      <c r="E75" s="91"/>
      <c r="F75" s="91"/>
      <c r="G75" s="91"/>
      <c r="L75" s="580"/>
      <c r="M75" s="580"/>
      <c r="N75" s="2"/>
      <c r="O75" s="2"/>
      <c r="P75" s="2"/>
    </row>
    <row r="76" spans="1:16" ht="12" customHeight="1">
      <c r="A76" s="91"/>
      <c r="B76" s="91"/>
      <c r="C76" s="91"/>
      <c r="D76" s="91"/>
      <c r="E76" s="91"/>
      <c r="F76" s="91"/>
      <c r="G76" s="91"/>
      <c r="L76" s="580"/>
      <c r="M76" s="580"/>
      <c r="N76" s="2"/>
      <c r="O76" s="2"/>
      <c r="P76" s="2"/>
    </row>
    <row r="77" spans="1:16" ht="12" customHeight="1">
      <c r="A77" s="91"/>
      <c r="B77" s="91"/>
      <c r="C77" s="91"/>
      <c r="D77" s="91"/>
      <c r="E77" s="91"/>
      <c r="F77" s="91"/>
      <c r="G77" s="91"/>
      <c r="L77" s="2"/>
      <c r="M77" s="2"/>
      <c r="N77" s="2"/>
      <c r="O77" s="2"/>
      <c r="P77" s="2"/>
    </row>
    <row r="78" spans="1:16">
      <c r="A78" s="91"/>
      <c r="B78" s="91"/>
      <c r="C78" s="91"/>
      <c r="D78" s="91"/>
      <c r="E78" s="91"/>
      <c r="F78" s="91"/>
      <c r="G78" s="91"/>
    </row>
    <row r="79" spans="1:16">
      <c r="A79" s="91"/>
      <c r="B79" s="91"/>
      <c r="C79" s="91"/>
      <c r="D79" s="91"/>
      <c r="E79" s="91"/>
      <c r="F79" s="91"/>
      <c r="G79" s="91"/>
    </row>
    <row r="80" spans="1:16">
      <c r="A80" s="91"/>
      <c r="B80" s="91"/>
      <c r="C80" s="91"/>
      <c r="D80" s="91"/>
      <c r="E80" s="91"/>
      <c r="F80" s="91"/>
      <c r="G80" s="91"/>
    </row>
    <row r="81" spans="1:7">
      <c r="A81" s="91"/>
      <c r="B81" s="91"/>
      <c r="C81" s="91"/>
      <c r="D81" s="91"/>
      <c r="E81" s="91"/>
      <c r="F81" s="91"/>
      <c r="G81" s="91"/>
    </row>
    <row r="82" spans="1:7">
      <c r="A82" s="91"/>
      <c r="B82" s="91"/>
      <c r="C82" s="91"/>
      <c r="D82" s="91"/>
      <c r="E82" s="91"/>
      <c r="F82" s="91"/>
      <c r="G82" s="91"/>
    </row>
    <row r="83" spans="1:7">
      <c r="A83" s="91"/>
      <c r="B83" s="91"/>
      <c r="C83" s="91"/>
      <c r="D83" s="91"/>
      <c r="E83" s="91"/>
      <c r="F83" s="91"/>
      <c r="G83" s="91"/>
    </row>
    <row r="84" spans="1:7">
      <c r="A84" s="91"/>
      <c r="B84" s="91"/>
      <c r="C84" s="91"/>
      <c r="D84" s="91"/>
      <c r="E84" s="91"/>
      <c r="F84" s="91"/>
      <c r="G84" s="91"/>
    </row>
    <row r="85" spans="1:7">
      <c r="A85" s="91"/>
      <c r="B85" s="91"/>
      <c r="C85" s="91"/>
      <c r="D85" s="91"/>
      <c r="E85" s="91"/>
      <c r="F85" s="91"/>
      <c r="G85" s="91"/>
    </row>
    <row r="86" spans="1:7">
      <c r="A86" s="91"/>
      <c r="B86" s="91"/>
      <c r="C86" s="91"/>
      <c r="D86" s="91"/>
      <c r="E86" s="91"/>
      <c r="F86" s="91"/>
      <c r="G86" s="91"/>
    </row>
    <row r="87" spans="1:7">
      <c r="A87" s="91"/>
      <c r="B87" s="91"/>
      <c r="C87" s="91"/>
      <c r="D87" s="91"/>
      <c r="E87" s="91"/>
      <c r="F87" s="91"/>
      <c r="G87" s="91"/>
    </row>
    <row r="88" spans="1:7">
      <c r="A88" s="91"/>
      <c r="B88" s="91"/>
      <c r="C88" s="91"/>
      <c r="D88" s="91"/>
      <c r="E88" s="91"/>
      <c r="F88" s="91"/>
      <c r="G88" s="91"/>
    </row>
    <row r="89" spans="1:7">
      <c r="A89" s="91"/>
      <c r="B89" s="91"/>
      <c r="C89" s="91"/>
      <c r="D89" s="91"/>
      <c r="E89" s="91"/>
      <c r="F89" s="91"/>
      <c r="G89" s="91"/>
    </row>
    <row r="90" spans="1:7">
      <c r="A90" s="91"/>
      <c r="B90" s="91"/>
      <c r="C90" s="91"/>
      <c r="D90" s="91"/>
      <c r="E90" s="91"/>
      <c r="F90" s="91"/>
      <c r="G90" s="91"/>
    </row>
    <row r="91" spans="1:7">
      <c r="A91" s="91"/>
      <c r="B91" s="91"/>
      <c r="C91" s="91"/>
      <c r="D91" s="91"/>
      <c r="E91" s="91"/>
      <c r="F91" s="91"/>
      <c r="G91" s="91"/>
    </row>
    <row r="92" spans="1:7">
      <c r="A92" s="91"/>
      <c r="B92" s="91"/>
      <c r="C92" s="91"/>
      <c r="D92" s="91"/>
      <c r="E92" s="91"/>
      <c r="F92" s="91"/>
      <c r="G92" s="91"/>
    </row>
    <row r="93" spans="1:7">
      <c r="A93" s="596"/>
      <c r="B93" s="91"/>
      <c r="C93" s="224"/>
      <c r="D93" s="224"/>
      <c r="E93" s="224"/>
      <c r="F93" s="91"/>
      <c r="G93" s="91"/>
    </row>
    <row r="94" spans="1:7">
      <c r="A94" s="596"/>
      <c r="B94" s="91"/>
      <c r="C94" s="224"/>
      <c r="D94" s="224"/>
      <c r="E94" s="224"/>
      <c r="F94" s="91"/>
      <c r="G94" s="91"/>
    </row>
    <row r="95" spans="1:7">
      <c r="A95" s="596"/>
      <c r="B95" s="91"/>
      <c r="C95" s="224"/>
      <c r="D95" s="224"/>
      <c r="E95" s="224"/>
      <c r="F95" s="91"/>
      <c r="G95" s="91"/>
    </row>
    <row r="96" spans="1:7">
      <c r="A96" s="596"/>
      <c r="B96" s="91"/>
      <c r="C96" s="224"/>
      <c r="D96" s="224"/>
      <c r="E96" s="224"/>
      <c r="F96" s="91"/>
      <c r="G96" s="91"/>
    </row>
    <row r="97" spans="1:7">
      <c r="A97" s="596"/>
      <c r="B97" s="91"/>
      <c r="C97" s="224"/>
      <c r="D97" s="224"/>
      <c r="E97" s="224"/>
      <c r="F97" s="91"/>
      <c r="G97" s="91"/>
    </row>
    <row r="98" spans="1:7">
      <c r="A98" s="596"/>
      <c r="B98" s="91"/>
      <c r="C98" s="224"/>
      <c r="D98" s="224"/>
      <c r="E98" s="224"/>
      <c r="F98" s="91"/>
      <c r="G98" s="91"/>
    </row>
    <row r="99" spans="1:7">
      <c r="A99" s="596"/>
      <c r="B99" s="91"/>
      <c r="C99" s="224"/>
      <c r="D99" s="224"/>
      <c r="E99" s="224"/>
      <c r="F99" s="91"/>
      <c r="G99" s="91"/>
    </row>
    <row r="100" spans="1:7">
      <c r="A100" s="596"/>
      <c r="B100" s="91"/>
      <c r="C100" s="224"/>
      <c r="D100" s="224"/>
      <c r="E100" s="224"/>
      <c r="F100" s="91"/>
      <c r="G100" s="91"/>
    </row>
    <row r="101" spans="1:7">
      <c r="A101" s="596"/>
      <c r="B101" s="91"/>
      <c r="C101" s="224"/>
      <c r="D101" s="224"/>
      <c r="E101" s="224"/>
      <c r="F101" s="91"/>
      <c r="G101" s="91"/>
    </row>
    <row r="102" spans="1:7">
      <c r="A102" s="596"/>
      <c r="B102" s="91"/>
      <c r="C102" s="224"/>
      <c r="D102" s="224"/>
      <c r="E102" s="224"/>
      <c r="F102" s="91"/>
      <c r="G102" s="91"/>
    </row>
    <row r="103" spans="1:7">
      <c r="A103" s="596"/>
      <c r="B103" s="91"/>
      <c r="C103" s="224"/>
      <c r="D103" s="224"/>
      <c r="E103" s="224"/>
      <c r="F103" s="91"/>
      <c r="G103" s="91"/>
    </row>
    <row r="104" spans="1:7">
      <c r="A104" s="596"/>
      <c r="B104" s="91"/>
      <c r="C104" s="224"/>
      <c r="D104" s="224"/>
      <c r="E104" s="224"/>
      <c r="F104" s="91"/>
      <c r="G104" s="91"/>
    </row>
    <row r="105" spans="1:7">
      <c r="A105" s="596"/>
      <c r="B105" s="91"/>
      <c r="C105" s="224"/>
      <c r="D105" s="224"/>
      <c r="E105" s="224"/>
      <c r="F105" s="91"/>
      <c r="G105" s="91"/>
    </row>
    <row r="106" spans="1:7">
      <c r="A106" s="596"/>
      <c r="B106" s="91"/>
      <c r="C106" s="224"/>
      <c r="D106" s="224"/>
      <c r="E106" s="224"/>
      <c r="F106" s="91"/>
      <c r="G106" s="91"/>
    </row>
    <row r="107" spans="1:7">
      <c r="A107" s="596"/>
      <c r="B107" s="91"/>
      <c r="C107" s="224"/>
      <c r="D107" s="224"/>
      <c r="E107" s="224"/>
      <c r="F107" s="91"/>
      <c r="G107" s="91"/>
    </row>
    <row r="108" spans="1:7">
      <c r="A108" s="596"/>
      <c r="B108" s="91"/>
      <c r="C108" s="224"/>
      <c r="D108" s="224"/>
      <c r="E108" s="224"/>
      <c r="F108" s="91"/>
      <c r="G108" s="91"/>
    </row>
    <row r="109" spans="1:7">
      <c r="A109" s="596"/>
      <c r="B109" s="91"/>
      <c r="C109" s="224"/>
      <c r="D109" s="224"/>
      <c r="E109" s="224"/>
      <c r="F109" s="91"/>
      <c r="G109" s="91"/>
    </row>
    <row r="110" spans="1:7">
      <c r="A110" s="596"/>
      <c r="B110" s="91"/>
      <c r="C110" s="224"/>
      <c r="D110" s="224"/>
      <c r="E110" s="224"/>
      <c r="F110" s="91"/>
      <c r="G110" s="91"/>
    </row>
    <row r="111" spans="1:7">
      <c r="A111" s="596"/>
      <c r="B111" s="91"/>
      <c r="C111" s="224"/>
      <c r="D111" s="224"/>
      <c r="E111" s="224"/>
      <c r="F111" s="91"/>
      <c r="G111" s="91"/>
    </row>
    <row r="112" spans="1:7">
      <c r="A112" s="596"/>
      <c r="B112" s="91"/>
      <c r="C112" s="224"/>
      <c r="D112" s="224"/>
      <c r="E112" s="224"/>
      <c r="F112" s="91"/>
      <c r="G112" s="91"/>
    </row>
    <row r="113" spans="1:7">
      <c r="A113" s="596"/>
      <c r="B113" s="91"/>
      <c r="C113" s="224"/>
      <c r="D113" s="224"/>
      <c r="E113" s="224"/>
      <c r="F113" s="91"/>
      <c r="G113" s="91"/>
    </row>
    <row r="114" spans="1:7">
      <c r="A114" s="596"/>
      <c r="B114" s="91"/>
      <c r="C114" s="224"/>
      <c r="D114" s="224"/>
      <c r="E114" s="224"/>
      <c r="F114" s="91"/>
      <c r="G114" s="91"/>
    </row>
    <row r="115" spans="1:7">
      <c r="A115" s="596"/>
      <c r="B115" s="91"/>
      <c r="C115" s="224"/>
      <c r="D115" s="224"/>
      <c r="E115" s="224"/>
      <c r="F115" s="91"/>
      <c r="G115" s="91"/>
    </row>
    <row r="116" spans="1:7">
      <c r="A116" s="596"/>
      <c r="B116" s="91"/>
      <c r="C116" s="224"/>
      <c r="D116" s="224"/>
      <c r="E116" s="224"/>
      <c r="F116" s="91"/>
      <c r="G116" s="91"/>
    </row>
    <row r="117" spans="1:7">
      <c r="A117" s="579"/>
    </row>
    <row r="118" spans="1:7">
      <c r="A118" s="579"/>
    </row>
    <row r="119" spans="1:7">
      <c r="A119" s="579"/>
    </row>
    <row r="120" spans="1:7">
      <c r="A120" s="579"/>
    </row>
    <row r="121" spans="1:7">
      <c r="A121" s="579"/>
    </row>
    <row r="122" spans="1:7">
      <c r="A122" s="579"/>
    </row>
    <row r="123" spans="1:7">
      <c r="A123" s="579"/>
    </row>
    <row r="124" spans="1:7">
      <c r="A124" s="579"/>
    </row>
    <row r="125" spans="1:7">
      <c r="A125" s="579"/>
    </row>
    <row r="126" spans="1:7">
      <c r="A126" s="579"/>
    </row>
    <row r="127" spans="1:7">
      <c r="A127" s="579"/>
    </row>
    <row r="128" spans="1:7">
      <c r="A128" s="579"/>
    </row>
    <row r="129" spans="1:1">
      <c r="A129" s="579"/>
    </row>
    <row r="130" spans="1:1">
      <c r="A130" s="579"/>
    </row>
    <row r="131" spans="1:1">
      <c r="A131" s="579"/>
    </row>
    <row r="132" spans="1:1">
      <c r="A132" s="579"/>
    </row>
    <row r="133" spans="1:1">
      <c r="A133" s="579"/>
    </row>
    <row r="134" spans="1:1">
      <c r="A134" s="579"/>
    </row>
    <row r="135" spans="1:1">
      <c r="A135" s="579"/>
    </row>
    <row r="136" spans="1:1">
      <c r="A136" s="579"/>
    </row>
    <row r="137" spans="1:1">
      <c r="A137" s="579"/>
    </row>
    <row r="138" spans="1:1">
      <c r="A138" s="579"/>
    </row>
    <row r="139" spans="1:1">
      <c r="A139" s="579"/>
    </row>
    <row r="140" spans="1:1">
      <c r="A140" s="579"/>
    </row>
    <row r="141" spans="1:1">
      <c r="A141" s="579"/>
    </row>
    <row r="142" spans="1:1">
      <c r="A142" s="579"/>
    </row>
    <row r="143" spans="1:1">
      <c r="A143" s="579"/>
    </row>
    <row r="144" spans="1:1">
      <c r="A144" s="579"/>
    </row>
    <row r="145" spans="1:1">
      <c r="A145" s="579"/>
    </row>
    <row r="146" spans="1:1">
      <c r="A146" s="579"/>
    </row>
    <row r="147" spans="1:1">
      <c r="A147" s="579"/>
    </row>
    <row r="148" spans="1:1">
      <c r="A148" s="579"/>
    </row>
    <row r="149" spans="1:1">
      <c r="A149" s="579"/>
    </row>
    <row r="150" spans="1:1">
      <c r="A150" s="579"/>
    </row>
    <row r="151" spans="1:1">
      <c r="A151" s="579"/>
    </row>
    <row r="152" spans="1:1">
      <c r="A152" s="579"/>
    </row>
    <row r="153" spans="1:1">
      <c r="A153" s="579"/>
    </row>
    <row r="154" spans="1:1">
      <c r="A154" s="579"/>
    </row>
    <row r="155" spans="1:1">
      <c r="A155" s="579"/>
    </row>
    <row r="156" spans="1:1">
      <c r="A156" s="579"/>
    </row>
    <row r="157" spans="1:1">
      <c r="A157" s="579"/>
    </row>
    <row r="158" spans="1:1">
      <c r="A158" s="579"/>
    </row>
    <row r="159" spans="1:1">
      <c r="A159" s="579"/>
    </row>
    <row r="160" spans="1:1">
      <c r="A160" s="579"/>
    </row>
    <row r="161" spans="1:1">
      <c r="A161" s="579"/>
    </row>
    <row r="162" spans="1:1">
      <c r="A162" s="579"/>
    </row>
    <row r="163" spans="1:1">
      <c r="A163" s="579"/>
    </row>
    <row r="164" spans="1:1">
      <c r="A164" s="579"/>
    </row>
    <row r="165" spans="1:1">
      <c r="A165" s="579"/>
    </row>
    <row r="166" spans="1:1">
      <c r="A166" s="579"/>
    </row>
    <row r="167" spans="1:1">
      <c r="A167" s="579"/>
    </row>
    <row r="168" spans="1:1">
      <c r="A168" s="579"/>
    </row>
    <row r="169" spans="1:1">
      <c r="A169" s="579"/>
    </row>
    <row r="170" spans="1:1">
      <c r="A170" s="579"/>
    </row>
    <row r="171" spans="1:1">
      <c r="A171" s="579"/>
    </row>
    <row r="172" spans="1:1">
      <c r="A172" s="579"/>
    </row>
    <row r="173" spans="1:1">
      <c r="A173" s="579"/>
    </row>
    <row r="174" spans="1:1">
      <c r="A174" s="579"/>
    </row>
    <row r="175" spans="1:1">
      <c r="A175" s="579"/>
    </row>
    <row r="176" spans="1:1">
      <c r="A176" s="579"/>
    </row>
    <row r="177" spans="1:1">
      <c r="A177" s="579"/>
    </row>
    <row r="178" spans="1:1">
      <c r="A178" s="579"/>
    </row>
    <row r="179" spans="1:1">
      <c r="A179" s="579"/>
    </row>
    <row r="180" spans="1:1">
      <c r="A180" s="579"/>
    </row>
    <row r="181" spans="1:1">
      <c r="A181" s="579"/>
    </row>
    <row r="182" spans="1:1">
      <c r="A182" s="579"/>
    </row>
    <row r="183" spans="1:1">
      <c r="A183" s="579"/>
    </row>
    <row r="184" spans="1:1">
      <c r="A184" s="579"/>
    </row>
    <row r="185" spans="1:1">
      <c r="A185" s="579"/>
    </row>
    <row r="186" spans="1:1">
      <c r="A186" s="579"/>
    </row>
    <row r="187" spans="1:1">
      <c r="A187" s="579"/>
    </row>
    <row r="188" spans="1:1">
      <c r="A188" s="579"/>
    </row>
    <row r="189" spans="1:1">
      <c r="A189" s="579"/>
    </row>
    <row r="190" spans="1:1">
      <c r="A190" s="579"/>
    </row>
    <row r="191" spans="1:1">
      <c r="A191" s="579"/>
    </row>
    <row r="192" spans="1:1">
      <c r="A192" s="579"/>
    </row>
    <row r="193" spans="1:1">
      <c r="A193" s="579"/>
    </row>
    <row r="194" spans="1:1">
      <c r="A194" s="579"/>
    </row>
    <row r="195" spans="1:1">
      <c r="A195" s="579"/>
    </row>
    <row r="196" spans="1:1">
      <c r="A196" s="579"/>
    </row>
    <row r="197" spans="1:1">
      <c r="A197" s="579"/>
    </row>
    <row r="198" spans="1:1">
      <c r="A198" s="579"/>
    </row>
    <row r="199" spans="1:1">
      <c r="A199" s="579"/>
    </row>
    <row r="200" spans="1:1">
      <c r="A200" s="579"/>
    </row>
    <row r="201" spans="1:1">
      <c r="A201" s="579"/>
    </row>
  </sheetData>
  <mergeCells count="11">
    <mergeCell ref="A1:E1"/>
    <mergeCell ref="A2:E2"/>
    <mergeCell ref="A3:E3"/>
    <mergeCell ref="A4:E4"/>
    <mergeCell ref="A5:A7"/>
    <mergeCell ref="A73:E73"/>
    <mergeCell ref="A74:E74"/>
    <mergeCell ref="I44:N44"/>
    <mergeCell ref="I45:N45"/>
    <mergeCell ref="B6:C7"/>
    <mergeCell ref="D6:E7"/>
  </mergeCells>
  <pageMargins left="0.59055118110236227" right="0" top="0" bottom="0" header="0.51181102362204722" footer="0.51181102362204722"/>
  <pageSetup paperSize="9" scale="90" orientation="portrait" r:id="rId1"/>
  <headerFooter alignWithMargins="0"/>
  <rowBreaks count="1" manualBreakCount="1">
    <brk id="74" max="5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Normal="100" zoomScaleSheetLayoutView="110" workbookViewId="0">
      <selection activeCell="I16" sqref="I16"/>
    </sheetView>
  </sheetViews>
  <sheetFormatPr defaultRowHeight="12.75"/>
  <cols>
    <col min="1" max="1" width="31.28515625" style="588" customWidth="1"/>
    <col min="2" max="5" width="14.5703125" style="588" customWidth="1"/>
    <col min="6" max="8" width="9.140625" style="588"/>
    <col min="9" max="9" width="12.85546875" style="588" bestFit="1" customWidth="1"/>
    <col min="10" max="16384" width="9.140625" style="588"/>
  </cols>
  <sheetData>
    <row r="1" spans="1:7" ht="15.75">
      <c r="A1" s="2594" t="s">
        <v>2672</v>
      </c>
      <c r="B1" s="2595"/>
      <c r="C1" s="2595"/>
      <c r="D1" s="2595"/>
      <c r="E1" s="2595"/>
      <c r="F1" s="2595"/>
      <c r="G1" s="2595"/>
    </row>
    <row r="2" spans="1:7">
      <c r="A2" s="2594" t="s">
        <v>1881</v>
      </c>
      <c r="B2" s="2594"/>
      <c r="C2" s="2594"/>
      <c r="D2" s="2594"/>
      <c r="E2" s="2594"/>
      <c r="F2" s="2594"/>
      <c r="G2" s="2594"/>
    </row>
    <row r="3" spans="1:7" ht="26.25" customHeight="1">
      <c r="A3" s="2596" t="s">
        <v>2673</v>
      </c>
      <c r="B3" s="2596"/>
      <c r="C3" s="2596"/>
      <c r="D3" s="2596"/>
      <c r="E3" s="2596"/>
      <c r="F3" s="2596"/>
      <c r="G3" s="2596"/>
    </row>
    <row r="4" spans="1:7" ht="14.25" customHeight="1">
      <c r="A4" s="2600" t="s">
        <v>2674</v>
      </c>
      <c r="B4" s="1069">
        <v>2010</v>
      </c>
      <c r="C4" s="1070">
        <v>2016</v>
      </c>
      <c r="D4" s="1071">
        <v>2010</v>
      </c>
      <c r="E4" s="1071">
        <v>2016</v>
      </c>
      <c r="F4" s="1072"/>
      <c r="G4" s="1072"/>
    </row>
    <row r="5" spans="1:7" ht="45" customHeight="1">
      <c r="A5" s="2601"/>
      <c r="B5" s="2597" t="s">
        <v>2675</v>
      </c>
      <c r="C5" s="2598"/>
      <c r="D5" s="2597" t="s">
        <v>2676</v>
      </c>
      <c r="E5" s="2599"/>
      <c r="F5" s="764"/>
      <c r="G5" s="764"/>
    </row>
    <row r="6" spans="1:7">
      <c r="A6" s="1073" t="s">
        <v>1880</v>
      </c>
      <c r="B6" s="764"/>
      <c r="C6" s="905"/>
      <c r="D6" s="906"/>
      <c r="E6" s="906"/>
      <c r="F6" s="764"/>
      <c r="G6" s="764"/>
    </row>
    <row r="7" spans="1:7">
      <c r="A7" s="1074" t="s">
        <v>1879</v>
      </c>
      <c r="B7" s="764"/>
      <c r="C7" s="905"/>
      <c r="D7" s="906"/>
      <c r="E7" s="906"/>
      <c r="F7" s="764"/>
      <c r="G7" s="764"/>
    </row>
    <row r="8" spans="1:7">
      <c r="A8" s="1075" t="s">
        <v>1878</v>
      </c>
      <c r="B8" s="904">
        <v>9816</v>
      </c>
      <c r="C8" s="905">
        <v>9013</v>
      </c>
      <c r="D8" s="906">
        <v>10516</v>
      </c>
      <c r="E8" s="906">
        <v>9006</v>
      </c>
      <c r="F8" s="764"/>
      <c r="G8" s="764"/>
    </row>
    <row r="9" spans="1:7">
      <c r="A9" s="1075" t="s">
        <v>1877</v>
      </c>
      <c r="B9" s="905">
        <v>2340</v>
      </c>
      <c r="C9" s="1076">
        <v>2153</v>
      </c>
      <c r="D9" s="905">
        <v>2512</v>
      </c>
      <c r="E9" s="1076">
        <v>2151</v>
      </c>
      <c r="F9" s="764"/>
      <c r="G9" s="764"/>
    </row>
    <row r="10" spans="1:7">
      <c r="A10" s="1077" t="s">
        <v>1876</v>
      </c>
      <c r="B10" s="904"/>
      <c r="C10" s="905"/>
      <c r="D10" s="906"/>
      <c r="E10" s="906"/>
      <c r="F10" s="764"/>
      <c r="G10" s="764"/>
    </row>
    <row r="11" spans="1:7">
      <c r="A11" s="1078" t="s">
        <v>1875</v>
      </c>
      <c r="B11" s="904"/>
      <c r="C11" s="905"/>
      <c r="D11" s="906"/>
      <c r="E11" s="906"/>
      <c r="F11" s="764"/>
      <c r="G11" s="764"/>
    </row>
    <row r="12" spans="1:7">
      <c r="A12" s="1079" t="s">
        <v>1874</v>
      </c>
      <c r="B12" s="904"/>
      <c r="C12" s="905"/>
      <c r="D12" s="906"/>
      <c r="E12" s="906"/>
      <c r="F12" s="764"/>
      <c r="G12" s="764"/>
    </row>
    <row r="13" spans="1:7">
      <c r="A13" s="1074" t="s">
        <v>1873</v>
      </c>
      <c r="B13" s="904"/>
      <c r="C13" s="905"/>
      <c r="D13" s="906"/>
      <c r="E13" s="906"/>
      <c r="F13" s="764"/>
      <c r="G13" s="764"/>
    </row>
    <row r="14" spans="1:7">
      <c r="A14" s="1075" t="s">
        <v>1872</v>
      </c>
      <c r="B14" s="904">
        <v>47</v>
      </c>
      <c r="C14" s="905">
        <v>49</v>
      </c>
      <c r="D14" s="906">
        <v>49</v>
      </c>
      <c r="E14" s="906">
        <v>46</v>
      </c>
      <c r="F14" s="764"/>
      <c r="G14" s="764"/>
    </row>
    <row r="15" spans="1:7">
      <c r="A15" s="1074" t="s">
        <v>1871</v>
      </c>
      <c r="B15" s="904"/>
      <c r="C15" s="905"/>
      <c r="D15" s="906"/>
      <c r="E15" s="906"/>
      <c r="F15" s="764"/>
      <c r="G15" s="764"/>
    </row>
    <row r="16" spans="1:7">
      <c r="A16" s="1075" t="s">
        <v>1870</v>
      </c>
      <c r="B16" s="904">
        <v>27</v>
      </c>
      <c r="C16" s="905">
        <v>27</v>
      </c>
      <c r="D16" s="906">
        <v>29</v>
      </c>
      <c r="E16" s="906">
        <v>26</v>
      </c>
      <c r="F16" s="764"/>
      <c r="G16" s="764"/>
    </row>
    <row r="17" spans="1:7">
      <c r="A17" s="1074" t="s">
        <v>1869</v>
      </c>
      <c r="B17" s="904"/>
      <c r="C17" s="905"/>
      <c r="D17" s="906"/>
      <c r="E17" s="906"/>
      <c r="F17" s="764"/>
      <c r="G17" s="764"/>
    </row>
    <row r="18" spans="1:7">
      <c r="A18" s="1075" t="s">
        <v>1666</v>
      </c>
      <c r="B18" s="904">
        <v>99</v>
      </c>
      <c r="C18" s="905">
        <v>92</v>
      </c>
      <c r="D18" s="906">
        <v>102</v>
      </c>
      <c r="E18" s="906">
        <v>87</v>
      </c>
      <c r="F18" s="764"/>
      <c r="G18" s="764"/>
    </row>
    <row r="19" spans="1:7">
      <c r="A19" s="1074" t="s">
        <v>1665</v>
      </c>
      <c r="B19" s="904"/>
      <c r="C19" s="905"/>
      <c r="D19" s="906"/>
      <c r="E19" s="906"/>
      <c r="F19" s="764"/>
      <c r="G19" s="764"/>
    </row>
    <row r="20" spans="1:7">
      <c r="A20" s="1075" t="s">
        <v>1868</v>
      </c>
      <c r="B20" s="904">
        <v>283</v>
      </c>
      <c r="C20" s="905">
        <v>256</v>
      </c>
      <c r="D20" s="906">
        <v>315</v>
      </c>
      <c r="E20" s="906">
        <v>269</v>
      </c>
      <c r="F20" s="764"/>
      <c r="G20" s="764"/>
    </row>
    <row r="21" spans="1:7">
      <c r="A21" s="1074" t="s">
        <v>1867</v>
      </c>
      <c r="B21" s="764"/>
      <c r="C21" s="905"/>
      <c r="D21" s="906"/>
      <c r="E21" s="906"/>
      <c r="F21" s="764"/>
      <c r="G21" s="764"/>
    </row>
    <row r="22" spans="1:7">
      <c r="A22" s="2602"/>
      <c r="B22" s="2602"/>
      <c r="C22" s="2602"/>
      <c r="D22" s="2602"/>
      <c r="E22" s="2602"/>
      <c r="F22" s="764"/>
      <c r="G22" s="820"/>
    </row>
    <row r="23" spans="1:7" ht="51" customHeight="1">
      <c r="A23" s="2592" t="s">
        <v>1866</v>
      </c>
      <c r="B23" s="2592"/>
      <c r="C23" s="2592"/>
      <c r="D23" s="2592"/>
      <c r="E23" s="2592"/>
      <c r="F23" s="820"/>
      <c r="G23" s="820"/>
    </row>
    <row r="24" spans="1:7" ht="41.25" customHeight="1">
      <c r="A24" s="2593" t="s">
        <v>1865</v>
      </c>
      <c r="B24" s="2593"/>
      <c r="C24" s="2593"/>
      <c r="D24" s="2593"/>
      <c r="E24" s="2593"/>
      <c r="F24" s="820"/>
      <c r="G24" s="820"/>
    </row>
    <row r="25" spans="1:7">
      <c r="A25" s="820"/>
      <c r="B25" s="820"/>
      <c r="C25" s="820"/>
      <c r="D25" s="820"/>
      <c r="E25" s="820"/>
      <c r="F25" s="820"/>
      <c r="G25" s="820"/>
    </row>
    <row r="26" spans="1:7">
      <c r="A26" s="820"/>
      <c r="B26" s="820"/>
      <c r="C26" s="820"/>
      <c r="D26" s="820"/>
      <c r="E26" s="820"/>
      <c r="F26" s="820"/>
      <c r="G26" s="820"/>
    </row>
    <row r="27" spans="1:7">
      <c r="A27" s="820"/>
      <c r="B27" s="820"/>
      <c r="C27" s="820"/>
      <c r="D27" s="820"/>
      <c r="E27" s="820"/>
      <c r="F27" s="820"/>
      <c r="G27" s="820"/>
    </row>
    <row r="28" spans="1:7">
      <c r="A28" s="871"/>
      <c r="B28" s="871"/>
      <c r="C28" s="871"/>
      <c r="D28" s="871"/>
      <c r="E28" s="871"/>
      <c r="F28" s="871"/>
      <c r="G28" s="871"/>
    </row>
    <row r="29" spans="1:7">
      <c r="A29" s="871"/>
      <c r="B29" s="871"/>
      <c r="C29" s="871"/>
      <c r="D29" s="871"/>
      <c r="E29" s="871"/>
      <c r="F29" s="871"/>
      <c r="G29" s="871"/>
    </row>
    <row r="30" spans="1:7">
      <c r="A30" s="871"/>
      <c r="B30" s="871"/>
      <c r="C30" s="871"/>
      <c r="D30" s="871"/>
      <c r="E30" s="871"/>
      <c r="F30" s="871"/>
      <c r="G30" s="871"/>
    </row>
    <row r="31" spans="1:7">
      <c r="A31" s="871"/>
      <c r="B31" s="871"/>
      <c r="C31" s="871"/>
      <c r="D31" s="871"/>
      <c r="E31" s="871"/>
      <c r="F31" s="871"/>
      <c r="G31" s="871"/>
    </row>
    <row r="32" spans="1:7">
      <c r="A32" s="871"/>
      <c r="B32" s="871"/>
      <c r="C32" s="871"/>
      <c r="D32" s="871"/>
      <c r="E32" s="871"/>
      <c r="F32" s="871"/>
      <c r="G32" s="871"/>
    </row>
    <row r="33" spans="1:7">
      <c r="A33" s="871"/>
      <c r="B33" s="871"/>
      <c r="C33" s="871"/>
      <c r="D33" s="871"/>
      <c r="E33" s="871"/>
      <c r="F33" s="871"/>
      <c r="G33" s="871"/>
    </row>
    <row r="34" spans="1:7">
      <c r="A34" s="871"/>
      <c r="B34" s="871"/>
      <c r="C34" s="871"/>
      <c r="D34" s="871"/>
      <c r="E34" s="871"/>
      <c r="F34" s="871"/>
      <c r="G34" s="871"/>
    </row>
    <row r="35" spans="1:7">
      <c r="A35" s="871"/>
      <c r="B35" s="871"/>
      <c r="C35" s="871"/>
      <c r="D35" s="871"/>
      <c r="E35" s="871"/>
      <c r="F35" s="871"/>
      <c r="G35" s="871"/>
    </row>
    <row r="36" spans="1:7">
      <c r="A36" s="871"/>
      <c r="B36" s="871"/>
      <c r="C36" s="871"/>
      <c r="D36" s="871"/>
      <c r="E36" s="871"/>
      <c r="F36" s="871"/>
      <c r="G36" s="871"/>
    </row>
    <row r="37" spans="1:7">
      <c r="A37" s="871"/>
      <c r="B37" s="871"/>
      <c r="C37" s="871"/>
      <c r="D37" s="871"/>
      <c r="E37" s="871"/>
      <c r="F37" s="871"/>
      <c r="G37" s="871"/>
    </row>
    <row r="38" spans="1:7">
      <c r="A38" s="871"/>
      <c r="B38" s="871"/>
      <c r="C38" s="871"/>
      <c r="D38" s="871"/>
      <c r="E38" s="871"/>
      <c r="F38" s="871"/>
      <c r="G38" s="871"/>
    </row>
    <row r="39" spans="1:7">
      <c r="A39" s="871"/>
      <c r="B39" s="871"/>
      <c r="C39" s="871"/>
      <c r="D39" s="871"/>
      <c r="E39" s="871"/>
      <c r="F39" s="871"/>
      <c r="G39" s="871"/>
    </row>
    <row r="40" spans="1:7">
      <c r="A40" s="871"/>
      <c r="B40" s="871"/>
      <c r="C40" s="871"/>
      <c r="D40" s="871"/>
      <c r="E40" s="871"/>
      <c r="F40" s="871"/>
      <c r="G40" s="871"/>
    </row>
    <row r="41" spans="1:7">
      <c r="A41" s="871"/>
      <c r="B41" s="871"/>
      <c r="C41" s="871"/>
      <c r="D41" s="871"/>
      <c r="E41" s="871"/>
      <c r="F41" s="871"/>
      <c r="G41" s="871"/>
    </row>
    <row r="42" spans="1:7">
      <c r="A42" s="871"/>
      <c r="B42" s="871"/>
      <c r="C42" s="871"/>
      <c r="D42" s="871"/>
      <c r="E42" s="871"/>
      <c r="F42" s="871"/>
      <c r="G42" s="871"/>
    </row>
    <row r="43" spans="1:7">
      <c r="A43" s="871"/>
      <c r="B43" s="871"/>
      <c r="C43" s="871"/>
      <c r="D43" s="871"/>
      <c r="E43" s="871"/>
      <c r="F43" s="871"/>
      <c r="G43" s="871"/>
    </row>
    <row r="44" spans="1:7">
      <c r="A44" s="871"/>
      <c r="B44" s="871"/>
      <c r="C44" s="871"/>
      <c r="D44" s="871"/>
      <c r="E44" s="871"/>
      <c r="F44" s="871"/>
      <c r="G44" s="871"/>
    </row>
    <row r="45" spans="1:7">
      <c r="A45" s="871"/>
      <c r="B45" s="871"/>
      <c r="C45" s="871"/>
      <c r="D45" s="871"/>
      <c r="E45" s="871"/>
      <c r="F45" s="871"/>
      <c r="G45" s="871"/>
    </row>
    <row r="46" spans="1:7">
      <c r="A46" s="871"/>
      <c r="B46" s="871"/>
      <c r="C46" s="871"/>
      <c r="D46" s="871"/>
      <c r="E46" s="871"/>
      <c r="F46" s="871"/>
      <c r="G46" s="871"/>
    </row>
    <row r="47" spans="1:7">
      <c r="A47" s="871"/>
      <c r="B47" s="871"/>
      <c r="C47" s="871"/>
      <c r="D47" s="871"/>
      <c r="E47" s="871"/>
      <c r="F47" s="871"/>
      <c r="G47" s="871"/>
    </row>
    <row r="48" spans="1:7">
      <c r="A48" s="871"/>
      <c r="B48" s="871"/>
      <c r="C48" s="871"/>
      <c r="D48" s="871"/>
      <c r="E48" s="871"/>
      <c r="F48" s="871"/>
      <c r="G48" s="871"/>
    </row>
    <row r="49" spans="1:7">
      <c r="A49" s="871"/>
      <c r="B49" s="871"/>
      <c r="C49" s="871"/>
      <c r="D49" s="871"/>
      <c r="E49" s="871"/>
      <c r="F49" s="871"/>
      <c r="G49" s="871"/>
    </row>
    <row r="50" spans="1:7">
      <c r="A50" s="871"/>
      <c r="B50" s="871"/>
      <c r="C50" s="871"/>
      <c r="D50" s="871"/>
      <c r="E50" s="871"/>
      <c r="F50" s="871"/>
      <c r="G50" s="871"/>
    </row>
    <row r="51" spans="1:7">
      <c r="A51" s="871"/>
      <c r="B51" s="871"/>
      <c r="C51" s="871"/>
      <c r="D51" s="871"/>
      <c r="E51" s="871"/>
      <c r="F51" s="871"/>
      <c r="G51" s="871"/>
    </row>
    <row r="52" spans="1:7">
      <c r="A52" s="871"/>
      <c r="B52" s="871"/>
      <c r="C52" s="871"/>
      <c r="D52" s="871"/>
      <c r="E52" s="871"/>
      <c r="F52" s="871"/>
      <c r="G52" s="871"/>
    </row>
    <row r="53" spans="1:7">
      <c r="A53" s="871"/>
      <c r="B53" s="871"/>
      <c r="C53" s="871"/>
      <c r="D53" s="871"/>
      <c r="E53" s="871"/>
      <c r="F53" s="871"/>
      <c r="G53" s="871"/>
    </row>
    <row r="54" spans="1:7">
      <c r="A54" s="871"/>
      <c r="B54" s="871"/>
      <c r="C54" s="871"/>
      <c r="D54" s="871"/>
      <c r="E54" s="871"/>
      <c r="F54" s="871"/>
      <c r="G54" s="871"/>
    </row>
    <row r="55" spans="1:7">
      <c r="A55" s="871"/>
      <c r="B55" s="871"/>
      <c r="C55" s="871"/>
      <c r="D55" s="871"/>
      <c r="E55" s="871"/>
      <c r="F55" s="871"/>
      <c r="G55" s="871"/>
    </row>
    <row r="56" spans="1:7">
      <c r="A56" s="871"/>
      <c r="B56" s="871"/>
      <c r="C56" s="871"/>
      <c r="D56" s="871"/>
      <c r="E56" s="871"/>
      <c r="F56" s="871"/>
      <c r="G56" s="871"/>
    </row>
    <row r="57" spans="1:7">
      <c r="A57" s="871"/>
      <c r="B57" s="871"/>
      <c r="C57" s="871"/>
      <c r="D57" s="871"/>
      <c r="E57" s="871"/>
      <c r="F57" s="871"/>
      <c r="G57" s="871"/>
    </row>
    <row r="58" spans="1:7">
      <c r="A58" s="871"/>
      <c r="B58" s="871"/>
      <c r="C58" s="871"/>
      <c r="D58" s="871"/>
      <c r="E58" s="871"/>
      <c r="F58" s="871"/>
      <c r="G58" s="871"/>
    </row>
    <row r="59" spans="1:7">
      <c r="A59" s="871"/>
      <c r="B59" s="871"/>
      <c r="C59" s="871"/>
      <c r="D59" s="871"/>
      <c r="E59" s="871"/>
      <c r="F59" s="871"/>
      <c r="G59" s="871"/>
    </row>
    <row r="60" spans="1:7">
      <c r="A60" s="871"/>
      <c r="B60" s="871"/>
      <c r="C60" s="871"/>
      <c r="D60" s="871"/>
      <c r="E60" s="871"/>
      <c r="F60" s="871"/>
      <c r="G60" s="871"/>
    </row>
    <row r="61" spans="1:7">
      <c r="A61" s="871"/>
      <c r="B61" s="871"/>
      <c r="C61" s="871"/>
      <c r="D61" s="871"/>
      <c r="E61" s="871"/>
      <c r="F61" s="871"/>
      <c r="G61" s="871"/>
    </row>
    <row r="62" spans="1:7">
      <c r="A62" s="871"/>
      <c r="B62" s="871"/>
      <c r="C62" s="871"/>
      <c r="D62" s="871"/>
      <c r="E62" s="871"/>
      <c r="F62" s="871"/>
      <c r="G62" s="871"/>
    </row>
    <row r="63" spans="1:7">
      <c r="A63" s="871"/>
      <c r="B63" s="871"/>
      <c r="C63" s="871"/>
      <c r="D63" s="871"/>
      <c r="E63" s="871"/>
      <c r="F63" s="871"/>
      <c r="G63" s="871"/>
    </row>
    <row r="64" spans="1:7">
      <c r="A64" s="871"/>
      <c r="B64" s="871"/>
      <c r="C64" s="871"/>
      <c r="D64" s="871"/>
      <c r="E64" s="871"/>
      <c r="F64" s="871"/>
      <c r="G64" s="871"/>
    </row>
    <row r="65" spans="1:7">
      <c r="A65" s="871"/>
      <c r="B65" s="871"/>
      <c r="C65" s="871"/>
      <c r="D65" s="871"/>
      <c r="E65" s="871"/>
      <c r="F65" s="871"/>
      <c r="G65" s="871"/>
    </row>
    <row r="66" spans="1:7">
      <c r="A66" s="871"/>
      <c r="B66" s="871"/>
      <c r="C66" s="871"/>
      <c r="D66" s="871"/>
      <c r="E66" s="871"/>
      <c r="F66" s="871"/>
      <c r="G66" s="871"/>
    </row>
    <row r="67" spans="1:7">
      <c r="A67" s="871"/>
      <c r="B67" s="871"/>
      <c r="C67" s="871"/>
      <c r="D67" s="871"/>
      <c r="E67" s="871"/>
      <c r="F67" s="871"/>
      <c r="G67" s="871"/>
    </row>
    <row r="68" spans="1:7">
      <c r="A68" s="871"/>
      <c r="B68" s="871"/>
      <c r="C68" s="871"/>
      <c r="D68" s="871"/>
      <c r="E68" s="871"/>
      <c r="F68" s="871"/>
      <c r="G68" s="871"/>
    </row>
    <row r="69" spans="1:7">
      <c r="A69" s="871"/>
      <c r="B69" s="871"/>
      <c r="C69" s="871"/>
      <c r="D69" s="871"/>
      <c r="E69" s="871"/>
      <c r="F69" s="871"/>
      <c r="G69" s="871"/>
    </row>
    <row r="70" spans="1:7">
      <c r="A70" s="871"/>
      <c r="B70" s="871"/>
      <c r="C70" s="871"/>
      <c r="D70" s="871"/>
      <c r="E70" s="871"/>
      <c r="F70" s="871"/>
      <c r="G70" s="871"/>
    </row>
    <row r="71" spans="1:7">
      <c r="A71" s="871"/>
      <c r="B71" s="871"/>
      <c r="C71" s="871"/>
      <c r="D71" s="871"/>
      <c r="E71" s="871"/>
      <c r="F71" s="871"/>
      <c r="G71" s="871"/>
    </row>
    <row r="72" spans="1:7">
      <c r="A72" s="871"/>
      <c r="B72" s="871"/>
      <c r="C72" s="871"/>
      <c r="D72" s="871"/>
      <c r="E72" s="871"/>
      <c r="F72" s="871"/>
      <c r="G72" s="871"/>
    </row>
    <row r="73" spans="1:7">
      <c r="A73" s="871"/>
      <c r="B73" s="871"/>
      <c r="C73" s="871"/>
      <c r="D73" s="871"/>
      <c r="E73" s="871"/>
      <c r="F73" s="871"/>
      <c r="G73" s="871"/>
    </row>
    <row r="74" spans="1:7">
      <c r="A74" s="871"/>
      <c r="B74" s="871"/>
      <c r="C74" s="871"/>
      <c r="D74" s="871"/>
      <c r="E74" s="871"/>
      <c r="F74" s="871"/>
      <c r="G74" s="871"/>
    </row>
    <row r="75" spans="1:7">
      <c r="A75" s="871"/>
      <c r="B75" s="871"/>
      <c r="C75" s="871"/>
      <c r="D75" s="871"/>
      <c r="E75" s="871"/>
      <c r="F75" s="871"/>
      <c r="G75" s="871"/>
    </row>
    <row r="76" spans="1:7">
      <c r="A76" s="871"/>
      <c r="B76" s="871"/>
      <c r="C76" s="871"/>
      <c r="D76" s="871"/>
      <c r="E76" s="871"/>
      <c r="F76" s="871"/>
      <c r="G76" s="871"/>
    </row>
    <row r="77" spans="1:7">
      <c r="A77" s="871"/>
      <c r="B77" s="871"/>
      <c r="C77" s="871"/>
      <c r="D77" s="871"/>
      <c r="E77" s="871"/>
      <c r="F77" s="871"/>
      <c r="G77" s="871"/>
    </row>
    <row r="78" spans="1:7">
      <c r="A78" s="871"/>
      <c r="B78" s="871"/>
      <c r="C78" s="871"/>
      <c r="D78" s="871"/>
      <c r="E78" s="871"/>
      <c r="F78" s="871"/>
      <c r="G78" s="871"/>
    </row>
    <row r="79" spans="1:7">
      <c r="A79" s="871"/>
      <c r="B79" s="871"/>
      <c r="C79" s="871"/>
      <c r="D79" s="871"/>
      <c r="E79" s="871"/>
      <c r="F79" s="871"/>
      <c r="G79" s="871"/>
    </row>
    <row r="80" spans="1:7">
      <c r="A80" s="871"/>
      <c r="B80" s="871"/>
      <c r="C80" s="871"/>
      <c r="D80" s="871"/>
      <c r="E80" s="871"/>
      <c r="F80" s="871"/>
      <c r="G80" s="871"/>
    </row>
    <row r="81" spans="1:7">
      <c r="A81" s="871"/>
      <c r="B81" s="871"/>
      <c r="C81" s="871"/>
      <c r="D81" s="871"/>
      <c r="E81" s="871"/>
      <c r="F81" s="871"/>
      <c r="G81" s="871"/>
    </row>
    <row r="82" spans="1:7">
      <c r="A82" s="871"/>
      <c r="B82" s="871"/>
      <c r="C82" s="871"/>
      <c r="D82" s="871"/>
      <c r="E82" s="871"/>
      <c r="F82" s="871"/>
      <c r="G82" s="871"/>
    </row>
    <row r="83" spans="1:7">
      <c r="A83" s="871"/>
      <c r="B83" s="871"/>
      <c r="C83" s="871"/>
      <c r="D83" s="871"/>
      <c r="E83" s="871"/>
      <c r="F83" s="871"/>
      <c r="G83" s="871"/>
    </row>
    <row r="84" spans="1:7">
      <c r="A84" s="871"/>
      <c r="B84" s="871"/>
      <c r="C84" s="871"/>
      <c r="D84" s="871"/>
      <c r="E84" s="871"/>
      <c r="F84" s="871"/>
      <c r="G84" s="871"/>
    </row>
    <row r="85" spans="1:7">
      <c r="A85" s="871"/>
      <c r="B85" s="871"/>
      <c r="C85" s="871"/>
      <c r="D85" s="871"/>
      <c r="E85" s="871"/>
      <c r="F85" s="871"/>
      <c r="G85" s="871"/>
    </row>
    <row r="86" spans="1:7">
      <c r="A86" s="871"/>
      <c r="B86" s="871"/>
      <c r="C86" s="871"/>
      <c r="D86" s="871"/>
      <c r="E86" s="871"/>
      <c r="F86" s="871"/>
      <c r="G86" s="871"/>
    </row>
    <row r="87" spans="1:7">
      <c r="A87" s="871"/>
      <c r="B87" s="871"/>
      <c r="C87" s="871"/>
      <c r="D87" s="871"/>
      <c r="E87" s="871"/>
      <c r="F87" s="871"/>
      <c r="G87" s="871"/>
    </row>
    <row r="88" spans="1:7">
      <c r="A88" s="871"/>
      <c r="B88" s="871"/>
      <c r="C88" s="871"/>
      <c r="D88" s="871"/>
      <c r="E88" s="871"/>
      <c r="F88" s="871"/>
      <c r="G88" s="871"/>
    </row>
    <row r="89" spans="1:7">
      <c r="A89" s="871"/>
      <c r="B89" s="871"/>
      <c r="C89" s="871"/>
      <c r="D89" s="871"/>
      <c r="E89" s="871"/>
      <c r="F89" s="871"/>
      <c r="G89" s="871"/>
    </row>
    <row r="90" spans="1:7">
      <c r="A90" s="871"/>
      <c r="B90" s="871"/>
      <c r="C90" s="871"/>
      <c r="D90" s="871"/>
      <c r="E90" s="871"/>
      <c r="F90" s="871"/>
      <c r="G90" s="871"/>
    </row>
    <row r="91" spans="1:7">
      <c r="A91" s="871"/>
      <c r="B91" s="871"/>
      <c r="C91" s="871"/>
      <c r="D91" s="871"/>
      <c r="E91" s="871"/>
      <c r="F91" s="871"/>
      <c r="G91" s="871"/>
    </row>
    <row r="92" spans="1:7">
      <c r="A92" s="871"/>
      <c r="B92" s="871"/>
      <c r="C92" s="871"/>
      <c r="D92" s="871"/>
      <c r="E92" s="871"/>
      <c r="F92" s="871"/>
      <c r="G92" s="871"/>
    </row>
    <row r="93" spans="1:7">
      <c r="A93" s="871"/>
      <c r="B93" s="871"/>
      <c r="C93" s="871"/>
      <c r="D93" s="871"/>
      <c r="E93" s="871"/>
      <c r="F93" s="871"/>
      <c r="G93" s="871"/>
    </row>
    <row r="94" spans="1:7">
      <c r="A94" s="871"/>
      <c r="B94" s="871"/>
      <c r="C94" s="871"/>
      <c r="D94" s="871"/>
      <c r="E94" s="871"/>
      <c r="F94" s="871"/>
      <c r="G94" s="871"/>
    </row>
    <row r="95" spans="1:7">
      <c r="A95" s="871"/>
      <c r="B95" s="871"/>
      <c r="C95" s="871"/>
      <c r="D95" s="871"/>
      <c r="E95" s="871"/>
      <c r="F95" s="871"/>
      <c r="G95" s="871"/>
    </row>
    <row r="96" spans="1:7">
      <c r="A96" s="871"/>
      <c r="B96" s="871"/>
      <c r="C96" s="871"/>
      <c r="D96" s="871"/>
      <c r="E96" s="871"/>
      <c r="F96" s="871"/>
      <c r="G96" s="871"/>
    </row>
    <row r="97" spans="1:7">
      <c r="A97" s="871"/>
      <c r="B97" s="871"/>
      <c r="C97" s="871"/>
      <c r="D97" s="871"/>
      <c r="E97" s="871"/>
      <c r="F97" s="871"/>
      <c r="G97" s="871"/>
    </row>
    <row r="98" spans="1:7">
      <c r="A98" s="871"/>
      <c r="B98" s="871"/>
      <c r="C98" s="871"/>
      <c r="D98" s="871"/>
      <c r="E98" s="871"/>
      <c r="F98" s="871"/>
      <c r="G98" s="871"/>
    </row>
    <row r="99" spans="1:7">
      <c r="A99" s="871"/>
      <c r="B99" s="871"/>
      <c r="C99" s="871"/>
      <c r="D99" s="871"/>
      <c r="E99" s="871"/>
      <c r="F99" s="871"/>
      <c r="G99" s="871"/>
    </row>
    <row r="100" spans="1:7">
      <c r="A100" s="871"/>
      <c r="B100" s="871"/>
      <c r="C100" s="871"/>
      <c r="D100" s="871"/>
      <c r="E100" s="871"/>
      <c r="F100" s="871"/>
      <c r="G100" s="871"/>
    </row>
    <row r="101" spans="1:7">
      <c r="A101" s="871"/>
      <c r="B101" s="871"/>
      <c r="C101" s="871"/>
      <c r="D101" s="871"/>
      <c r="E101" s="871"/>
      <c r="F101" s="871"/>
      <c r="G101" s="871"/>
    </row>
    <row r="102" spans="1:7">
      <c r="A102" s="871"/>
      <c r="B102" s="871"/>
      <c r="C102" s="871"/>
      <c r="D102" s="871"/>
      <c r="E102" s="871"/>
      <c r="F102" s="871"/>
      <c r="G102" s="871"/>
    </row>
    <row r="103" spans="1:7">
      <c r="A103" s="871"/>
      <c r="B103" s="871"/>
      <c r="C103" s="871"/>
      <c r="D103" s="871"/>
      <c r="E103" s="871"/>
      <c r="F103" s="871"/>
      <c r="G103" s="871"/>
    </row>
    <row r="104" spans="1:7">
      <c r="A104" s="871"/>
      <c r="B104" s="871"/>
      <c r="C104" s="871"/>
      <c r="D104" s="871"/>
      <c r="E104" s="871"/>
      <c r="F104" s="871"/>
      <c r="G104" s="871"/>
    </row>
    <row r="105" spans="1:7">
      <c r="A105" s="871"/>
      <c r="B105" s="871"/>
      <c r="C105" s="871"/>
      <c r="D105" s="871"/>
      <c r="E105" s="871"/>
      <c r="F105" s="871"/>
      <c r="G105" s="871"/>
    </row>
    <row r="106" spans="1:7">
      <c r="A106" s="871"/>
      <c r="B106" s="871"/>
      <c r="C106" s="871"/>
      <c r="D106" s="871"/>
      <c r="E106" s="871"/>
      <c r="F106" s="871"/>
      <c r="G106" s="871"/>
    </row>
    <row r="107" spans="1:7">
      <c r="A107" s="871"/>
      <c r="B107" s="871"/>
      <c r="C107" s="871"/>
      <c r="D107" s="871"/>
      <c r="E107" s="871"/>
      <c r="F107" s="871"/>
      <c r="G107" s="871"/>
    </row>
    <row r="108" spans="1:7">
      <c r="A108" s="871"/>
      <c r="B108" s="871"/>
      <c r="C108" s="871"/>
      <c r="D108" s="871"/>
      <c r="E108" s="871"/>
      <c r="F108" s="871"/>
      <c r="G108" s="871"/>
    </row>
    <row r="109" spans="1:7">
      <c r="A109" s="871"/>
      <c r="B109" s="871"/>
      <c r="C109" s="871"/>
      <c r="D109" s="871"/>
      <c r="E109" s="871"/>
      <c r="F109" s="871"/>
      <c r="G109" s="871"/>
    </row>
    <row r="110" spans="1:7">
      <c r="A110" s="871"/>
      <c r="B110" s="871"/>
      <c r="C110" s="871"/>
      <c r="D110" s="871"/>
      <c r="E110" s="871"/>
      <c r="F110" s="871"/>
      <c r="G110" s="871"/>
    </row>
    <row r="111" spans="1:7">
      <c r="A111" s="871"/>
      <c r="B111" s="871"/>
      <c r="C111" s="871"/>
      <c r="D111" s="871"/>
      <c r="E111" s="871"/>
      <c r="F111" s="871"/>
      <c r="G111" s="871"/>
    </row>
    <row r="112" spans="1:7">
      <c r="A112" s="871"/>
      <c r="B112" s="871"/>
      <c r="C112" s="871"/>
      <c r="D112" s="871"/>
      <c r="E112" s="871"/>
      <c r="F112" s="871"/>
      <c r="G112" s="871"/>
    </row>
    <row r="113" spans="1:7">
      <c r="A113" s="871"/>
      <c r="B113" s="871"/>
      <c r="C113" s="871"/>
      <c r="D113" s="871"/>
      <c r="E113" s="871"/>
      <c r="F113" s="871"/>
      <c r="G113" s="871"/>
    </row>
    <row r="114" spans="1:7">
      <c r="A114" s="871"/>
      <c r="B114" s="871"/>
      <c r="C114" s="871"/>
      <c r="D114" s="871"/>
      <c r="E114" s="871"/>
      <c r="F114" s="871"/>
      <c r="G114" s="871"/>
    </row>
    <row r="115" spans="1:7">
      <c r="A115" s="871"/>
      <c r="B115" s="871"/>
      <c r="C115" s="871"/>
      <c r="D115" s="871"/>
      <c r="E115" s="871"/>
      <c r="F115" s="871"/>
      <c r="G115" s="871"/>
    </row>
    <row r="116" spans="1:7">
      <c r="A116" s="871"/>
      <c r="B116" s="871"/>
      <c r="C116" s="871"/>
      <c r="D116" s="871"/>
      <c r="E116" s="871"/>
      <c r="F116" s="871"/>
      <c r="G116" s="871"/>
    </row>
  </sheetData>
  <mergeCells count="9">
    <mergeCell ref="A23:E23"/>
    <mergeCell ref="A24:E24"/>
    <mergeCell ref="A1:G1"/>
    <mergeCell ref="A2:G2"/>
    <mergeCell ref="A3:G3"/>
    <mergeCell ref="B5:C5"/>
    <mergeCell ref="D5:E5"/>
    <mergeCell ref="A4:A5"/>
    <mergeCell ref="A22:E22"/>
  </mergeCells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zoomScaleNormal="100" zoomScaleSheetLayoutView="115" workbookViewId="0">
      <selection activeCell="I16" sqref="I16"/>
    </sheetView>
  </sheetViews>
  <sheetFormatPr defaultRowHeight="5.65" customHeight="1"/>
  <cols>
    <col min="1" max="1" width="46.28515625" style="91" customWidth="1"/>
    <col min="2" max="8" width="9.42578125" style="91" customWidth="1"/>
    <col min="9" max="9" width="10.140625" style="92" customWidth="1"/>
    <col min="10" max="16384" width="9.140625" style="91"/>
  </cols>
  <sheetData>
    <row r="1" spans="1:9" ht="12.75">
      <c r="A1" s="2589" t="s">
        <v>2669</v>
      </c>
      <c r="B1" s="2589"/>
      <c r="C1" s="2589"/>
      <c r="D1" s="2589"/>
      <c r="E1" s="2589"/>
      <c r="F1" s="2589"/>
      <c r="G1" s="2589"/>
      <c r="H1" s="2603"/>
    </row>
    <row r="2" spans="1:9" ht="13.5" customHeight="1">
      <c r="A2" s="2590" t="s">
        <v>2640</v>
      </c>
      <c r="B2" s="2590"/>
      <c r="C2" s="2590"/>
      <c r="D2" s="2590"/>
      <c r="E2" s="2590"/>
      <c r="F2" s="2590"/>
      <c r="G2" s="2590"/>
      <c r="H2" s="2604"/>
    </row>
    <row r="3" spans="1:9" ht="14.25" customHeight="1">
      <c r="A3" s="2590" t="s">
        <v>1894</v>
      </c>
      <c r="B3" s="2590"/>
      <c r="C3" s="2590"/>
      <c r="D3" s="2590"/>
      <c r="E3" s="2590"/>
      <c r="F3" s="2590"/>
      <c r="G3" s="2590"/>
      <c r="H3" s="2604"/>
    </row>
    <row r="4" spans="1:9" ht="12.75" customHeight="1">
      <c r="A4" s="2591" t="s">
        <v>1893</v>
      </c>
      <c r="B4" s="2591"/>
      <c r="C4" s="2591"/>
      <c r="D4" s="2591"/>
      <c r="E4" s="2591"/>
      <c r="F4" s="2591"/>
      <c r="G4" s="2591"/>
      <c r="H4" s="2605"/>
    </row>
    <row r="5" spans="1:9" ht="20.25" customHeight="1">
      <c r="A5" s="2606" t="s">
        <v>2670</v>
      </c>
      <c r="B5" s="2606"/>
      <c r="C5" s="2606"/>
      <c r="D5" s="2606"/>
      <c r="E5" s="2606"/>
      <c r="F5" s="2606"/>
      <c r="G5" s="2606"/>
      <c r="H5" s="2607"/>
    </row>
    <row r="6" spans="1:9" ht="28.5" customHeight="1">
      <c r="A6" s="2583" t="s">
        <v>2642</v>
      </c>
      <c r="B6" s="2583" t="s">
        <v>2643</v>
      </c>
      <c r="C6" s="2609" t="s">
        <v>2671</v>
      </c>
      <c r="D6" s="2331"/>
      <c r="E6" s="2331"/>
      <c r="F6" s="2331"/>
      <c r="G6" s="2331"/>
      <c r="H6" s="2332"/>
    </row>
    <row r="7" spans="1:9" ht="28.5" customHeight="1">
      <c r="A7" s="2584"/>
      <c r="B7" s="2584"/>
      <c r="C7" s="1053">
        <v>1</v>
      </c>
      <c r="D7" s="1053">
        <v>2</v>
      </c>
      <c r="E7" s="1053">
        <v>3</v>
      </c>
      <c r="F7" s="1053">
        <v>4</v>
      </c>
      <c r="G7" s="1053">
        <v>5</v>
      </c>
      <c r="H7" s="598" t="s">
        <v>1892</v>
      </c>
    </row>
    <row r="8" spans="1:9" ht="16.5" customHeight="1">
      <c r="A8" s="2610" t="s">
        <v>1891</v>
      </c>
      <c r="B8" s="2611"/>
      <c r="C8" s="2611"/>
      <c r="D8" s="2611"/>
      <c r="E8" s="2611"/>
      <c r="F8" s="2611"/>
      <c r="G8" s="2611"/>
      <c r="H8" s="2612"/>
    </row>
    <row r="9" spans="1:9" ht="15.75" customHeight="1">
      <c r="A9" s="2613" t="s">
        <v>1890</v>
      </c>
      <c r="B9" s="2613"/>
      <c r="C9" s="2613"/>
      <c r="D9" s="2613"/>
      <c r="E9" s="2613"/>
      <c r="F9" s="2613"/>
      <c r="G9" s="2613"/>
      <c r="H9" s="2614"/>
    </row>
    <row r="10" spans="1:9" s="592" customFormat="1" ht="15.75" customHeight="1">
      <c r="A10" s="1054" t="s">
        <v>1861</v>
      </c>
      <c r="B10" s="1055">
        <v>5.88</v>
      </c>
      <c r="C10" s="1056">
        <v>8.4499999999999993</v>
      </c>
      <c r="D10" s="1056">
        <v>7.04</v>
      </c>
      <c r="E10" s="1056">
        <v>5.71</v>
      </c>
      <c r="F10" s="1056">
        <v>5.07</v>
      </c>
      <c r="G10" s="1056">
        <v>5.1100000000000003</v>
      </c>
      <c r="H10" s="583">
        <v>5.21</v>
      </c>
      <c r="I10" s="532"/>
    </row>
    <row r="11" spans="1:9" s="137" customFormat="1" ht="15.75" customHeight="1">
      <c r="A11" s="1057" t="s">
        <v>1860</v>
      </c>
      <c r="B11" s="1060"/>
      <c r="C11" s="1065"/>
      <c r="D11" s="1065"/>
      <c r="E11" s="1065"/>
      <c r="F11" s="1065"/>
      <c r="G11" s="1065"/>
      <c r="H11" s="285"/>
      <c r="I11" s="595"/>
    </row>
    <row r="12" spans="1:9" s="592" customFormat="1" ht="24" customHeight="1">
      <c r="A12" s="1054" t="s">
        <v>2645</v>
      </c>
      <c r="B12" s="605"/>
      <c r="C12" s="1066"/>
      <c r="D12" s="1066"/>
      <c r="E12" s="1066"/>
      <c r="F12" s="1066"/>
      <c r="G12" s="1066"/>
      <c r="H12" s="233"/>
      <c r="I12" s="532"/>
    </row>
    <row r="13" spans="1:9" s="592" customFormat="1" ht="15.75" customHeight="1">
      <c r="A13" s="1054" t="s">
        <v>1859</v>
      </c>
      <c r="B13" s="1055">
        <v>0.16</v>
      </c>
      <c r="C13" s="1056">
        <v>0.27</v>
      </c>
      <c r="D13" s="1056">
        <v>0.21</v>
      </c>
      <c r="E13" s="1056">
        <v>0.16</v>
      </c>
      <c r="F13" s="1056">
        <v>0.14000000000000001</v>
      </c>
      <c r="G13" s="1056">
        <v>0.12</v>
      </c>
      <c r="H13" s="583">
        <v>0.11</v>
      </c>
      <c r="I13" s="532"/>
    </row>
    <row r="14" spans="1:9" s="137" customFormat="1" ht="15.75" customHeight="1">
      <c r="A14" s="1057" t="s">
        <v>1858</v>
      </c>
      <c r="B14" s="1067"/>
      <c r="C14" s="1065"/>
      <c r="D14" s="1065"/>
      <c r="E14" s="1065"/>
      <c r="F14" s="1065"/>
      <c r="G14" s="1065"/>
      <c r="H14" s="285"/>
      <c r="I14" s="595"/>
    </row>
    <row r="15" spans="1:9" s="592" customFormat="1" ht="15.75" customHeight="1">
      <c r="A15" s="1054" t="s">
        <v>2646</v>
      </c>
      <c r="B15" s="1055">
        <v>3.52</v>
      </c>
      <c r="C15" s="1056">
        <v>4.9000000000000004</v>
      </c>
      <c r="D15" s="1056">
        <v>4.07</v>
      </c>
      <c r="E15" s="1056">
        <v>3.4</v>
      </c>
      <c r="F15" s="1056">
        <v>3.03</v>
      </c>
      <c r="G15" s="1056">
        <v>3.13</v>
      </c>
      <c r="H15" s="583">
        <v>3.34</v>
      </c>
      <c r="I15" s="532"/>
    </row>
    <row r="16" spans="1:9" s="137" customFormat="1" ht="15.75" customHeight="1">
      <c r="A16" s="1057" t="s">
        <v>2647</v>
      </c>
      <c r="B16" s="1058"/>
      <c r="C16" s="1065"/>
      <c r="D16" s="1065"/>
      <c r="E16" s="1065"/>
      <c r="F16" s="1065"/>
      <c r="G16" s="1065"/>
      <c r="H16" s="285"/>
      <c r="I16" s="595"/>
    </row>
    <row r="17" spans="1:9" s="592" customFormat="1" ht="15.75" customHeight="1">
      <c r="A17" s="1054" t="s">
        <v>1857</v>
      </c>
      <c r="B17" s="1055">
        <v>0.38</v>
      </c>
      <c r="C17" s="1056">
        <v>0.55000000000000004</v>
      </c>
      <c r="D17" s="1056">
        <v>0.46</v>
      </c>
      <c r="E17" s="1056">
        <v>0.38</v>
      </c>
      <c r="F17" s="1056">
        <v>0.34</v>
      </c>
      <c r="G17" s="1056">
        <v>0.31</v>
      </c>
      <c r="H17" s="583">
        <v>0.28000000000000003</v>
      </c>
      <c r="I17" s="532"/>
    </row>
    <row r="18" spans="1:9" s="137" customFormat="1" ht="15.75" customHeight="1">
      <c r="A18" s="1057" t="s">
        <v>1856</v>
      </c>
      <c r="B18" s="1058"/>
      <c r="C18" s="1065"/>
      <c r="D18" s="1065"/>
      <c r="E18" s="1065"/>
      <c r="F18" s="1065"/>
      <c r="G18" s="1065"/>
      <c r="H18" s="285"/>
      <c r="I18" s="595"/>
    </row>
    <row r="19" spans="1:9" s="592" customFormat="1" ht="15.75" customHeight="1">
      <c r="A19" s="1054" t="s">
        <v>2648</v>
      </c>
      <c r="B19" s="1058">
        <v>0.68</v>
      </c>
      <c r="C19" s="1068">
        <v>0.9</v>
      </c>
      <c r="D19" s="1068">
        <v>0.87</v>
      </c>
      <c r="E19" s="1068">
        <v>0.62</v>
      </c>
      <c r="F19" s="1068">
        <v>0.55000000000000004</v>
      </c>
      <c r="G19" s="1068">
        <v>0.62</v>
      </c>
      <c r="H19" s="587">
        <v>0.65</v>
      </c>
      <c r="I19" s="532"/>
    </row>
    <row r="20" spans="1:9" s="137" customFormat="1" ht="15.75" customHeight="1">
      <c r="A20" s="1057" t="s">
        <v>2649</v>
      </c>
      <c r="B20" s="1058"/>
      <c r="C20" s="1066"/>
      <c r="D20" s="1066"/>
      <c r="E20" s="1066"/>
      <c r="F20" s="1066"/>
      <c r="G20" s="1066"/>
      <c r="H20" s="233"/>
      <c r="I20" s="595"/>
    </row>
    <row r="21" spans="1:9" s="592" customFormat="1" ht="15.75" customHeight="1">
      <c r="A21" s="1054" t="s">
        <v>2650</v>
      </c>
      <c r="B21" s="1058">
        <v>0.27</v>
      </c>
      <c r="C21" s="1068">
        <v>0.44</v>
      </c>
      <c r="D21" s="1068">
        <v>0.32</v>
      </c>
      <c r="E21" s="1068">
        <v>0.26</v>
      </c>
      <c r="F21" s="1068">
        <v>0.26</v>
      </c>
      <c r="G21" s="1068">
        <v>0.24000000000000002</v>
      </c>
      <c r="H21" s="587">
        <v>0.22</v>
      </c>
      <c r="I21" s="532"/>
    </row>
    <row r="22" spans="1:9" s="137" customFormat="1" ht="15.75" customHeight="1">
      <c r="A22" s="1057" t="s">
        <v>2651</v>
      </c>
      <c r="B22" s="1058"/>
      <c r="C22" s="1065"/>
      <c r="D22" s="1065"/>
      <c r="E22" s="1065"/>
      <c r="F22" s="1065"/>
      <c r="G22" s="1065"/>
      <c r="H22" s="285"/>
      <c r="I22" s="595"/>
    </row>
    <row r="23" spans="1:9" s="592" customFormat="1" ht="15.75" customHeight="1">
      <c r="A23" s="1054" t="s">
        <v>2652</v>
      </c>
      <c r="B23" s="1055">
        <v>5.32</v>
      </c>
      <c r="C23" s="1056">
        <v>7.53</v>
      </c>
      <c r="D23" s="1056">
        <v>6.94</v>
      </c>
      <c r="E23" s="1056">
        <v>5.31</v>
      </c>
      <c r="F23" s="1056">
        <v>4.42</v>
      </c>
      <c r="G23" s="1056">
        <v>4.37</v>
      </c>
      <c r="H23" s="583">
        <v>4.33</v>
      </c>
      <c r="I23" s="532"/>
    </row>
    <row r="24" spans="1:9" s="137" customFormat="1" ht="15.75" customHeight="1">
      <c r="A24" s="1057" t="s">
        <v>2653</v>
      </c>
      <c r="B24" s="1060"/>
      <c r="C24" s="1065"/>
      <c r="D24" s="1065"/>
      <c r="E24" s="1065"/>
      <c r="F24" s="1065"/>
      <c r="G24" s="1065"/>
      <c r="H24" s="285"/>
      <c r="I24" s="595"/>
    </row>
    <row r="25" spans="1:9" s="592" customFormat="1" ht="25.5" customHeight="1">
      <c r="A25" s="1054" t="s">
        <v>2654</v>
      </c>
      <c r="B25" s="1060"/>
      <c r="C25" s="1065"/>
      <c r="D25" s="1065"/>
      <c r="E25" s="1065"/>
      <c r="F25" s="1065"/>
      <c r="G25" s="1065"/>
      <c r="H25" s="285"/>
      <c r="I25" s="532"/>
    </row>
    <row r="26" spans="1:9" s="592" customFormat="1" ht="15.75" customHeight="1">
      <c r="A26" s="1054" t="s">
        <v>2655</v>
      </c>
      <c r="B26" s="1055">
        <v>3.04</v>
      </c>
      <c r="C26" s="1056">
        <v>4.17</v>
      </c>
      <c r="D26" s="1056">
        <v>4.01</v>
      </c>
      <c r="E26" s="1056">
        <v>3.03</v>
      </c>
      <c r="F26" s="1056">
        <v>2.52</v>
      </c>
      <c r="G26" s="1056">
        <v>2.5099999999999998</v>
      </c>
      <c r="H26" s="583">
        <v>2.52</v>
      </c>
      <c r="I26" s="532"/>
    </row>
    <row r="27" spans="1:9" s="137" customFormat="1" ht="14.25">
      <c r="A27" s="1057" t="s">
        <v>2656</v>
      </c>
      <c r="B27" s="1058"/>
      <c r="C27" s="1065"/>
      <c r="D27" s="1065"/>
      <c r="E27" s="1065"/>
      <c r="F27" s="1065"/>
      <c r="G27" s="1065"/>
      <c r="H27" s="285"/>
      <c r="I27" s="595"/>
    </row>
    <row r="28" spans="1:9" s="592" customFormat="1" ht="15.75" customHeight="1">
      <c r="A28" s="1054" t="s">
        <v>1855</v>
      </c>
      <c r="B28" s="1058">
        <v>1.57</v>
      </c>
      <c r="C28" s="1068">
        <v>2.29</v>
      </c>
      <c r="D28" s="1068">
        <v>2.0099999999999998</v>
      </c>
      <c r="E28" s="1068">
        <v>1.54</v>
      </c>
      <c r="F28" s="1068">
        <v>1.2999999999999998</v>
      </c>
      <c r="G28" s="1068">
        <v>1.2799999999999998</v>
      </c>
      <c r="H28" s="587">
        <v>1.3099999999999998</v>
      </c>
      <c r="I28" s="532"/>
    </row>
    <row r="29" spans="1:9" s="137" customFormat="1" ht="15.75" customHeight="1">
      <c r="A29" s="1057" t="s">
        <v>1854</v>
      </c>
      <c r="B29" s="1060"/>
      <c r="C29" s="1065"/>
      <c r="D29" s="1065"/>
      <c r="E29" s="1065"/>
      <c r="F29" s="1065"/>
      <c r="G29" s="1065"/>
      <c r="H29" s="285"/>
      <c r="I29" s="595"/>
    </row>
    <row r="30" spans="1:9" s="592" customFormat="1" ht="15.75" customHeight="1">
      <c r="A30" s="1054" t="s">
        <v>2657</v>
      </c>
      <c r="B30" s="1055">
        <v>2.0299999999999998</v>
      </c>
      <c r="C30" s="1056">
        <v>2.92</v>
      </c>
      <c r="D30" s="1056">
        <v>2.5499999999999998</v>
      </c>
      <c r="E30" s="1056">
        <v>2.04</v>
      </c>
      <c r="F30" s="1056">
        <v>1.74</v>
      </c>
      <c r="G30" s="1056">
        <v>1.69</v>
      </c>
      <c r="H30" s="583">
        <v>1.64</v>
      </c>
      <c r="I30" s="532"/>
    </row>
    <row r="31" spans="1:9" s="137" customFormat="1" ht="15.75" customHeight="1">
      <c r="A31" s="1057" t="s">
        <v>2658</v>
      </c>
      <c r="B31" s="1060"/>
      <c r="C31" s="1065"/>
      <c r="D31" s="1065"/>
      <c r="E31" s="1065"/>
      <c r="F31" s="1065"/>
      <c r="G31" s="1065"/>
      <c r="H31" s="285"/>
      <c r="I31" s="595"/>
    </row>
    <row r="32" spans="1:9" s="592" customFormat="1" ht="15.75" customHeight="1">
      <c r="A32" s="1054" t="s">
        <v>2659</v>
      </c>
      <c r="B32" s="1055">
        <v>0.32</v>
      </c>
      <c r="C32" s="1056">
        <v>0.49</v>
      </c>
      <c r="D32" s="1056">
        <v>0.49</v>
      </c>
      <c r="E32" s="1056">
        <v>0.33</v>
      </c>
      <c r="F32" s="1056">
        <v>0.25</v>
      </c>
      <c r="G32" s="1056">
        <v>0.22</v>
      </c>
      <c r="H32" s="583">
        <v>0.21</v>
      </c>
      <c r="I32" s="532"/>
    </row>
    <row r="33" spans="1:9" s="137" customFormat="1" ht="15.75" customHeight="1">
      <c r="A33" s="1057" t="s">
        <v>2660</v>
      </c>
      <c r="B33" s="1058"/>
      <c r="C33" s="1065"/>
      <c r="D33" s="1065"/>
      <c r="E33" s="1065"/>
      <c r="F33" s="1065"/>
      <c r="G33" s="1065"/>
      <c r="H33" s="285"/>
      <c r="I33" s="595"/>
    </row>
    <row r="34" spans="1:9" s="592" customFormat="1" ht="15.75" customHeight="1">
      <c r="A34" s="1054" t="s">
        <v>2661</v>
      </c>
      <c r="B34" s="1055">
        <v>3.08</v>
      </c>
      <c r="C34" s="1056">
        <v>4.25</v>
      </c>
      <c r="D34" s="1056">
        <v>3.45</v>
      </c>
      <c r="E34" s="1056">
        <v>2.88</v>
      </c>
      <c r="F34" s="1056">
        <v>2.78</v>
      </c>
      <c r="G34" s="1056">
        <v>2.91</v>
      </c>
      <c r="H34" s="583">
        <v>2.87</v>
      </c>
      <c r="I34" s="532"/>
    </row>
    <row r="35" spans="1:9" s="137" customFormat="1" ht="15.75">
      <c r="A35" s="1057" t="s">
        <v>2662</v>
      </c>
      <c r="B35" s="1058"/>
      <c r="C35" s="1065"/>
      <c r="D35" s="1065"/>
      <c r="E35" s="1065"/>
      <c r="F35" s="1065"/>
      <c r="G35" s="1065"/>
      <c r="H35" s="285"/>
      <c r="I35" s="595"/>
    </row>
    <row r="36" spans="1:9" s="592" customFormat="1" ht="15.75" customHeight="1">
      <c r="A36" s="1054" t="s">
        <v>1852</v>
      </c>
      <c r="B36" s="1055">
        <v>0.53</v>
      </c>
      <c r="C36" s="1056">
        <v>0.78</v>
      </c>
      <c r="D36" s="1056">
        <v>0.61</v>
      </c>
      <c r="E36" s="1056">
        <v>0.56000000000000005</v>
      </c>
      <c r="F36" s="1056">
        <v>0.52</v>
      </c>
      <c r="G36" s="1056">
        <v>0.44</v>
      </c>
      <c r="H36" s="583">
        <v>0.35</v>
      </c>
      <c r="I36" s="532"/>
    </row>
    <row r="37" spans="1:9" s="137" customFormat="1" ht="15.75" customHeight="1">
      <c r="A37" s="1057" t="s">
        <v>1889</v>
      </c>
      <c r="B37" s="1060"/>
      <c r="C37" s="1065"/>
      <c r="D37" s="1065"/>
      <c r="E37" s="1065"/>
      <c r="F37" s="1065"/>
      <c r="G37" s="1065"/>
      <c r="H37" s="285"/>
      <c r="I37" s="595"/>
    </row>
    <row r="38" spans="1:9" s="592" customFormat="1" ht="15.75" customHeight="1">
      <c r="A38" s="1054" t="s">
        <v>2663</v>
      </c>
      <c r="B38" s="1055">
        <v>0.85</v>
      </c>
      <c r="C38" s="1056">
        <v>1.31</v>
      </c>
      <c r="D38" s="1056">
        <v>1.1000000000000001</v>
      </c>
      <c r="E38" s="1056">
        <v>0.9</v>
      </c>
      <c r="F38" s="1056">
        <v>0.74</v>
      </c>
      <c r="G38" s="1056">
        <v>0.67</v>
      </c>
      <c r="H38" s="583">
        <v>0.56999999999999995</v>
      </c>
      <c r="I38" s="532"/>
    </row>
    <row r="39" spans="1:9" s="137" customFormat="1" ht="15.75" customHeight="1">
      <c r="A39" s="1057" t="s">
        <v>2664</v>
      </c>
      <c r="B39" s="1060"/>
      <c r="C39" s="1065"/>
      <c r="D39" s="1065"/>
      <c r="E39" s="1065"/>
      <c r="F39" s="1065"/>
      <c r="G39" s="1065"/>
      <c r="H39" s="285"/>
      <c r="I39" s="595"/>
    </row>
    <row r="40" spans="1:9" s="592" customFormat="1" ht="15.75" customHeight="1">
      <c r="A40" s="1054" t="s">
        <v>1850</v>
      </c>
      <c r="B40" s="1055">
        <v>0.36</v>
      </c>
      <c r="C40" s="1056">
        <v>0.56999999999999995</v>
      </c>
      <c r="D40" s="1056">
        <v>0.5</v>
      </c>
      <c r="E40" s="1056">
        <v>0.35</v>
      </c>
      <c r="F40" s="1056">
        <v>0.28000000000000003</v>
      </c>
      <c r="G40" s="1056">
        <v>0.27</v>
      </c>
      <c r="H40" s="583">
        <v>0.27</v>
      </c>
      <c r="I40" s="532"/>
    </row>
    <row r="41" spans="1:9" s="137" customFormat="1" ht="15.75" customHeight="1">
      <c r="A41" s="1057" t="s">
        <v>1849</v>
      </c>
      <c r="B41" s="1060"/>
      <c r="C41" s="1065"/>
      <c r="D41" s="1065"/>
      <c r="E41" s="1065"/>
      <c r="F41" s="1065"/>
      <c r="G41" s="1065"/>
      <c r="H41" s="285"/>
      <c r="I41" s="595"/>
    </row>
    <row r="42" spans="1:9" s="592" customFormat="1" ht="15.75" customHeight="1">
      <c r="A42" s="1061" t="s">
        <v>1888</v>
      </c>
      <c r="B42" s="1055">
        <v>11.64</v>
      </c>
      <c r="C42" s="1056">
        <v>18.23</v>
      </c>
      <c r="D42" s="1056">
        <v>15.06</v>
      </c>
      <c r="E42" s="1056">
        <v>11.38</v>
      </c>
      <c r="F42" s="1056">
        <v>9.43</v>
      </c>
      <c r="G42" s="1056">
        <v>9.2100000000000009</v>
      </c>
      <c r="H42" s="583">
        <v>9.6199999999999992</v>
      </c>
      <c r="I42" s="532"/>
    </row>
    <row r="43" spans="1:9" s="137" customFormat="1" ht="15.75" customHeight="1">
      <c r="A43" s="1062" t="s">
        <v>1847</v>
      </c>
      <c r="B43" s="1060"/>
      <c r="C43" s="1066"/>
      <c r="D43" s="1066"/>
      <c r="E43" s="1066"/>
      <c r="F43" s="1066"/>
      <c r="G43" s="1066"/>
      <c r="H43" s="233"/>
      <c r="I43" s="595"/>
    </row>
    <row r="44" spans="1:9" s="592" customFormat="1" ht="15.75" customHeight="1">
      <c r="A44" s="1054" t="s">
        <v>1846</v>
      </c>
      <c r="B44" s="1055">
        <v>1.1299999999999999</v>
      </c>
      <c r="C44" s="1056">
        <v>1.73</v>
      </c>
      <c r="D44" s="1056">
        <v>1.47</v>
      </c>
      <c r="E44" s="1056">
        <v>1.1000000000000001</v>
      </c>
      <c r="F44" s="1056">
        <v>0.93</v>
      </c>
      <c r="G44" s="1056">
        <v>0.93</v>
      </c>
      <c r="H44" s="583">
        <v>0.92</v>
      </c>
      <c r="I44" s="532"/>
    </row>
    <row r="45" spans="1:9" s="137" customFormat="1" ht="15.75" customHeight="1">
      <c r="A45" s="1057" t="s">
        <v>1845</v>
      </c>
      <c r="B45" s="1060"/>
      <c r="C45" s="1065"/>
      <c r="D45" s="1065"/>
      <c r="E45" s="1065"/>
      <c r="F45" s="1065"/>
      <c r="G45" s="1065"/>
      <c r="H45" s="285"/>
      <c r="I45" s="595"/>
    </row>
    <row r="46" spans="1:9" s="592" customFormat="1" ht="24.75" customHeight="1">
      <c r="A46" s="1054" t="s">
        <v>2665</v>
      </c>
      <c r="B46" s="1060"/>
      <c r="C46" s="1065"/>
      <c r="D46" s="1065"/>
      <c r="E46" s="1065"/>
      <c r="F46" s="1065"/>
      <c r="G46" s="1065"/>
      <c r="H46" s="285"/>
      <c r="I46" s="532"/>
    </row>
    <row r="47" spans="1:9" s="592" customFormat="1" ht="12.75">
      <c r="A47" s="1061" t="s">
        <v>1844</v>
      </c>
      <c r="B47" s="1055">
        <v>0.28000000000000003</v>
      </c>
      <c r="C47" s="1056">
        <v>0.46</v>
      </c>
      <c r="D47" s="1056">
        <v>0.4</v>
      </c>
      <c r="E47" s="1056">
        <v>0.28000000000000003</v>
      </c>
      <c r="F47" s="1056">
        <v>0.23</v>
      </c>
      <c r="G47" s="1056">
        <v>0.21</v>
      </c>
      <c r="H47" s="583">
        <v>0.17</v>
      </c>
      <c r="I47" s="532"/>
    </row>
    <row r="48" spans="1:9" s="137" customFormat="1" ht="12.75">
      <c r="A48" s="1062" t="s">
        <v>1843</v>
      </c>
      <c r="B48" s="1060"/>
      <c r="C48" s="1065"/>
      <c r="D48" s="1065"/>
      <c r="E48" s="1065"/>
      <c r="F48" s="1065"/>
      <c r="G48" s="1065"/>
      <c r="H48" s="285"/>
      <c r="I48" s="595"/>
    </row>
    <row r="49" spans="1:9" s="592" customFormat="1" ht="12.75">
      <c r="A49" s="1061" t="s">
        <v>1842</v>
      </c>
      <c r="B49" s="1055">
        <v>0.78</v>
      </c>
      <c r="C49" s="1068">
        <v>1.1299999999999999</v>
      </c>
      <c r="D49" s="1068">
        <v>0.96000000000000008</v>
      </c>
      <c r="E49" s="1068">
        <v>0.76</v>
      </c>
      <c r="F49" s="1068">
        <v>0.64999999999999991</v>
      </c>
      <c r="G49" s="1068">
        <v>0.67999999999999994</v>
      </c>
      <c r="H49" s="587">
        <v>0.7</v>
      </c>
      <c r="I49" s="532"/>
    </row>
    <row r="50" spans="1:9" s="137" customFormat="1" ht="15.75" customHeight="1">
      <c r="A50" s="1063" t="s">
        <v>1841</v>
      </c>
      <c r="B50" s="1060"/>
      <c r="C50" s="1065"/>
      <c r="D50" s="1065"/>
      <c r="E50" s="1065"/>
      <c r="F50" s="1065"/>
      <c r="G50" s="1065"/>
      <c r="H50" s="285"/>
      <c r="I50" s="595"/>
    </row>
    <row r="51" spans="1:9" s="592" customFormat="1" ht="15.75" customHeight="1">
      <c r="A51" s="1061" t="s">
        <v>1887</v>
      </c>
      <c r="B51" s="1055">
        <v>3.66</v>
      </c>
      <c r="C51" s="1056">
        <v>6.23</v>
      </c>
      <c r="D51" s="1056">
        <v>5.2</v>
      </c>
      <c r="E51" s="1056">
        <v>3.65</v>
      </c>
      <c r="F51" s="1056">
        <v>3.03</v>
      </c>
      <c r="G51" s="1056">
        <v>2.63</v>
      </c>
      <c r="H51" s="583">
        <v>2.23</v>
      </c>
      <c r="I51" s="532"/>
    </row>
    <row r="52" spans="1:9" s="137" customFormat="1" ht="15.75" customHeight="1">
      <c r="A52" s="1062" t="s">
        <v>2666</v>
      </c>
      <c r="B52" s="1060"/>
      <c r="C52" s="1065"/>
      <c r="D52" s="1065"/>
      <c r="E52" s="1065"/>
      <c r="F52" s="1065"/>
      <c r="G52" s="1065"/>
      <c r="H52" s="285"/>
      <c r="I52" s="595"/>
    </row>
    <row r="53" spans="1:9" s="592" customFormat="1" ht="15.75" customHeight="1">
      <c r="A53" s="1061" t="s">
        <v>1839</v>
      </c>
      <c r="B53" s="1055">
        <v>8.59</v>
      </c>
      <c r="C53" s="1056">
        <v>12.63</v>
      </c>
      <c r="D53" s="1056">
        <v>11.31</v>
      </c>
      <c r="E53" s="1056">
        <v>8.39</v>
      </c>
      <c r="F53" s="1056">
        <v>6.88</v>
      </c>
      <c r="G53" s="1056">
        <v>7.08</v>
      </c>
      <c r="H53" s="583">
        <v>7.25</v>
      </c>
      <c r="I53" s="532"/>
    </row>
    <row r="54" spans="1:9" s="137" customFormat="1" ht="15.75" customHeight="1">
      <c r="A54" s="1062" t="s">
        <v>1838</v>
      </c>
      <c r="B54" s="1060"/>
      <c r="C54" s="1066"/>
      <c r="D54" s="1066"/>
      <c r="E54" s="1066"/>
      <c r="F54" s="1066"/>
      <c r="G54" s="1066"/>
      <c r="H54" s="233"/>
      <c r="I54" s="595"/>
    </row>
    <row r="55" spans="1:9" s="592" customFormat="1" ht="15.75" customHeight="1">
      <c r="A55" s="1061" t="s">
        <v>1886</v>
      </c>
      <c r="B55" s="1055">
        <v>3.48</v>
      </c>
      <c r="C55" s="1056">
        <v>4.62</v>
      </c>
      <c r="D55" s="1056">
        <v>4.28</v>
      </c>
      <c r="E55" s="1056">
        <v>3.24</v>
      </c>
      <c r="F55" s="1056">
        <v>2.74</v>
      </c>
      <c r="G55" s="1056">
        <v>3.17</v>
      </c>
      <c r="H55" s="583">
        <v>3.62</v>
      </c>
      <c r="I55" s="532"/>
    </row>
    <row r="56" spans="1:9" s="137" customFormat="1" ht="15.75" customHeight="1">
      <c r="A56" s="1062" t="s">
        <v>1836</v>
      </c>
      <c r="B56" s="1060"/>
      <c r="C56" s="1065"/>
      <c r="D56" s="1065"/>
      <c r="E56" s="1065"/>
      <c r="F56" s="1065"/>
      <c r="G56" s="1065"/>
      <c r="H56" s="285"/>
      <c r="I56" s="595"/>
    </row>
    <row r="57" spans="1:9" s="596" customFormat="1" ht="15.75">
      <c r="A57" s="1054" t="s">
        <v>2667</v>
      </c>
      <c r="B57" s="1055">
        <v>1.78</v>
      </c>
      <c r="C57" s="1056">
        <v>2.44</v>
      </c>
      <c r="D57" s="1056">
        <v>2.2400000000000002</v>
      </c>
      <c r="E57" s="1056">
        <v>1.71</v>
      </c>
      <c r="F57" s="1056">
        <v>1.51</v>
      </c>
      <c r="G57" s="1056">
        <v>1.57</v>
      </c>
      <c r="H57" s="583">
        <v>1.57</v>
      </c>
      <c r="I57" s="597"/>
    </row>
    <row r="58" spans="1:9" s="137" customFormat="1" ht="19.5" customHeight="1">
      <c r="A58" s="1057" t="s">
        <v>2668</v>
      </c>
      <c r="B58" s="605"/>
      <c r="C58" s="1066"/>
      <c r="D58" s="1066"/>
      <c r="E58" s="1066"/>
      <c r="F58" s="1066"/>
      <c r="G58" s="1066"/>
      <c r="H58" s="233"/>
      <c r="I58" s="595"/>
    </row>
    <row r="59" spans="1:9" s="93" customFormat="1" ht="66" customHeight="1">
      <c r="A59" s="2287" t="s">
        <v>1885</v>
      </c>
      <c r="B59" s="2287"/>
      <c r="C59" s="2287"/>
      <c r="D59" s="2287"/>
      <c r="E59" s="2287"/>
      <c r="F59" s="2287"/>
      <c r="G59" s="2287"/>
      <c r="H59" s="2615"/>
      <c r="I59" s="594"/>
    </row>
    <row r="60" spans="1:9" s="93" customFormat="1" ht="66" customHeight="1">
      <c r="A60" s="2534" t="s">
        <v>1884</v>
      </c>
      <c r="B60" s="2534"/>
      <c r="C60" s="2534"/>
      <c r="D60" s="2534"/>
      <c r="E60" s="2534"/>
      <c r="F60" s="2534"/>
      <c r="G60" s="2534"/>
      <c r="H60" s="2608"/>
      <c r="I60" s="593"/>
    </row>
    <row r="61" spans="1:9" ht="9.75" customHeight="1">
      <c r="A61" s="532"/>
      <c r="B61" s="592"/>
      <c r="C61" s="592"/>
      <c r="D61" s="592"/>
      <c r="E61" s="592"/>
      <c r="F61" s="592"/>
      <c r="G61" s="592"/>
      <c r="H61" s="592"/>
    </row>
    <row r="62" spans="1:9" ht="15" customHeight="1">
      <c r="A62" s="119"/>
      <c r="B62" s="592"/>
      <c r="C62" s="592"/>
      <c r="D62" s="592"/>
      <c r="E62" s="592"/>
      <c r="F62" s="592"/>
      <c r="G62" s="592"/>
      <c r="H62" s="592"/>
    </row>
    <row r="63" spans="1:9" ht="10.5" customHeight="1">
      <c r="A63" s="119"/>
      <c r="B63" s="592"/>
      <c r="C63" s="592"/>
      <c r="D63" s="592"/>
      <c r="E63" s="592"/>
      <c r="F63" s="592"/>
      <c r="G63" s="592"/>
      <c r="H63" s="592"/>
    </row>
  </sheetData>
  <mergeCells count="12">
    <mergeCell ref="A60:H60"/>
    <mergeCell ref="C6:H6"/>
    <mergeCell ref="A8:H8"/>
    <mergeCell ref="A6:A7"/>
    <mergeCell ref="B6:B7"/>
    <mergeCell ref="A9:H9"/>
    <mergeCell ref="A59:H59"/>
    <mergeCell ref="A1:H1"/>
    <mergeCell ref="A2:H2"/>
    <mergeCell ref="A3:H3"/>
    <mergeCell ref="A4:H4"/>
    <mergeCell ref="A5:H5"/>
  </mergeCells>
  <printOptions horizontalCentered="1"/>
  <pageMargins left="7.874015748031496E-2" right="0.11811023622047245" top="0.11811023622047245" bottom="0" header="0.55118110236220474" footer="0.51181102362204722"/>
  <pageSetup paperSize="9" scale="85" fitToWidth="0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zoomScaleNormal="100" zoomScaleSheetLayoutView="115" workbookViewId="0">
      <selection activeCell="I16" sqref="I16"/>
    </sheetView>
  </sheetViews>
  <sheetFormatPr defaultRowHeight="12.75"/>
  <cols>
    <col min="1" max="1" width="48.140625" style="91" customWidth="1"/>
    <col min="2" max="8" width="9.28515625" style="91" customWidth="1"/>
    <col min="9" max="9" width="9.140625" style="91"/>
    <col min="10" max="10" width="9.5703125" style="91" customWidth="1"/>
    <col min="11" max="16384" width="9.140625" style="91"/>
  </cols>
  <sheetData>
    <row r="1" spans="1:12">
      <c r="A1" s="2589" t="s">
        <v>2639</v>
      </c>
      <c r="B1" s="2589"/>
      <c r="C1" s="2589"/>
      <c r="D1" s="2589"/>
      <c r="E1" s="2589"/>
      <c r="F1" s="2589"/>
      <c r="G1" s="2589"/>
      <c r="H1" s="2603"/>
      <c r="I1" s="92"/>
    </row>
    <row r="2" spans="1:12" ht="12.75" customHeight="1">
      <c r="A2" s="2590" t="s">
        <v>2640</v>
      </c>
      <c r="B2" s="2590"/>
      <c r="C2" s="2590"/>
      <c r="D2" s="2590"/>
      <c r="E2" s="2590"/>
      <c r="F2" s="2590"/>
      <c r="G2" s="2590"/>
      <c r="H2" s="2604"/>
      <c r="I2" s="92"/>
      <c r="L2" s="252"/>
    </row>
    <row r="3" spans="1:12" ht="12.75" customHeight="1">
      <c r="A3" s="2590" t="s">
        <v>1902</v>
      </c>
      <c r="B3" s="2590"/>
      <c r="C3" s="2590"/>
      <c r="D3" s="2590"/>
      <c r="E3" s="2590"/>
      <c r="F3" s="2590"/>
      <c r="G3" s="2590"/>
      <c r="H3" s="2604"/>
      <c r="I3" s="92"/>
      <c r="L3" s="252"/>
    </row>
    <row r="4" spans="1:12" ht="12.75" customHeight="1">
      <c r="A4" s="2591" t="s">
        <v>1893</v>
      </c>
      <c r="B4" s="2591"/>
      <c r="C4" s="2591"/>
      <c r="D4" s="2591"/>
      <c r="E4" s="2591"/>
      <c r="F4" s="2591"/>
      <c r="G4" s="2591"/>
      <c r="H4" s="2605"/>
      <c r="I4" s="92"/>
      <c r="L4" s="606"/>
    </row>
    <row r="5" spans="1:12" ht="15" customHeight="1">
      <c r="A5" s="2205" t="s">
        <v>2641</v>
      </c>
      <c r="B5" s="2205"/>
      <c r="C5" s="2205"/>
      <c r="D5" s="2205"/>
      <c r="E5" s="2205"/>
      <c r="F5" s="2205"/>
      <c r="G5" s="2205"/>
      <c r="H5" s="2616"/>
      <c r="I5" s="92"/>
      <c r="L5" s="606"/>
    </row>
    <row r="6" spans="1:12" ht="31.5" customHeight="1">
      <c r="A6" s="2583" t="s">
        <v>2642</v>
      </c>
      <c r="B6" s="2583" t="s">
        <v>2643</v>
      </c>
      <c r="C6" s="2609" t="s">
        <v>2644</v>
      </c>
      <c r="D6" s="2331"/>
      <c r="E6" s="2331"/>
      <c r="F6" s="2331"/>
      <c r="G6" s="2331"/>
      <c r="H6" s="2332"/>
      <c r="I6" s="92"/>
    </row>
    <row r="7" spans="1:12" ht="30" customHeight="1">
      <c r="A7" s="2584"/>
      <c r="B7" s="2584"/>
      <c r="C7" s="1053">
        <v>1</v>
      </c>
      <c r="D7" s="1053">
        <v>2</v>
      </c>
      <c r="E7" s="1053">
        <v>3</v>
      </c>
      <c r="F7" s="1053">
        <v>4</v>
      </c>
      <c r="G7" s="1053">
        <v>5</v>
      </c>
      <c r="H7" s="598" t="s">
        <v>1892</v>
      </c>
      <c r="I7" s="92"/>
    </row>
    <row r="8" spans="1:12" ht="17.25" customHeight="1">
      <c r="A8" s="2113" t="s">
        <v>1901</v>
      </c>
      <c r="B8" s="2113"/>
      <c r="C8" s="2113"/>
      <c r="D8" s="2113"/>
      <c r="E8" s="2113"/>
      <c r="F8" s="2113"/>
      <c r="G8" s="2113"/>
      <c r="H8" s="2311"/>
      <c r="I8" s="92"/>
    </row>
    <row r="9" spans="1:12" ht="17.25" customHeight="1">
      <c r="A9" s="2613" t="s">
        <v>1900</v>
      </c>
      <c r="B9" s="2617"/>
      <c r="C9" s="2617"/>
      <c r="D9" s="2617"/>
      <c r="E9" s="2617"/>
      <c r="F9" s="2617"/>
      <c r="G9" s="2617"/>
      <c r="H9" s="2618"/>
      <c r="I9" s="92"/>
    </row>
    <row r="10" spans="1:12" ht="15" customHeight="1">
      <c r="A10" s="1054" t="s">
        <v>1861</v>
      </c>
      <c r="B10" s="1055">
        <v>6.99</v>
      </c>
      <c r="C10" s="1056">
        <v>12.84</v>
      </c>
      <c r="D10" s="1056">
        <v>10.02</v>
      </c>
      <c r="E10" s="1056">
        <v>8.3000000000000007</v>
      </c>
      <c r="F10" s="1056">
        <v>7.02</v>
      </c>
      <c r="G10" s="1056">
        <v>6.54</v>
      </c>
      <c r="H10" s="583">
        <v>6.23</v>
      </c>
      <c r="I10" s="92"/>
    </row>
    <row r="11" spans="1:12" ht="15" customHeight="1">
      <c r="A11" s="1057" t="s">
        <v>1860</v>
      </c>
      <c r="B11" s="605"/>
      <c r="C11" s="604"/>
      <c r="D11" s="604"/>
      <c r="E11" s="604"/>
      <c r="F11" s="604"/>
      <c r="G11" s="604"/>
      <c r="H11" s="585"/>
      <c r="I11" s="92"/>
    </row>
    <row r="12" spans="1:12" ht="24.75" customHeight="1">
      <c r="A12" s="1054" t="s">
        <v>2645</v>
      </c>
      <c r="B12" s="605"/>
      <c r="C12" s="604"/>
      <c r="D12" s="604"/>
      <c r="E12" s="604"/>
      <c r="F12" s="604"/>
      <c r="G12" s="604"/>
      <c r="H12" s="585"/>
      <c r="I12" s="92"/>
    </row>
    <row r="13" spans="1:12" ht="15" customHeight="1">
      <c r="A13" s="1054" t="s">
        <v>1859</v>
      </c>
      <c r="B13" s="1055">
        <v>0.13</v>
      </c>
      <c r="C13" s="1056">
        <v>0.3</v>
      </c>
      <c r="D13" s="1056">
        <v>0.25</v>
      </c>
      <c r="E13" s="1056">
        <v>0.16</v>
      </c>
      <c r="F13" s="1056">
        <v>0.15</v>
      </c>
      <c r="G13" s="1056">
        <v>0.09</v>
      </c>
      <c r="H13" s="583">
        <v>0.1</v>
      </c>
      <c r="I13" s="92"/>
    </row>
    <row r="14" spans="1:12" ht="15" customHeight="1">
      <c r="A14" s="1057" t="s">
        <v>1858</v>
      </c>
      <c r="B14" s="605"/>
      <c r="C14" s="604"/>
      <c r="D14" s="604"/>
      <c r="E14" s="604"/>
      <c r="F14" s="604"/>
      <c r="G14" s="604"/>
      <c r="H14" s="603"/>
      <c r="I14" s="92"/>
    </row>
    <row r="15" spans="1:12" ht="15" customHeight="1">
      <c r="A15" s="1054" t="s">
        <v>2646</v>
      </c>
      <c r="B15" s="1055">
        <v>4.51</v>
      </c>
      <c r="C15" s="1056">
        <v>8.43</v>
      </c>
      <c r="D15" s="1056">
        <v>5.91</v>
      </c>
      <c r="E15" s="1056">
        <v>5.29</v>
      </c>
      <c r="F15" s="1056">
        <v>4.4400000000000004</v>
      </c>
      <c r="G15" s="1056">
        <v>4.29</v>
      </c>
      <c r="H15" s="583">
        <v>4.13</v>
      </c>
      <c r="I15" s="602"/>
    </row>
    <row r="16" spans="1:12" ht="15" customHeight="1">
      <c r="A16" s="1057" t="s">
        <v>2647</v>
      </c>
      <c r="B16" s="1058"/>
      <c r="C16" s="604"/>
      <c r="D16" s="604"/>
      <c r="E16" s="604"/>
      <c r="F16" s="604"/>
      <c r="G16" s="604"/>
      <c r="H16" s="585"/>
      <c r="I16" s="92"/>
    </row>
    <row r="17" spans="1:9" ht="15" customHeight="1">
      <c r="A17" s="1054" t="s">
        <v>1857</v>
      </c>
      <c r="B17" s="1055">
        <v>0.36</v>
      </c>
      <c r="C17" s="1056">
        <v>0.81</v>
      </c>
      <c r="D17" s="1056">
        <v>0.56999999999999995</v>
      </c>
      <c r="E17" s="1056">
        <v>0.47</v>
      </c>
      <c r="F17" s="1056">
        <v>0.38</v>
      </c>
      <c r="G17" s="1056">
        <v>0.32</v>
      </c>
      <c r="H17" s="583">
        <v>0.3</v>
      </c>
      <c r="I17" s="92"/>
    </row>
    <row r="18" spans="1:9" ht="15" customHeight="1">
      <c r="A18" s="1057" t="s">
        <v>1856</v>
      </c>
      <c r="B18" s="1058"/>
      <c r="C18" s="604"/>
      <c r="D18" s="604"/>
      <c r="E18" s="604"/>
      <c r="F18" s="604"/>
      <c r="G18" s="604"/>
      <c r="H18" s="585"/>
      <c r="I18" s="92"/>
    </row>
    <row r="19" spans="1:9" ht="15" customHeight="1">
      <c r="A19" s="1054" t="s">
        <v>2648</v>
      </c>
      <c r="B19" s="1058">
        <v>0.99</v>
      </c>
      <c r="C19" s="1056">
        <v>1.0900000000000001</v>
      </c>
      <c r="D19" s="1056">
        <v>1.58</v>
      </c>
      <c r="E19" s="1056">
        <v>1.26</v>
      </c>
      <c r="F19" s="1056">
        <v>1.01</v>
      </c>
      <c r="G19" s="1056">
        <v>0.89</v>
      </c>
      <c r="H19" s="583">
        <v>0.88</v>
      </c>
      <c r="I19" s="92"/>
    </row>
    <row r="20" spans="1:9" ht="15" customHeight="1">
      <c r="A20" s="1057" t="s">
        <v>2649</v>
      </c>
      <c r="B20" s="1058"/>
      <c r="C20" s="604"/>
      <c r="D20" s="604"/>
      <c r="E20" s="604"/>
      <c r="F20" s="604"/>
      <c r="G20" s="604"/>
      <c r="H20" s="585"/>
      <c r="I20" s="92"/>
    </row>
    <row r="21" spans="1:9" ht="15" customHeight="1">
      <c r="A21" s="1054" t="s">
        <v>2650</v>
      </c>
      <c r="B21" s="1058">
        <v>0.24000000000000002</v>
      </c>
      <c r="C21" s="1056">
        <v>0.65</v>
      </c>
      <c r="D21" s="1056">
        <v>0.49</v>
      </c>
      <c r="E21" s="1056">
        <v>0.26</v>
      </c>
      <c r="F21" s="1056">
        <v>0.25</v>
      </c>
      <c r="G21" s="1056">
        <v>0.21000000000000002</v>
      </c>
      <c r="H21" s="583">
        <v>0.21000000000000002</v>
      </c>
      <c r="I21" s="92"/>
    </row>
    <row r="22" spans="1:9" ht="15" customHeight="1">
      <c r="A22" s="1057" t="s">
        <v>2651</v>
      </c>
      <c r="B22" s="1058"/>
      <c r="C22" s="604"/>
      <c r="D22" s="604"/>
      <c r="E22" s="604"/>
      <c r="F22" s="604"/>
      <c r="G22" s="604"/>
      <c r="H22" s="585"/>
      <c r="I22" s="92"/>
    </row>
    <row r="23" spans="1:9" ht="15" customHeight="1">
      <c r="A23" s="1054" t="s">
        <v>2652</v>
      </c>
      <c r="B23" s="1055">
        <v>6.21</v>
      </c>
      <c r="C23" s="1056">
        <v>13.79</v>
      </c>
      <c r="D23" s="1056">
        <v>10.15</v>
      </c>
      <c r="E23" s="1056">
        <v>7.78</v>
      </c>
      <c r="F23" s="1056">
        <v>6.12</v>
      </c>
      <c r="G23" s="1056">
        <v>5.62</v>
      </c>
      <c r="H23" s="583">
        <v>5.33</v>
      </c>
      <c r="I23" s="92"/>
    </row>
    <row r="24" spans="1:9" ht="15" customHeight="1">
      <c r="A24" s="1057" t="s">
        <v>2653</v>
      </c>
      <c r="B24" s="605"/>
      <c r="C24" s="604"/>
      <c r="D24" s="604"/>
      <c r="E24" s="604"/>
      <c r="F24" s="604"/>
      <c r="G24" s="604"/>
      <c r="H24" s="585"/>
      <c r="I24" s="92"/>
    </row>
    <row r="25" spans="1:9" ht="26.25" customHeight="1">
      <c r="A25" s="1054" t="s">
        <v>2654</v>
      </c>
      <c r="B25" s="605"/>
      <c r="C25" s="604"/>
      <c r="D25" s="604"/>
      <c r="E25" s="604"/>
      <c r="F25" s="604"/>
      <c r="G25" s="604"/>
      <c r="H25" s="585"/>
      <c r="I25" s="92"/>
    </row>
    <row r="26" spans="1:9" ht="15" customHeight="1">
      <c r="A26" s="1054" t="s">
        <v>2655</v>
      </c>
      <c r="B26" s="1055">
        <v>3.79</v>
      </c>
      <c r="C26" s="1056">
        <v>7.17</v>
      </c>
      <c r="D26" s="1056">
        <v>6.35</v>
      </c>
      <c r="E26" s="1056">
        <v>4.82</v>
      </c>
      <c r="F26" s="1056">
        <v>3.71</v>
      </c>
      <c r="G26" s="1056">
        <v>3.37</v>
      </c>
      <c r="H26" s="583">
        <v>3.28</v>
      </c>
      <c r="I26" s="92"/>
    </row>
    <row r="27" spans="1:9" ht="15" customHeight="1">
      <c r="A27" s="1057" t="s">
        <v>2656</v>
      </c>
      <c r="B27" s="1058"/>
      <c r="C27" s="604"/>
      <c r="D27" s="604"/>
      <c r="E27" s="604"/>
      <c r="F27" s="604"/>
      <c r="G27" s="604"/>
      <c r="H27" s="585"/>
      <c r="I27" s="92"/>
    </row>
    <row r="28" spans="1:9" ht="15" customHeight="1">
      <c r="A28" s="1054" t="s">
        <v>1855</v>
      </c>
      <c r="B28" s="1058">
        <v>1.81</v>
      </c>
      <c r="C28" s="1056">
        <v>3.55</v>
      </c>
      <c r="D28" s="604">
        <v>2.8600000000000003</v>
      </c>
      <c r="E28" s="604">
        <v>2.25</v>
      </c>
      <c r="F28" s="604">
        <v>1.73</v>
      </c>
      <c r="G28" s="604">
        <v>1.6199999999999999</v>
      </c>
      <c r="H28" s="585">
        <v>1.62</v>
      </c>
      <c r="I28" s="92"/>
    </row>
    <row r="29" spans="1:9" ht="15" customHeight="1">
      <c r="A29" s="1057" t="s">
        <v>1854</v>
      </c>
      <c r="B29" s="605"/>
      <c r="C29" s="604"/>
      <c r="D29" s="604"/>
      <c r="E29" s="604"/>
      <c r="F29" s="604"/>
      <c r="G29" s="604"/>
      <c r="H29" s="585"/>
      <c r="I29" s="92"/>
    </row>
    <row r="30" spans="1:9" ht="15" customHeight="1">
      <c r="A30" s="1054" t="s">
        <v>2657</v>
      </c>
      <c r="B30" s="1055">
        <v>2.14</v>
      </c>
      <c r="C30" s="1056">
        <v>5.25</v>
      </c>
      <c r="D30" s="1056">
        <v>3.28</v>
      </c>
      <c r="E30" s="1056">
        <v>2.59</v>
      </c>
      <c r="F30" s="1056">
        <v>2.14</v>
      </c>
      <c r="G30" s="1056">
        <v>2.0299999999999998</v>
      </c>
      <c r="H30" s="583">
        <v>1.83</v>
      </c>
      <c r="I30" s="92"/>
    </row>
    <row r="31" spans="1:9" ht="15" customHeight="1">
      <c r="A31" s="1057" t="s">
        <v>2658</v>
      </c>
      <c r="B31" s="605"/>
      <c r="C31" s="604"/>
      <c r="D31" s="604"/>
      <c r="E31" s="604"/>
      <c r="F31" s="604"/>
      <c r="G31" s="604"/>
      <c r="H31" s="585"/>
      <c r="I31" s="92"/>
    </row>
    <row r="32" spans="1:9" ht="15" customHeight="1">
      <c r="A32" s="1054" t="s">
        <v>2659</v>
      </c>
      <c r="B32" s="1055">
        <v>0.31</v>
      </c>
      <c r="C32" s="1056">
        <v>0.52</v>
      </c>
      <c r="D32" s="1056">
        <v>0.59</v>
      </c>
      <c r="E32" s="1056">
        <v>0.47</v>
      </c>
      <c r="F32" s="1056">
        <v>0.33</v>
      </c>
      <c r="G32" s="1056">
        <v>0.24</v>
      </c>
      <c r="H32" s="583">
        <v>0.24</v>
      </c>
      <c r="I32" s="92"/>
    </row>
    <row r="33" spans="1:9" ht="15" customHeight="1">
      <c r="A33" s="1057" t="s">
        <v>2660</v>
      </c>
      <c r="B33" s="1058"/>
      <c r="C33" s="1059"/>
      <c r="D33" s="1059"/>
      <c r="E33" s="1059"/>
      <c r="F33" s="1059"/>
      <c r="G33" s="1059"/>
      <c r="H33" s="584"/>
      <c r="I33" s="92"/>
    </row>
    <row r="34" spans="1:9" ht="15" customHeight="1">
      <c r="A34" s="1054" t="s">
        <v>2661</v>
      </c>
      <c r="B34" s="1055">
        <v>4.09</v>
      </c>
      <c r="C34" s="1056">
        <v>8.4499999999999993</v>
      </c>
      <c r="D34" s="1056">
        <v>5.39</v>
      </c>
      <c r="E34" s="1056">
        <v>4.72</v>
      </c>
      <c r="F34" s="1056">
        <v>3.94</v>
      </c>
      <c r="G34" s="1056">
        <v>3.78</v>
      </c>
      <c r="H34" s="583">
        <v>3.82</v>
      </c>
      <c r="I34" s="92"/>
    </row>
    <row r="35" spans="1:9" ht="15" customHeight="1">
      <c r="A35" s="1057" t="s">
        <v>2662</v>
      </c>
      <c r="B35" s="1058"/>
      <c r="C35" s="1059"/>
      <c r="D35" s="1059"/>
      <c r="E35" s="1059"/>
      <c r="F35" s="1059"/>
      <c r="G35" s="1059"/>
      <c r="H35" s="584"/>
      <c r="I35" s="92"/>
    </row>
    <row r="36" spans="1:9" ht="15" customHeight="1">
      <c r="A36" s="1054" t="s">
        <v>1852</v>
      </c>
      <c r="B36" s="1055">
        <v>0.38</v>
      </c>
      <c r="C36" s="1056">
        <v>0.3</v>
      </c>
      <c r="D36" s="1056">
        <v>0.5</v>
      </c>
      <c r="E36" s="1056">
        <v>0.44</v>
      </c>
      <c r="F36" s="1056">
        <v>0.42</v>
      </c>
      <c r="G36" s="1056">
        <v>0.4</v>
      </c>
      <c r="H36" s="583">
        <v>0.32</v>
      </c>
      <c r="I36" s="92"/>
    </row>
    <row r="37" spans="1:9" ht="15" customHeight="1">
      <c r="A37" s="1057" t="s">
        <v>1889</v>
      </c>
      <c r="B37" s="1060"/>
      <c r="C37" s="1059"/>
      <c r="D37" s="1059"/>
      <c r="E37" s="1059"/>
      <c r="F37" s="1059"/>
      <c r="G37" s="1059"/>
      <c r="H37" s="584"/>
      <c r="I37" s="92"/>
    </row>
    <row r="38" spans="1:9" ht="15" customHeight="1">
      <c r="A38" s="1054" t="s">
        <v>2663</v>
      </c>
      <c r="B38" s="1055">
        <v>0.67</v>
      </c>
      <c r="C38" s="1056">
        <v>0.99</v>
      </c>
      <c r="D38" s="1056">
        <v>1.04</v>
      </c>
      <c r="E38" s="1056">
        <v>0.83</v>
      </c>
      <c r="F38" s="1056">
        <v>0.68</v>
      </c>
      <c r="G38" s="1056">
        <v>0.63</v>
      </c>
      <c r="H38" s="583">
        <v>0.57999999999999996</v>
      </c>
      <c r="I38" s="92"/>
    </row>
    <row r="39" spans="1:9" ht="15" customHeight="1">
      <c r="A39" s="1057" t="s">
        <v>2664</v>
      </c>
      <c r="B39" s="1060"/>
      <c r="C39" s="1059"/>
      <c r="D39" s="1059"/>
      <c r="E39" s="1059"/>
      <c r="F39" s="1059"/>
      <c r="G39" s="1059"/>
      <c r="H39" s="584"/>
      <c r="I39" s="92"/>
    </row>
    <row r="40" spans="1:9" ht="15" customHeight="1">
      <c r="A40" s="1054" t="s">
        <v>1850</v>
      </c>
      <c r="B40" s="1055">
        <v>0.36</v>
      </c>
      <c r="C40" s="1056">
        <v>0.61</v>
      </c>
      <c r="D40" s="1056">
        <v>0.6</v>
      </c>
      <c r="E40" s="1056">
        <v>0.51</v>
      </c>
      <c r="F40" s="1056">
        <v>0.37</v>
      </c>
      <c r="G40" s="1056">
        <v>0.31</v>
      </c>
      <c r="H40" s="583">
        <v>0.3</v>
      </c>
      <c r="I40" s="92"/>
    </row>
    <row r="41" spans="1:9" ht="15" customHeight="1">
      <c r="A41" s="1057" t="s">
        <v>1849</v>
      </c>
      <c r="B41" s="1060"/>
      <c r="C41" s="1059"/>
      <c r="D41" s="1059"/>
      <c r="E41" s="1059"/>
      <c r="F41" s="1059"/>
      <c r="G41" s="1059"/>
      <c r="H41" s="584"/>
      <c r="I41" s="92"/>
    </row>
    <row r="42" spans="1:9" ht="15" customHeight="1">
      <c r="A42" s="1061" t="s">
        <v>1888</v>
      </c>
      <c r="B42" s="1055">
        <v>14.3</v>
      </c>
      <c r="C42" s="1056">
        <v>29.54</v>
      </c>
      <c r="D42" s="1056">
        <v>22.81</v>
      </c>
      <c r="E42" s="1056">
        <v>17.399999999999999</v>
      </c>
      <c r="F42" s="1056">
        <v>13.96</v>
      </c>
      <c r="G42" s="1056">
        <v>12.97</v>
      </c>
      <c r="H42" s="583">
        <v>12.58</v>
      </c>
      <c r="I42" s="92"/>
    </row>
    <row r="43" spans="1:9" ht="15" customHeight="1">
      <c r="A43" s="1062" t="s">
        <v>1847</v>
      </c>
      <c r="B43" s="605"/>
      <c r="C43" s="604"/>
      <c r="D43" s="604"/>
      <c r="E43" s="604"/>
      <c r="F43" s="604"/>
      <c r="G43" s="604"/>
      <c r="H43" s="585"/>
      <c r="I43" s="92"/>
    </row>
    <row r="44" spans="1:9" ht="15" customHeight="1">
      <c r="A44" s="1054" t="s">
        <v>1846</v>
      </c>
      <c r="B44" s="1055">
        <v>1.21</v>
      </c>
      <c r="C44" s="1056">
        <v>2.2200000000000002</v>
      </c>
      <c r="D44" s="1056">
        <v>1.85</v>
      </c>
      <c r="E44" s="1056">
        <v>1.52</v>
      </c>
      <c r="F44" s="1056">
        <v>1.2</v>
      </c>
      <c r="G44" s="1056">
        <v>1.04</v>
      </c>
      <c r="H44" s="583">
        <v>1.1000000000000001</v>
      </c>
      <c r="I44" s="92"/>
    </row>
    <row r="45" spans="1:9" ht="15" customHeight="1">
      <c r="A45" s="1057" t="s">
        <v>1845</v>
      </c>
      <c r="B45" s="1060"/>
      <c r="C45" s="1059"/>
      <c r="D45" s="1059"/>
      <c r="E45" s="1059"/>
      <c r="F45" s="1059"/>
      <c r="G45" s="1059"/>
      <c r="H45" s="584"/>
      <c r="I45" s="92"/>
    </row>
    <row r="46" spans="1:9" ht="22.5" customHeight="1">
      <c r="A46" s="1054" t="s">
        <v>2665</v>
      </c>
      <c r="B46" s="1060"/>
      <c r="C46" s="1059"/>
      <c r="D46" s="1059"/>
      <c r="E46" s="1059"/>
      <c r="F46" s="1059"/>
      <c r="G46" s="1059"/>
      <c r="H46" s="584"/>
      <c r="I46" s="92"/>
    </row>
    <row r="47" spans="1:9" ht="15" customHeight="1">
      <c r="A47" s="1061" t="s">
        <v>1844</v>
      </c>
      <c r="B47" s="1055">
        <v>0.26</v>
      </c>
      <c r="C47" s="1056">
        <v>0.39</v>
      </c>
      <c r="D47" s="1056">
        <v>0.4</v>
      </c>
      <c r="E47" s="1056">
        <v>0.28999999999999998</v>
      </c>
      <c r="F47" s="1056">
        <v>0.24</v>
      </c>
      <c r="G47" s="1056">
        <v>0.22</v>
      </c>
      <c r="H47" s="583">
        <v>0.25</v>
      </c>
      <c r="I47" s="92"/>
    </row>
    <row r="48" spans="1:9" ht="15" customHeight="1">
      <c r="A48" s="1062" t="s">
        <v>1843</v>
      </c>
      <c r="B48" s="1060"/>
      <c r="C48" s="1059"/>
      <c r="D48" s="1059"/>
      <c r="E48" s="1059"/>
      <c r="F48" s="1059"/>
      <c r="G48" s="1059"/>
      <c r="H48" s="584"/>
      <c r="I48" s="92"/>
    </row>
    <row r="49" spans="1:10" ht="15" customHeight="1">
      <c r="A49" s="1061" t="s">
        <v>1842</v>
      </c>
      <c r="B49" s="1055">
        <v>0.87</v>
      </c>
      <c r="C49" s="1056">
        <v>1.5</v>
      </c>
      <c r="D49" s="1056">
        <v>1.27</v>
      </c>
      <c r="E49" s="1056">
        <v>1.07</v>
      </c>
      <c r="F49" s="1056">
        <v>0.88</v>
      </c>
      <c r="G49" s="1056">
        <v>0.77</v>
      </c>
      <c r="H49" s="583">
        <v>0.79</v>
      </c>
      <c r="I49" s="92"/>
    </row>
    <row r="50" spans="1:10" ht="15" customHeight="1">
      <c r="A50" s="1063" t="s">
        <v>1841</v>
      </c>
      <c r="B50" s="1060"/>
      <c r="C50" s="1059"/>
      <c r="D50" s="1059"/>
      <c r="E50" s="1059"/>
      <c r="F50" s="1059"/>
      <c r="G50" s="1059"/>
      <c r="H50" s="584"/>
      <c r="I50" s="92"/>
    </row>
    <row r="51" spans="1:10" ht="15" customHeight="1">
      <c r="A51" s="1061" t="s">
        <v>1887</v>
      </c>
      <c r="B51" s="1055">
        <v>3.16</v>
      </c>
      <c r="C51" s="1056">
        <v>5.61</v>
      </c>
      <c r="D51" s="1056">
        <v>5.26</v>
      </c>
      <c r="E51" s="1056">
        <v>3.87</v>
      </c>
      <c r="F51" s="1056">
        <v>3.47</v>
      </c>
      <c r="G51" s="1056">
        <v>2.81</v>
      </c>
      <c r="H51" s="583">
        <v>2.63</v>
      </c>
      <c r="I51" s="92"/>
    </row>
    <row r="52" spans="1:10" ht="15" customHeight="1">
      <c r="A52" s="1062" t="s">
        <v>2666</v>
      </c>
      <c r="B52" s="1060"/>
      <c r="C52" s="1059"/>
      <c r="D52" s="1059"/>
      <c r="E52" s="1059"/>
      <c r="F52" s="1059"/>
      <c r="G52" s="1059"/>
      <c r="H52" s="584"/>
      <c r="I52" s="92"/>
    </row>
    <row r="53" spans="1:10" ht="15" customHeight="1">
      <c r="A53" s="1061" t="s">
        <v>1839</v>
      </c>
      <c r="B53" s="1055">
        <v>10.53</v>
      </c>
      <c r="C53" s="1056">
        <v>21.54</v>
      </c>
      <c r="D53" s="1056">
        <v>16.239999999999998</v>
      </c>
      <c r="E53" s="1056">
        <v>12.89</v>
      </c>
      <c r="F53" s="1056">
        <v>10.29</v>
      </c>
      <c r="G53" s="1056">
        <v>9.51</v>
      </c>
      <c r="H53" s="583">
        <v>9.36</v>
      </c>
      <c r="I53" s="92"/>
    </row>
    <row r="54" spans="1:10" ht="15" customHeight="1">
      <c r="A54" s="1062" t="s">
        <v>1838</v>
      </c>
      <c r="B54" s="1060"/>
      <c r="C54" s="1059"/>
      <c r="D54" s="1059"/>
      <c r="E54" s="1059"/>
      <c r="F54" s="1059"/>
      <c r="G54" s="1059"/>
      <c r="H54" s="584"/>
      <c r="I54" s="92"/>
    </row>
    <row r="55" spans="1:10" ht="15" customHeight="1">
      <c r="A55" s="1061" t="s">
        <v>1886</v>
      </c>
      <c r="B55" s="1055">
        <v>5.24</v>
      </c>
      <c r="C55" s="1056">
        <v>10.65</v>
      </c>
      <c r="D55" s="1056">
        <v>6.91</v>
      </c>
      <c r="E55" s="1056">
        <v>6.27</v>
      </c>
      <c r="F55" s="1056">
        <v>4.6900000000000004</v>
      </c>
      <c r="G55" s="1056">
        <v>4.83</v>
      </c>
      <c r="H55" s="583">
        <v>5.03</v>
      </c>
      <c r="I55" s="92"/>
    </row>
    <row r="56" spans="1:10" ht="15" customHeight="1">
      <c r="A56" s="1062" t="s">
        <v>1836</v>
      </c>
      <c r="B56" s="605"/>
      <c r="C56" s="604"/>
      <c r="D56" s="604"/>
      <c r="E56" s="604"/>
      <c r="F56" s="604"/>
      <c r="G56" s="604"/>
      <c r="H56" s="585"/>
      <c r="I56" s="92"/>
    </row>
    <row r="57" spans="1:10" ht="17.25" customHeight="1">
      <c r="A57" s="1064" t="s">
        <v>2667</v>
      </c>
      <c r="B57" s="1055">
        <v>2.35</v>
      </c>
      <c r="C57" s="1056">
        <v>4.1500000000000004</v>
      </c>
      <c r="D57" s="1056">
        <v>3.4</v>
      </c>
      <c r="E57" s="1056">
        <v>2.69</v>
      </c>
      <c r="F57" s="1056">
        <v>2.29</v>
      </c>
      <c r="G57" s="1056">
        <v>2.29</v>
      </c>
      <c r="H57" s="583">
        <v>2.11</v>
      </c>
      <c r="I57" s="92"/>
    </row>
    <row r="58" spans="1:10" ht="24" customHeight="1">
      <c r="A58" s="1057" t="s">
        <v>2668</v>
      </c>
      <c r="B58" s="1055"/>
      <c r="C58" s="1056"/>
      <c r="D58" s="1056"/>
      <c r="E58" s="1056"/>
      <c r="F58" s="1056"/>
      <c r="G58" s="1056"/>
      <c r="H58" s="583"/>
      <c r="I58" s="92"/>
    </row>
    <row r="59" spans="1:10" s="93" customFormat="1" ht="66.75" customHeight="1">
      <c r="A59" s="2619" t="s">
        <v>1899</v>
      </c>
      <c r="B59" s="2619"/>
      <c r="C59" s="2619"/>
      <c r="D59" s="2619"/>
      <c r="E59" s="2619"/>
      <c r="F59" s="2619"/>
      <c r="G59" s="2619"/>
      <c r="H59" s="2620"/>
      <c r="I59" s="594"/>
      <c r="J59" s="601"/>
    </row>
    <row r="60" spans="1:10" s="93" customFormat="1" ht="66.75" customHeight="1">
      <c r="A60" s="2534" t="s">
        <v>1884</v>
      </c>
      <c r="B60" s="2534"/>
      <c r="C60" s="2534"/>
      <c r="D60" s="2534"/>
      <c r="E60" s="2534"/>
      <c r="F60" s="2534"/>
      <c r="G60" s="2534"/>
      <c r="H60" s="2608"/>
      <c r="I60" s="593"/>
      <c r="J60" s="600"/>
    </row>
    <row r="61" spans="1:10" ht="10.5" customHeight="1"/>
    <row r="62" spans="1:10" ht="24.75" customHeight="1"/>
    <row r="65" spans="1:7">
      <c r="A65" s="599"/>
      <c r="B65" s="119"/>
      <c r="C65" s="119"/>
      <c r="D65" s="119"/>
      <c r="E65" s="119"/>
      <c r="F65" s="119"/>
      <c r="G65" s="119"/>
    </row>
  </sheetData>
  <mergeCells count="12">
    <mergeCell ref="A60:H60"/>
    <mergeCell ref="C6:H6"/>
    <mergeCell ref="A6:A7"/>
    <mergeCell ref="B6:B7"/>
    <mergeCell ref="A8:H8"/>
    <mergeCell ref="A9:H9"/>
    <mergeCell ref="A59:H59"/>
    <mergeCell ref="A1:H1"/>
    <mergeCell ref="A2:H2"/>
    <mergeCell ref="A3:H3"/>
    <mergeCell ref="A4:H4"/>
    <mergeCell ref="A5:H5"/>
  </mergeCells>
  <printOptions horizontalCentered="1"/>
  <pageMargins left="0" right="0" top="0.31496062992125984" bottom="0" header="0.55118110236220474" footer="0.51181102362204722"/>
  <pageSetup paperSize="9" scale="85" orientation="portrait" horizontalDpi="300" verticalDpi="30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6"/>
  <sheetViews>
    <sheetView workbookViewId="0">
      <selection activeCell="I16" sqref="I16"/>
    </sheetView>
  </sheetViews>
  <sheetFormatPr defaultRowHeight="14.25"/>
  <cols>
    <col min="1" max="1" width="37" style="607" customWidth="1"/>
    <col min="2" max="2" width="12.5703125" style="607" customWidth="1"/>
    <col min="3" max="3" width="9.5703125" style="607" customWidth="1"/>
    <col min="4" max="4" width="12.5703125" style="607" bestFit="1" customWidth="1"/>
    <col min="5" max="5" width="12" style="607" customWidth="1"/>
    <col min="6" max="16384" width="9.140625" style="607"/>
  </cols>
  <sheetData>
    <row r="1" spans="1:7">
      <c r="A1" s="857" t="s">
        <v>1950</v>
      </c>
      <c r="B1" s="820"/>
      <c r="C1" s="820"/>
      <c r="D1" s="820"/>
      <c r="E1" s="820"/>
      <c r="F1" s="820"/>
      <c r="G1" s="820"/>
    </row>
    <row r="2" spans="1:7" ht="15">
      <c r="A2" s="858" t="s">
        <v>1949</v>
      </c>
      <c r="B2" s="820"/>
      <c r="C2" s="820"/>
      <c r="D2" s="820"/>
      <c r="E2" s="820"/>
      <c r="F2" s="820"/>
      <c r="G2" s="820"/>
    </row>
    <row r="3" spans="1:7" ht="5.25" customHeight="1">
      <c r="A3" s="820"/>
      <c r="B3" s="820"/>
      <c r="C3" s="820"/>
      <c r="D3" s="820"/>
      <c r="E3" s="820"/>
      <c r="F3" s="820"/>
      <c r="G3" s="820"/>
    </row>
    <row r="4" spans="1:7" ht="15.75" customHeight="1">
      <c r="A4" s="820" t="s">
        <v>2638</v>
      </c>
      <c r="B4" s="820"/>
      <c r="C4" s="820"/>
      <c r="D4" s="820"/>
      <c r="E4" s="820"/>
      <c r="F4" s="820"/>
      <c r="G4" s="820"/>
    </row>
    <row r="5" spans="1:7" ht="14.25" customHeight="1">
      <c r="A5" s="1014" t="s">
        <v>1948</v>
      </c>
      <c r="B5" s="820"/>
      <c r="C5" s="820"/>
      <c r="D5" s="820"/>
      <c r="E5" s="820"/>
      <c r="F5" s="820"/>
      <c r="G5" s="820"/>
    </row>
    <row r="6" spans="1:7" ht="6" customHeight="1" thickBot="1">
      <c r="A6" s="1014"/>
      <c r="B6" s="820"/>
      <c r="C6" s="820"/>
      <c r="D6" s="820"/>
      <c r="E6" s="820"/>
      <c r="F6" s="820"/>
      <c r="G6" s="820"/>
    </row>
    <row r="7" spans="1:7" ht="14.25" customHeight="1">
      <c r="A7" s="911"/>
      <c r="B7" s="1021"/>
      <c r="C7" s="1022"/>
      <c r="D7" s="1022"/>
      <c r="E7" s="911"/>
      <c r="F7" s="2629" t="s">
        <v>1947</v>
      </c>
      <c r="G7" s="2630"/>
    </row>
    <row r="8" spans="1:7" ht="14.25" customHeight="1">
      <c r="A8" s="763"/>
      <c r="B8" s="2626" t="s">
        <v>2632</v>
      </c>
      <c r="C8" s="2627"/>
      <c r="D8" s="2627"/>
      <c r="E8" s="2628"/>
      <c r="F8" s="2626" t="s">
        <v>1946</v>
      </c>
      <c r="G8" s="2627"/>
    </row>
    <row r="9" spans="1:7" ht="15" customHeight="1">
      <c r="A9" s="861"/>
      <c r="B9" s="2631" t="s">
        <v>1945</v>
      </c>
      <c r="C9" s="2632"/>
      <c r="D9" s="2632"/>
      <c r="E9" s="2633"/>
      <c r="F9" s="2631" t="s">
        <v>1944</v>
      </c>
      <c r="G9" s="2632"/>
    </row>
    <row r="10" spans="1:7" ht="15" customHeight="1" thickBot="1">
      <c r="A10" s="763"/>
      <c r="B10" s="2621"/>
      <c r="C10" s="2622"/>
      <c r="D10" s="2622"/>
      <c r="E10" s="2623"/>
      <c r="F10" s="2624" t="s">
        <v>1943</v>
      </c>
      <c r="G10" s="2625"/>
    </row>
    <row r="11" spans="1:7" ht="16.5" customHeight="1">
      <c r="A11" s="823" t="s">
        <v>1942</v>
      </c>
      <c r="B11" s="1015"/>
      <c r="C11" s="823"/>
      <c r="D11" s="2626" t="s">
        <v>1941</v>
      </c>
      <c r="E11" s="2628"/>
      <c r="F11" s="1015"/>
      <c r="G11" s="763"/>
    </row>
    <row r="12" spans="1:7" ht="14.25" customHeight="1" thickBot="1">
      <c r="A12" s="825" t="s">
        <v>1940</v>
      </c>
      <c r="B12" s="970"/>
      <c r="C12" s="823"/>
      <c r="D12" s="2638" t="s">
        <v>1939</v>
      </c>
      <c r="E12" s="2639"/>
      <c r="F12" s="970"/>
      <c r="G12" s="762"/>
    </row>
    <row r="13" spans="1:7" ht="42">
      <c r="A13" s="952"/>
      <c r="B13" s="823" t="s">
        <v>1938</v>
      </c>
      <c r="C13" s="823" t="s">
        <v>1937</v>
      </c>
      <c r="D13" s="823" t="s">
        <v>2633</v>
      </c>
      <c r="E13" s="825" t="s">
        <v>2634</v>
      </c>
      <c r="F13" s="823" t="s">
        <v>1936</v>
      </c>
      <c r="G13" s="762" t="s">
        <v>1935</v>
      </c>
    </row>
    <row r="14" spans="1:7" ht="39.75" thickBot="1">
      <c r="A14" s="1023"/>
      <c r="B14" s="1024" t="s">
        <v>1934</v>
      </c>
      <c r="C14" s="1025" t="s">
        <v>1933</v>
      </c>
      <c r="D14" s="1025" t="s">
        <v>2635</v>
      </c>
      <c r="E14" s="1025" t="s">
        <v>2636</v>
      </c>
      <c r="F14" s="860" t="s">
        <v>1932</v>
      </c>
      <c r="G14" s="971" t="s">
        <v>1931</v>
      </c>
    </row>
    <row r="15" spans="1:7">
      <c r="A15" s="865" t="s">
        <v>2624</v>
      </c>
      <c r="B15" s="866">
        <v>459243</v>
      </c>
      <c r="C15" s="958">
        <v>196591</v>
      </c>
      <c r="D15" s="1016">
        <v>75.606813821876429</v>
      </c>
      <c r="E15" s="1016">
        <v>47.32897398544997</v>
      </c>
      <c r="F15" s="958">
        <v>79167</v>
      </c>
      <c r="G15" s="1049">
        <v>2643</v>
      </c>
    </row>
    <row r="16" spans="1:7">
      <c r="A16" s="1050" t="s">
        <v>5</v>
      </c>
      <c r="B16" s="862"/>
      <c r="C16" s="864"/>
      <c r="D16" s="975"/>
      <c r="E16" s="975"/>
      <c r="F16" s="864"/>
      <c r="G16" s="976"/>
    </row>
    <row r="17" spans="1:7" ht="11.25" customHeight="1">
      <c r="A17" s="847" t="s">
        <v>1930</v>
      </c>
      <c r="B17" s="862"/>
      <c r="C17" s="864"/>
      <c r="D17" s="975"/>
      <c r="E17" s="975"/>
      <c r="F17" s="864"/>
      <c r="G17" s="976"/>
    </row>
    <row r="18" spans="1:7">
      <c r="A18" s="900" t="s">
        <v>132</v>
      </c>
      <c r="B18" s="862"/>
      <c r="C18" s="864"/>
      <c r="D18" s="975"/>
      <c r="E18" s="975"/>
      <c r="F18" s="864"/>
      <c r="G18" s="976"/>
    </row>
    <row r="19" spans="1:7" ht="12.75" customHeight="1">
      <c r="A19" s="865" t="s">
        <v>1929</v>
      </c>
      <c r="B19" s="862"/>
      <c r="C19" s="864"/>
      <c r="D19" s="975"/>
      <c r="E19" s="975"/>
      <c r="F19" s="864"/>
      <c r="G19" s="976"/>
    </row>
    <row r="20" spans="1:7" ht="13.5" customHeight="1">
      <c r="A20" s="1050" t="s">
        <v>1928</v>
      </c>
      <c r="B20" s="862"/>
      <c r="C20" s="864"/>
      <c r="D20" s="975"/>
      <c r="E20" s="975"/>
      <c r="F20" s="864"/>
      <c r="G20" s="976"/>
    </row>
    <row r="21" spans="1:7" ht="14.25" customHeight="1">
      <c r="A21" s="1051" t="s">
        <v>1012</v>
      </c>
      <c r="B21" s="862"/>
      <c r="C21" s="864"/>
      <c r="D21" s="975"/>
      <c r="E21" s="975"/>
      <c r="F21" s="864"/>
      <c r="G21" s="976"/>
    </row>
    <row r="22" spans="1:7">
      <c r="A22" s="902" t="s">
        <v>1011</v>
      </c>
      <c r="B22" s="862"/>
      <c r="C22" s="864"/>
      <c r="D22" s="975"/>
      <c r="E22" s="975"/>
      <c r="F22" s="864"/>
      <c r="G22" s="976"/>
    </row>
    <row r="23" spans="1:7" ht="11.25" customHeight="1">
      <c r="A23" s="847" t="s">
        <v>1927</v>
      </c>
      <c r="B23" s="862">
        <v>1058</v>
      </c>
      <c r="C23" s="864">
        <v>887</v>
      </c>
      <c r="D23" s="975">
        <v>95.085066162570882</v>
      </c>
      <c r="E23" s="975">
        <v>82.797731568998103</v>
      </c>
      <c r="F23" s="864">
        <v>1544</v>
      </c>
      <c r="G23" s="976">
        <v>136</v>
      </c>
    </row>
    <row r="24" spans="1:7" ht="14.25" customHeight="1">
      <c r="A24" s="900" t="s">
        <v>1926</v>
      </c>
      <c r="B24" s="862"/>
      <c r="C24" s="864"/>
      <c r="D24" s="975"/>
      <c r="E24" s="975"/>
      <c r="F24" s="864"/>
      <c r="G24" s="976"/>
    </row>
    <row r="25" spans="1:7" ht="12.75" customHeight="1">
      <c r="A25" s="847" t="s">
        <v>1925</v>
      </c>
      <c r="B25" s="862">
        <v>3675</v>
      </c>
      <c r="C25" s="864">
        <v>2688</v>
      </c>
      <c r="D25" s="975">
        <v>94.013605442176868</v>
      </c>
      <c r="E25" s="975">
        <v>74.367346938775512</v>
      </c>
      <c r="F25" s="864">
        <v>1335</v>
      </c>
      <c r="G25" s="976">
        <v>453</v>
      </c>
    </row>
    <row r="26" spans="1:7" ht="15" customHeight="1">
      <c r="A26" s="900" t="s">
        <v>1924</v>
      </c>
      <c r="B26" s="862"/>
      <c r="C26" s="864"/>
      <c r="D26" s="975"/>
      <c r="E26" s="975"/>
      <c r="F26" s="864"/>
      <c r="G26" s="976"/>
    </row>
    <row r="27" spans="1:7" ht="14.25" customHeight="1">
      <c r="A27" s="2636" t="s">
        <v>1923</v>
      </c>
      <c r="B27" s="862"/>
      <c r="C27" s="864"/>
      <c r="D27" s="975"/>
      <c r="E27" s="975"/>
      <c r="F27" s="864"/>
      <c r="G27" s="976"/>
    </row>
    <row r="28" spans="1:7" ht="25.5" customHeight="1">
      <c r="A28" s="2636"/>
      <c r="B28" s="862">
        <v>78</v>
      </c>
      <c r="C28" s="864">
        <v>61</v>
      </c>
      <c r="D28" s="975">
        <v>92.307692307692307</v>
      </c>
      <c r="E28" s="975">
        <v>71.794871794871796</v>
      </c>
      <c r="F28" s="864">
        <v>33</v>
      </c>
      <c r="G28" s="976">
        <v>0</v>
      </c>
    </row>
    <row r="29" spans="1:7" ht="14.25" customHeight="1">
      <c r="A29" s="2637" t="s">
        <v>1922</v>
      </c>
      <c r="B29" s="862"/>
      <c r="C29" s="864"/>
      <c r="D29" s="975"/>
      <c r="E29" s="975"/>
      <c r="F29" s="864"/>
      <c r="G29" s="976"/>
    </row>
    <row r="30" spans="1:7" ht="12" customHeight="1">
      <c r="A30" s="2637"/>
      <c r="B30" s="820"/>
      <c r="C30" s="906"/>
      <c r="D30" s="1052"/>
      <c r="E30" s="1052"/>
      <c r="F30" s="906"/>
      <c r="G30" s="906"/>
    </row>
    <row r="31" spans="1:7" ht="12.75" customHeight="1">
      <c r="A31" s="901" t="s">
        <v>1921</v>
      </c>
      <c r="B31" s="862">
        <v>5228</v>
      </c>
      <c r="C31" s="864">
        <v>4349</v>
      </c>
      <c r="D31" s="975">
        <v>96.461361897475129</v>
      </c>
      <c r="E31" s="975">
        <v>83.186687069625094</v>
      </c>
      <c r="F31" s="864">
        <v>2177</v>
      </c>
      <c r="G31" s="976">
        <v>151</v>
      </c>
    </row>
    <row r="32" spans="1:7">
      <c r="A32" s="903" t="s">
        <v>1920</v>
      </c>
      <c r="B32" s="862"/>
      <c r="C32" s="864"/>
      <c r="D32" s="975"/>
      <c r="E32" s="975"/>
      <c r="F32" s="864"/>
      <c r="G32" s="976"/>
    </row>
    <row r="33" spans="1:7" ht="10.5" customHeight="1">
      <c r="A33" s="901" t="s">
        <v>1919</v>
      </c>
      <c r="B33" s="862">
        <v>3228</v>
      </c>
      <c r="C33" s="864">
        <v>2644</v>
      </c>
      <c r="D33" s="975">
        <v>95.724907063197023</v>
      </c>
      <c r="E33" s="975">
        <v>80.514250309789347</v>
      </c>
      <c r="F33" s="864">
        <v>4726</v>
      </c>
      <c r="G33" s="976">
        <v>87</v>
      </c>
    </row>
    <row r="34" spans="1:7">
      <c r="A34" s="903" t="s">
        <v>1918</v>
      </c>
      <c r="B34" s="862"/>
      <c r="C34" s="864"/>
      <c r="D34" s="975"/>
      <c r="E34" s="975"/>
      <c r="F34" s="864"/>
      <c r="G34" s="976"/>
    </row>
    <row r="35" spans="1:7" ht="17.25" customHeight="1">
      <c r="A35" s="901" t="s">
        <v>1917</v>
      </c>
      <c r="B35" s="862">
        <v>1252</v>
      </c>
      <c r="C35" s="864">
        <v>927</v>
      </c>
      <c r="D35" s="975">
        <v>95.447284345047919</v>
      </c>
      <c r="E35" s="975">
        <v>81.469648562300321</v>
      </c>
      <c r="F35" s="864">
        <v>491</v>
      </c>
      <c r="G35" s="976">
        <v>10</v>
      </c>
    </row>
    <row r="36" spans="1:7" ht="25.5" customHeight="1">
      <c r="A36" s="903" t="s">
        <v>1916</v>
      </c>
      <c r="B36" s="862"/>
      <c r="C36" s="864"/>
      <c r="D36" s="975"/>
      <c r="E36" s="975"/>
      <c r="F36" s="864"/>
      <c r="G36" s="976"/>
    </row>
    <row r="37" spans="1:7" ht="12.75" customHeight="1">
      <c r="A37" s="901" t="s">
        <v>1915</v>
      </c>
      <c r="B37" s="862">
        <v>156</v>
      </c>
      <c r="C37" s="864">
        <v>127</v>
      </c>
      <c r="D37" s="975">
        <v>91.025641025641022</v>
      </c>
      <c r="E37" s="975">
        <v>85.897435897435898</v>
      </c>
      <c r="F37" s="864">
        <v>14</v>
      </c>
      <c r="G37" s="976">
        <v>0</v>
      </c>
    </row>
    <row r="38" spans="1:7" ht="12" customHeight="1">
      <c r="A38" s="903" t="s">
        <v>1914</v>
      </c>
      <c r="B38" s="862"/>
      <c r="C38" s="864"/>
      <c r="D38" s="975"/>
      <c r="E38" s="975"/>
      <c r="F38" s="864"/>
      <c r="G38" s="976"/>
    </row>
    <row r="39" spans="1:7" ht="23.25" customHeight="1">
      <c r="A39" s="2636" t="s">
        <v>1913</v>
      </c>
      <c r="B39" s="862">
        <v>125</v>
      </c>
      <c r="C39" s="864">
        <v>102</v>
      </c>
      <c r="D39" s="975">
        <v>96.8</v>
      </c>
      <c r="E39" s="975">
        <v>88.8</v>
      </c>
      <c r="F39" s="864">
        <v>100</v>
      </c>
      <c r="G39" s="976">
        <v>4</v>
      </c>
    </row>
    <row r="40" spans="1:7" ht="3" customHeight="1">
      <c r="A40" s="2636"/>
      <c r="B40" s="862"/>
      <c r="C40" s="864"/>
      <c r="D40" s="975"/>
      <c r="E40" s="975"/>
      <c r="F40" s="864"/>
      <c r="G40" s="976"/>
    </row>
    <row r="41" spans="1:7" ht="22.5" customHeight="1">
      <c r="A41" s="2637" t="s">
        <v>1912</v>
      </c>
      <c r="B41" s="862"/>
      <c r="C41" s="864"/>
      <c r="D41" s="975"/>
      <c r="E41" s="975"/>
      <c r="F41" s="864"/>
      <c r="G41" s="976"/>
    </row>
    <row r="42" spans="1:7" ht="4.5" customHeight="1">
      <c r="A42" s="2637"/>
      <c r="B42" s="820"/>
      <c r="C42" s="906"/>
      <c r="D42" s="1052"/>
      <c r="E42" s="1052"/>
      <c r="F42" s="906"/>
      <c r="G42" s="906"/>
    </row>
    <row r="43" spans="1:7" ht="25.5">
      <c r="A43" s="901" t="s">
        <v>1911</v>
      </c>
      <c r="B43" s="862">
        <v>128</v>
      </c>
      <c r="C43" s="864">
        <v>109</v>
      </c>
      <c r="D43" s="975">
        <v>94.53125</v>
      </c>
      <c r="E43" s="975">
        <v>85.9375</v>
      </c>
      <c r="F43" s="864">
        <v>281</v>
      </c>
      <c r="G43" s="976">
        <v>11</v>
      </c>
    </row>
    <row r="44" spans="1:7" ht="24" customHeight="1">
      <c r="A44" s="2637" t="s">
        <v>1910</v>
      </c>
      <c r="B44" s="862"/>
      <c r="C44" s="864"/>
      <c r="D44" s="975"/>
      <c r="E44" s="975"/>
      <c r="F44" s="864"/>
      <c r="G44" s="976"/>
    </row>
    <row r="45" spans="1:7" ht="5.25" customHeight="1">
      <c r="A45" s="2637"/>
      <c r="B45" s="862"/>
      <c r="C45" s="864"/>
      <c r="D45" s="975"/>
      <c r="E45" s="975"/>
      <c r="F45" s="864"/>
      <c r="G45" s="976"/>
    </row>
    <row r="46" spans="1:7" ht="15" customHeight="1">
      <c r="A46" s="901" t="s">
        <v>1909</v>
      </c>
      <c r="B46" s="862">
        <v>877</v>
      </c>
      <c r="C46" s="864">
        <v>722</v>
      </c>
      <c r="D46" s="975">
        <v>93.728620296465223</v>
      </c>
      <c r="E46" s="975">
        <v>78.107183580387684</v>
      </c>
      <c r="F46" s="864">
        <v>467</v>
      </c>
      <c r="G46" s="976">
        <v>27</v>
      </c>
    </row>
    <row r="47" spans="1:7" ht="12.75" customHeight="1">
      <c r="A47" s="903" t="s">
        <v>1908</v>
      </c>
      <c r="B47" s="862"/>
      <c r="C47" s="864"/>
      <c r="D47" s="975"/>
      <c r="E47" s="975"/>
      <c r="F47" s="864"/>
      <c r="G47" s="976"/>
    </row>
    <row r="48" spans="1:7" ht="17.25" customHeight="1">
      <c r="A48" s="901" t="s">
        <v>1907</v>
      </c>
      <c r="B48" s="862">
        <v>508</v>
      </c>
      <c r="C48" s="864">
        <v>388</v>
      </c>
      <c r="D48" s="975">
        <v>91.535433070866148</v>
      </c>
      <c r="E48" s="975">
        <v>81.69291338582677</v>
      </c>
      <c r="F48" s="864">
        <v>429</v>
      </c>
      <c r="G48" s="976">
        <v>5</v>
      </c>
    </row>
    <row r="49" spans="1:7" ht="15.75" customHeight="1">
      <c r="A49" s="903" t="s">
        <v>1906</v>
      </c>
      <c r="B49" s="862"/>
      <c r="C49" s="864"/>
      <c r="D49" s="975"/>
      <c r="E49" s="975"/>
      <c r="F49" s="864"/>
      <c r="G49" s="976"/>
    </row>
    <row r="50" spans="1:7" ht="15.75" customHeight="1">
      <c r="A50" s="901" t="s">
        <v>1905</v>
      </c>
      <c r="B50" s="862">
        <v>152</v>
      </c>
      <c r="C50" s="864">
        <v>119</v>
      </c>
      <c r="D50" s="975">
        <v>96.71052631578948</v>
      </c>
      <c r="E50" s="975">
        <v>85.526315789473685</v>
      </c>
      <c r="F50" s="864">
        <v>55</v>
      </c>
      <c r="G50" s="976">
        <v>5</v>
      </c>
    </row>
    <row r="51" spans="1:7">
      <c r="A51" s="903" t="s">
        <v>1904</v>
      </c>
      <c r="B51" s="862"/>
      <c r="C51" s="864"/>
      <c r="D51" s="864"/>
      <c r="E51" s="864"/>
      <c r="F51" s="864"/>
      <c r="G51" s="976"/>
    </row>
    <row r="52" spans="1:7" s="608" customFormat="1" ht="12">
      <c r="A52" s="951" t="s">
        <v>2605</v>
      </c>
      <c r="B52" s="855"/>
      <c r="C52" s="855"/>
      <c r="D52" s="855"/>
      <c r="E52" s="855"/>
      <c r="F52" s="855"/>
      <c r="G52" s="855"/>
    </row>
    <row r="53" spans="1:7" s="608" customFormat="1" ht="13.5" customHeight="1">
      <c r="A53" s="2634" t="s">
        <v>1903</v>
      </c>
      <c r="B53" s="2635"/>
      <c r="C53" s="2635"/>
      <c r="D53" s="855"/>
      <c r="E53" s="855"/>
      <c r="F53" s="855"/>
      <c r="G53" s="855"/>
    </row>
    <row r="54" spans="1:7" ht="15">
      <c r="A54" s="763"/>
      <c r="B54" s="763"/>
      <c r="C54" s="763"/>
      <c r="D54" s="763"/>
      <c r="E54" s="763"/>
      <c r="F54" s="763"/>
      <c r="G54" s="763"/>
    </row>
    <row r="55" spans="1:7" ht="15">
      <c r="A55" s="763"/>
      <c r="B55" s="763"/>
      <c r="C55" s="763"/>
      <c r="D55" s="763"/>
      <c r="E55" s="763"/>
      <c r="F55" s="763"/>
      <c r="G55" s="763"/>
    </row>
    <row r="56" spans="1:7" ht="15">
      <c r="A56" s="763"/>
      <c r="B56" s="763"/>
      <c r="C56" s="763"/>
      <c r="D56" s="763"/>
      <c r="E56" s="763"/>
      <c r="F56" s="763"/>
      <c r="G56" s="763"/>
    </row>
    <row r="57" spans="1:7" ht="15">
      <c r="A57" s="763"/>
      <c r="B57" s="763"/>
      <c r="C57" s="763"/>
      <c r="D57" s="763"/>
      <c r="E57" s="763"/>
      <c r="F57" s="763"/>
      <c r="G57" s="763"/>
    </row>
    <row r="58" spans="1:7" ht="15">
      <c r="A58" s="763"/>
      <c r="B58" s="763"/>
      <c r="C58" s="763"/>
      <c r="D58" s="763"/>
      <c r="E58" s="763"/>
      <c r="F58" s="763"/>
      <c r="G58" s="763"/>
    </row>
    <row r="59" spans="1:7" ht="15">
      <c r="A59" s="763"/>
      <c r="B59" s="763"/>
      <c r="C59" s="763"/>
      <c r="D59" s="763"/>
      <c r="E59" s="763"/>
      <c r="F59" s="763"/>
      <c r="G59" s="763"/>
    </row>
    <row r="60" spans="1:7" ht="15">
      <c r="A60" s="763"/>
      <c r="B60" s="763"/>
      <c r="C60" s="763"/>
      <c r="D60" s="763"/>
      <c r="E60" s="763"/>
      <c r="F60" s="763"/>
      <c r="G60" s="763"/>
    </row>
    <row r="61" spans="1:7" ht="15">
      <c r="A61" s="763"/>
      <c r="B61" s="763"/>
      <c r="C61" s="763"/>
      <c r="D61" s="763"/>
      <c r="E61" s="763"/>
      <c r="F61" s="763"/>
      <c r="G61" s="763"/>
    </row>
    <row r="62" spans="1:7" ht="15">
      <c r="A62" s="763"/>
      <c r="B62" s="763"/>
      <c r="C62" s="763"/>
      <c r="D62" s="763"/>
      <c r="E62" s="763"/>
      <c r="F62" s="763"/>
      <c r="G62" s="763"/>
    </row>
    <row r="63" spans="1:7" ht="15">
      <c r="A63" s="763"/>
      <c r="B63" s="763"/>
      <c r="C63" s="763"/>
      <c r="D63" s="763"/>
      <c r="E63" s="763"/>
      <c r="F63" s="763"/>
      <c r="G63" s="763"/>
    </row>
    <row r="64" spans="1:7" ht="15">
      <c r="A64" s="763"/>
      <c r="B64" s="763"/>
      <c r="C64" s="763"/>
      <c r="D64" s="763"/>
      <c r="E64" s="763"/>
      <c r="F64" s="763"/>
      <c r="G64" s="763"/>
    </row>
    <row r="65" spans="1:7" ht="15">
      <c r="A65" s="763"/>
      <c r="B65" s="763"/>
      <c r="C65" s="763"/>
      <c r="D65" s="763"/>
      <c r="E65" s="763"/>
      <c r="F65" s="763"/>
      <c r="G65" s="763"/>
    </row>
    <row r="66" spans="1:7" ht="15">
      <c r="A66" s="763"/>
      <c r="B66" s="763"/>
      <c r="C66" s="763"/>
      <c r="D66" s="763"/>
      <c r="E66" s="763"/>
      <c r="F66" s="763"/>
      <c r="G66" s="763"/>
    </row>
    <row r="67" spans="1:7" ht="15">
      <c r="A67" s="763"/>
      <c r="B67" s="763"/>
      <c r="C67" s="763"/>
      <c r="D67" s="763"/>
      <c r="E67" s="763"/>
      <c r="F67" s="763"/>
      <c r="G67" s="763"/>
    </row>
    <row r="68" spans="1:7" ht="15">
      <c r="A68" s="763"/>
      <c r="B68" s="763"/>
      <c r="C68" s="763"/>
      <c r="D68" s="763"/>
      <c r="E68" s="763"/>
      <c r="F68" s="763"/>
      <c r="G68" s="763"/>
    </row>
    <row r="69" spans="1:7" ht="15">
      <c r="A69" s="763"/>
      <c r="B69" s="763"/>
      <c r="C69" s="763"/>
      <c r="D69" s="763"/>
      <c r="E69" s="763"/>
      <c r="F69" s="763"/>
      <c r="G69" s="763"/>
    </row>
    <row r="70" spans="1:7" ht="15">
      <c r="A70" s="763"/>
      <c r="B70" s="763"/>
      <c r="C70" s="763"/>
      <c r="D70" s="763"/>
      <c r="E70" s="763"/>
      <c r="F70" s="763"/>
      <c r="G70" s="763"/>
    </row>
    <row r="71" spans="1:7" ht="15">
      <c r="A71" s="763"/>
      <c r="B71" s="763"/>
      <c r="C71" s="763"/>
      <c r="D71" s="763"/>
      <c r="E71" s="763"/>
      <c r="F71" s="763"/>
      <c r="G71" s="763"/>
    </row>
    <row r="72" spans="1:7" ht="15">
      <c r="A72" s="763"/>
      <c r="B72" s="763"/>
      <c r="C72" s="763"/>
      <c r="D72" s="763"/>
      <c r="E72" s="763"/>
      <c r="F72" s="763"/>
      <c r="G72" s="763"/>
    </row>
    <row r="73" spans="1:7" ht="15">
      <c r="A73" s="763"/>
      <c r="B73" s="763"/>
      <c r="C73" s="763"/>
      <c r="D73" s="763"/>
      <c r="E73" s="763"/>
      <c r="F73" s="763"/>
      <c r="G73" s="763"/>
    </row>
    <row r="74" spans="1:7" ht="15">
      <c r="A74" s="763"/>
      <c r="B74" s="763"/>
      <c r="C74" s="763"/>
      <c r="D74" s="763"/>
      <c r="E74" s="763"/>
      <c r="F74" s="763"/>
      <c r="G74" s="763"/>
    </row>
    <row r="75" spans="1:7" ht="15">
      <c r="A75" s="763"/>
      <c r="B75" s="763"/>
      <c r="C75" s="763"/>
      <c r="D75" s="763"/>
      <c r="E75" s="763"/>
      <c r="F75" s="763"/>
      <c r="G75" s="763"/>
    </row>
    <row r="76" spans="1:7" ht="15">
      <c r="A76" s="763"/>
      <c r="B76" s="763"/>
      <c r="C76" s="763"/>
      <c r="D76" s="763"/>
      <c r="E76" s="763"/>
      <c r="F76" s="763"/>
      <c r="G76" s="763"/>
    </row>
    <row r="77" spans="1:7" ht="15">
      <c r="A77" s="763"/>
      <c r="B77" s="763"/>
      <c r="C77" s="763"/>
      <c r="D77" s="763"/>
      <c r="E77" s="763"/>
      <c r="F77" s="763"/>
      <c r="G77" s="763"/>
    </row>
    <row r="78" spans="1:7" ht="15">
      <c r="A78" s="763"/>
      <c r="B78" s="763"/>
      <c r="C78" s="763"/>
      <c r="D78" s="763"/>
      <c r="E78" s="763"/>
      <c r="F78" s="763"/>
      <c r="G78" s="763"/>
    </row>
    <row r="79" spans="1:7" ht="15">
      <c r="A79" s="763"/>
      <c r="B79" s="763"/>
      <c r="C79" s="763"/>
      <c r="D79" s="763"/>
      <c r="E79" s="763"/>
      <c r="F79" s="763"/>
      <c r="G79" s="763"/>
    </row>
    <row r="80" spans="1:7" ht="15">
      <c r="A80" s="763"/>
      <c r="B80" s="763"/>
      <c r="C80" s="763"/>
      <c r="D80" s="763"/>
      <c r="E80" s="763"/>
      <c r="F80" s="763"/>
      <c r="G80" s="763"/>
    </row>
    <row r="81" spans="1:7" ht="15">
      <c r="A81" s="763"/>
      <c r="B81" s="763"/>
      <c r="C81" s="763"/>
      <c r="D81" s="763"/>
      <c r="E81" s="763"/>
      <c r="F81" s="763"/>
      <c r="G81" s="763"/>
    </row>
    <row r="82" spans="1:7" ht="15">
      <c r="A82" s="763"/>
      <c r="B82" s="763"/>
      <c r="C82" s="763"/>
      <c r="D82" s="763"/>
      <c r="E82" s="763"/>
      <c r="F82" s="763"/>
      <c r="G82" s="763"/>
    </row>
    <row r="83" spans="1:7" ht="15">
      <c r="A83" s="763"/>
      <c r="B83" s="763"/>
      <c r="C83" s="763"/>
      <c r="D83" s="763"/>
      <c r="E83" s="763"/>
      <c r="F83" s="763"/>
      <c r="G83" s="763"/>
    </row>
    <row r="84" spans="1:7" ht="15">
      <c r="A84" s="763"/>
      <c r="B84" s="763"/>
      <c r="C84" s="763"/>
      <c r="D84" s="763"/>
      <c r="E84" s="763"/>
      <c r="F84" s="763"/>
      <c r="G84" s="763"/>
    </row>
    <row r="85" spans="1:7" ht="15">
      <c r="A85" s="763"/>
      <c r="B85" s="763"/>
      <c r="C85" s="763"/>
      <c r="D85" s="763"/>
      <c r="E85" s="763"/>
      <c r="F85" s="763"/>
      <c r="G85" s="763"/>
    </row>
    <row r="86" spans="1:7" ht="15">
      <c r="A86" s="763"/>
      <c r="B86" s="763"/>
      <c r="C86" s="763"/>
      <c r="D86" s="763"/>
      <c r="E86" s="763"/>
      <c r="F86" s="763"/>
      <c r="G86" s="763"/>
    </row>
    <row r="87" spans="1:7" ht="15">
      <c r="A87" s="763"/>
      <c r="B87" s="763"/>
      <c r="C87" s="763"/>
      <c r="D87" s="763"/>
      <c r="E87" s="763"/>
      <c r="F87" s="763"/>
      <c r="G87" s="763"/>
    </row>
    <row r="88" spans="1:7" ht="15">
      <c r="A88" s="763"/>
      <c r="B88" s="763"/>
      <c r="C88" s="763"/>
      <c r="D88" s="763"/>
      <c r="E88" s="763"/>
      <c r="F88" s="763"/>
      <c r="G88" s="763"/>
    </row>
    <row r="89" spans="1:7" ht="15">
      <c r="A89" s="763"/>
      <c r="B89" s="763"/>
      <c r="C89" s="763"/>
      <c r="D89" s="763"/>
      <c r="E89" s="763"/>
      <c r="F89" s="763"/>
      <c r="G89" s="763"/>
    </row>
    <row r="90" spans="1:7" ht="15">
      <c r="A90" s="763"/>
      <c r="B90" s="763"/>
      <c r="C90" s="763"/>
      <c r="D90" s="763"/>
      <c r="E90" s="763"/>
      <c r="F90" s="763"/>
      <c r="G90" s="763"/>
    </row>
    <row r="91" spans="1:7" ht="15">
      <c r="A91" s="763"/>
      <c r="B91" s="763"/>
      <c r="C91" s="763"/>
      <c r="D91" s="763"/>
      <c r="E91" s="763"/>
      <c r="F91" s="763"/>
      <c r="G91" s="763"/>
    </row>
    <row r="92" spans="1:7" ht="15">
      <c r="A92" s="763"/>
      <c r="B92" s="763"/>
      <c r="C92" s="763"/>
      <c r="D92" s="763"/>
      <c r="E92" s="763"/>
      <c r="F92" s="763"/>
      <c r="G92" s="763"/>
    </row>
    <row r="93" spans="1:7" ht="15">
      <c r="A93" s="763"/>
      <c r="B93" s="763"/>
      <c r="C93" s="763"/>
      <c r="D93" s="763"/>
      <c r="E93" s="763"/>
      <c r="F93" s="763"/>
      <c r="G93" s="763"/>
    </row>
    <row r="94" spans="1:7" ht="15">
      <c r="A94" s="763"/>
      <c r="B94" s="763"/>
      <c r="C94" s="763"/>
      <c r="D94" s="763"/>
      <c r="E94" s="763"/>
      <c r="F94" s="763"/>
      <c r="G94" s="763"/>
    </row>
    <row r="95" spans="1:7" ht="15">
      <c r="A95" s="763"/>
      <c r="B95" s="763"/>
      <c r="C95" s="763"/>
      <c r="D95" s="763"/>
      <c r="E95" s="763"/>
      <c r="F95" s="763"/>
      <c r="G95" s="763"/>
    </row>
    <row r="96" spans="1:7" ht="15">
      <c r="A96" s="763"/>
      <c r="B96" s="763"/>
      <c r="C96" s="763"/>
      <c r="D96" s="763"/>
      <c r="E96" s="763"/>
      <c r="F96" s="763"/>
      <c r="G96" s="763"/>
    </row>
    <row r="97" spans="1:7" ht="15">
      <c r="A97" s="763"/>
      <c r="B97" s="763"/>
      <c r="C97" s="763"/>
      <c r="D97" s="763"/>
      <c r="E97" s="763"/>
      <c r="F97" s="763"/>
      <c r="G97" s="763"/>
    </row>
    <row r="98" spans="1:7" ht="15">
      <c r="A98" s="763"/>
      <c r="B98" s="763"/>
      <c r="C98" s="763"/>
      <c r="D98" s="763"/>
      <c r="E98" s="763"/>
      <c r="F98" s="763"/>
      <c r="G98" s="763"/>
    </row>
    <row r="99" spans="1:7" ht="15">
      <c r="A99" s="763"/>
      <c r="B99" s="763"/>
      <c r="C99" s="763"/>
      <c r="D99" s="763"/>
      <c r="E99" s="763"/>
      <c r="F99" s="763"/>
      <c r="G99" s="763"/>
    </row>
    <row r="100" spans="1:7" ht="15">
      <c r="A100" s="763"/>
      <c r="B100" s="763"/>
      <c r="C100" s="763"/>
      <c r="D100" s="763"/>
      <c r="E100" s="763"/>
      <c r="F100" s="763"/>
      <c r="G100" s="763"/>
    </row>
    <row r="101" spans="1:7" ht="15">
      <c r="A101" s="763"/>
      <c r="B101" s="763"/>
      <c r="C101" s="763"/>
      <c r="D101" s="763"/>
      <c r="E101" s="763"/>
      <c r="F101" s="763"/>
      <c r="G101" s="763"/>
    </row>
    <row r="102" spans="1:7" ht="15">
      <c r="A102" s="763"/>
      <c r="B102" s="763"/>
      <c r="C102" s="763"/>
      <c r="D102" s="763"/>
      <c r="E102" s="763"/>
      <c r="F102" s="763"/>
      <c r="G102" s="763"/>
    </row>
    <row r="103" spans="1:7" ht="15">
      <c r="A103" s="763"/>
      <c r="B103" s="763"/>
      <c r="C103" s="763"/>
      <c r="D103" s="763"/>
      <c r="E103" s="763"/>
      <c r="F103" s="763"/>
      <c r="G103" s="763"/>
    </row>
    <row r="104" spans="1:7" ht="15">
      <c r="A104" s="763"/>
      <c r="B104" s="763"/>
      <c r="C104" s="763"/>
      <c r="D104" s="763"/>
      <c r="E104" s="763"/>
      <c r="F104" s="763"/>
      <c r="G104" s="763"/>
    </row>
    <row r="105" spans="1:7" ht="15">
      <c r="A105" s="763"/>
      <c r="B105" s="763"/>
      <c r="C105" s="763"/>
      <c r="D105" s="763"/>
      <c r="E105" s="763"/>
      <c r="F105" s="763"/>
      <c r="G105" s="763"/>
    </row>
    <row r="106" spans="1:7" ht="15">
      <c r="A106" s="763"/>
      <c r="B106" s="763"/>
      <c r="C106" s="763"/>
      <c r="D106" s="763"/>
      <c r="E106" s="763"/>
      <c r="F106" s="763"/>
      <c r="G106" s="763"/>
    </row>
    <row r="107" spans="1:7" ht="15">
      <c r="A107" s="763"/>
      <c r="B107" s="763"/>
      <c r="C107" s="763"/>
      <c r="D107" s="763"/>
      <c r="E107" s="763"/>
      <c r="F107" s="763"/>
      <c r="G107" s="763"/>
    </row>
    <row r="108" spans="1:7" ht="15">
      <c r="A108" s="763"/>
      <c r="B108" s="763"/>
      <c r="C108" s="763"/>
      <c r="D108" s="763"/>
      <c r="E108" s="763"/>
      <c r="F108" s="763"/>
      <c r="G108" s="763"/>
    </row>
    <row r="109" spans="1:7" ht="15">
      <c r="A109" s="763"/>
      <c r="B109" s="763"/>
      <c r="C109" s="763"/>
      <c r="D109" s="763"/>
      <c r="E109" s="763"/>
      <c r="F109" s="763"/>
      <c r="G109" s="763"/>
    </row>
    <row r="110" spans="1:7" ht="15">
      <c r="A110" s="763"/>
      <c r="B110" s="763"/>
      <c r="C110" s="763"/>
      <c r="D110" s="763"/>
      <c r="E110" s="763"/>
      <c r="F110" s="763"/>
      <c r="G110" s="763"/>
    </row>
    <row r="111" spans="1:7" ht="15">
      <c r="A111" s="763"/>
      <c r="B111" s="763"/>
      <c r="C111" s="763"/>
      <c r="D111" s="763"/>
      <c r="E111" s="763"/>
      <c r="F111" s="763"/>
      <c r="G111" s="763"/>
    </row>
    <row r="112" spans="1:7" ht="15">
      <c r="A112" s="763"/>
      <c r="B112" s="763"/>
      <c r="C112" s="763"/>
      <c r="D112" s="763"/>
      <c r="E112" s="763"/>
      <c r="F112" s="763"/>
      <c r="G112" s="763"/>
    </row>
    <row r="113" spans="1:7" ht="15">
      <c r="A113" s="763"/>
      <c r="B113" s="763"/>
      <c r="C113" s="763"/>
      <c r="D113" s="763"/>
      <c r="E113" s="763"/>
      <c r="F113" s="763"/>
      <c r="G113" s="763"/>
    </row>
    <row r="114" spans="1:7" ht="15">
      <c r="A114" s="763"/>
      <c r="B114" s="763"/>
      <c r="C114" s="763"/>
      <c r="D114" s="763"/>
      <c r="E114" s="763"/>
      <c r="F114" s="763"/>
      <c r="G114" s="763"/>
    </row>
    <row r="115" spans="1:7" ht="15">
      <c r="A115" s="763"/>
      <c r="B115" s="763"/>
      <c r="C115" s="763"/>
      <c r="D115" s="763"/>
      <c r="E115" s="763"/>
      <c r="F115" s="763"/>
      <c r="G115" s="763"/>
    </row>
    <row r="116" spans="1:7" ht="15">
      <c r="A116" s="763"/>
      <c r="B116" s="763"/>
      <c r="C116" s="763"/>
      <c r="D116" s="763"/>
      <c r="E116" s="763"/>
      <c r="F116" s="763"/>
      <c r="G116" s="763"/>
    </row>
  </sheetData>
  <mergeCells count="15">
    <mergeCell ref="D11:E11"/>
    <mergeCell ref="A53:C53"/>
    <mergeCell ref="A27:A28"/>
    <mergeCell ref="A29:A30"/>
    <mergeCell ref="A39:A40"/>
    <mergeCell ref="A41:A42"/>
    <mergeCell ref="A44:A45"/>
    <mergeCell ref="D12:E12"/>
    <mergeCell ref="B10:E10"/>
    <mergeCell ref="F10:G10"/>
    <mergeCell ref="B8:E8"/>
    <mergeCell ref="F7:G7"/>
    <mergeCell ref="B9:E9"/>
    <mergeCell ref="F8:G8"/>
    <mergeCell ref="F9:G9"/>
  </mergeCells>
  <pageMargins left="0.7" right="0.7" top="0.75" bottom="0.75" header="0.3" footer="0.3"/>
  <pageSetup paperSize="9" scale="81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6"/>
  <sheetViews>
    <sheetView workbookViewId="0">
      <selection activeCell="I16" sqref="I16"/>
    </sheetView>
  </sheetViews>
  <sheetFormatPr defaultRowHeight="14.25"/>
  <cols>
    <col min="1" max="1" width="37" style="607" customWidth="1"/>
    <col min="2" max="3" width="9.140625" style="607"/>
    <col min="4" max="5" width="12.28515625" style="607" customWidth="1"/>
    <col min="6" max="16384" width="9.140625" style="607"/>
  </cols>
  <sheetData>
    <row r="1" spans="1:7">
      <c r="A1" s="820" t="s">
        <v>2637</v>
      </c>
      <c r="B1" s="820"/>
      <c r="C1" s="820"/>
      <c r="D1" s="820"/>
      <c r="E1" s="820"/>
      <c r="F1" s="820"/>
      <c r="G1" s="820"/>
    </row>
    <row r="2" spans="1:7" ht="15">
      <c r="A2" s="1014" t="s">
        <v>1992</v>
      </c>
      <c r="B2" s="820"/>
      <c r="C2" s="820"/>
      <c r="D2" s="820"/>
      <c r="E2" s="820"/>
      <c r="F2" s="820"/>
      <c r="G2" s="820"/>
    </row>
    <row r="3" spans="1:7" ht="8.25" customHeight="1" thickBot="1">
      <c r="A3" s="1014"/>
      <c r="B3" s="820"/>
      <c r="C3" s="820"/>
      <c r="D3" s="820"/>
      <c r="E3" s="820"/>
      <c r="F3" s="820"/>
      <c r="G3" s="820"/>
    </row>
    <row r="4" spans="1:7" ht="15">
      <c r="A4" s="911"/>
      <c r="B4" s="1021"/>
      <c r="C4" s="1022"/>
      <c r="D4" s="1022"/>
      <c r="E4" s="911"/>
      <c r="F4" s="2629" t="s">
        <v>1947</v>
      </c>
      <c r="G4" s="2630"/>
    </row>
    <row r="5" spans="1:7" ht="15">
      <c r="A5" s="763"/>
      <c r="B5" s="2626" t="s">
        <v>2632</v>
      </c>
      <c r="C5" s="2627"/>
      <c r="D5" s="2627"/>
      <c r="E5" s="2628"/>
      <c r="F5" s="2626" t="s">
        <v>1946</v>
      </c>
      <c r="G5" s="2627"/>
    </row>
    <row r="6" spans="1:7">
      <c r="A6" s="861"/>
      <c r="B6" s="2631" t="s">
        <v>1945</v>
      </c>
      <c r="C6" s="2632"/>
      <c r="D6" s="2632"/>
      <c r="E6" s="2633"/>
      <c r="F6" s="2631" t="s">
        <v>1944</v>
      </c>
      <c r="G6" s="2632"/>
    </row>
    <row r="7" spans="1:7" ht="15.75" thickBot="1">
      <c r="A7" s="763"/>
      <c r="B7" s="2621"/>
      <c r="C7" s="2622"/>
      <c r="D7" s="2622"/>
      <c r="E7" s="2623"/>
      <c r="F7" s="2624" t="s">
        <v>1943</v>
      </c>
      <c r="G7" s="2625"/>
    </row>
    <row r="8" spans="1:7" ht="15">
      <c r="A8" s="823" t="s">
        <v>1942</v>
      </c>
      <c r="B8" s="1015"/>
      <c r="C8" s="823"/>
      <c r="D8" s="2626" t="s">
        <v>1941</v>
      </c>
      <c r="E8" s="2628"/>
      <c r="F8" s="1015"/>
      <c r="G8" s="763"/>
    </row>
    <row r="9" spans="1:7" ht="15.75" thickBot="1">
      <c r="A9" s="825" t="s">
        <v>1940</v>
      </c>
      <c r="B9" s="970"/>
      <c r="C9" s="823"/>
      <c r="D9" s="2638" t="s">
        <v>1939</v>
      </c>
      <c r="E9" s="2639"/>
      <c r="F9" s="970"/>
      <c r="G9" s="762"/>
    </row>
    <row r="10" spans="1:7" ht="43.5" customHeight="1">
      <c r="A10" s="952"/>
      <c r="B10" s="823" t="s">
        <v>1938</v>
      </c>
      <c r="C10" s="823" t="s">
        <v>1937</v>
      </c>
      <c r="D10" s="823" t="s">
        <v>2633</v>
      </c>
      <c r="E10" s="825" t="s">
        <v>2634</v>
      </c>
      <c r="F10" s="823" t="s">
        <v>1936</v>
      </c>
      <c r="G10" s="762" t="s">
        <v>1935</v>
      </c>
    </row>
    <row r="11" spans="1:7" ht="39.75" thickBot="1">
      <c r="A11" s="1023"/>
      <c r="B11" s="1024" t="s">
        <v>1934</v>
      </c>
      <c r="C11" s="1025" t="s">
        <v>1933</v>
      </c>
      <c r="D11" s="1025" t="s">
        <v>2635</v>
      </c>
      <c r="E11" s="1025" t="s">
        <v>2636</v>
      </c>
      <c r="F11" s="1024" t="s">
        <v>1932</v>
      </c>
      <c r="G11" s="971" t="s">
        <v>1931</v>
      </c>
    </row>
    <row r="12" spans="1:7" ht="15" customHeight="1">
      <c r="A12" s="978" t="s">
        <v>1991</v>
      </c>
      <c r="B12" s="954"/>
      <c r="C12" s="954"/>
      <c r="D12" s="954"/>
      <c r="E12" s="954"/>
      <c r="F12" s="954"/>
      <c r="G12" s="1044"/>
    </row>
    <row r="13" spans="1:7" ht="16.5" customHeight="1">
      <c r="A13" s="982" t="s">
        <v>1990</v>
      </c>
      <c r="B13" s="954"/>
      <c r="C13" s="954"/>
      <c r="D13" s="954"/>
      <c r="E13" s="954"/>
      <c r="F13" s="954"/>
      <c r="G13" s="1044"/>
    </row>
    <row r="14" spans="1:7" ht="19.5" customHeight="1">
      <c r="A14" s="901" t="s">
        <v>1989</v>
      </c>
      <c r="B14" s="833">
        <v>438</v>
      </c>
      <c r="C14" s="833">
        <v>331</v>
      </c>
      <c r="D14" s="1045">
        <v>97.48858447488584</v>
      </c>
      <c r="E14" s="1045">
        <v>87.899543378995432</v>
      </c>
      <c r="F14" s="833">
        <v>247</v>
      </c>
      <c r="G14" s="1046">
        <v>5</v>
      </c>
    </row>
    <row r="15" spans="1:7" ht="16.5" customHeight="1">
      <c r="A15" s="903" t="s">
        <v>1988</v>
      </c>
      <c r="B15" s="833"/>
      <c r="C15" s="833"/>
      <c r="D15" s="833"/>
      <c r="E15" s="833"/>
      <c r="F15" s="833"/>
      <c r="G15" s="1046"/>
    </row>
    <row r="16" spans="1:7" ht="18" customHeight="1">
      <c r="A16" s="901" t="s">
        <v>1987</v>
      </c>
      <c r="B16" s="833">
        <v>194</v>
      </c>
      <c r="C16" s="833">
        <v>146</v>
      </c>
      <c r="D16" s="1045">
        <v>96.907216494845358</v>
      </c>
      <c r="E16" s="1045">
        <v>91.75257731958763</v>
      </c>
      <c r="F16" s="833">
        <v>367</v>
      </c>
      <c r="G16" s="1046">
        <v>1</v>
      </c>
    </row>
    <row r="17" spans="1:7" ht="18" customHeight="1">
      <c r="A17" s="903" t="s">
        <v>1986</v>
      </c>
      <c r="B17" s="833"/>
      <c r="C17" s="833"/>
      <c r="D17" s="833"/>
      <c r="E17" s="833"/>
      <c r="F17" s="833"/>
      <c r="G17" s="1046"/>
    </row>
    <row r="18" spans="1:7" ht="21" customHeight="1">
      <c r="A18" s="901" t="s">
        <v>1985</v>
      </c>
      <c r="B18" s="833">
        <v>44</v>
      </c>
      <c r="C18" s="833">
        <v>31</v>
      </c>
      <c r="D18" s="1045">
        <v>100</v>
      </c>
      <c r="E18" s="1045">
        <v>97.727272727272734</v>
      </c>
      <c r="F18" s="833">
        <v>19</v>
      </c>
      <c r="G18" s="1046">
        <v>4</v>
      </c>
    </row>
    <row r="19" spans="1:7" ht="17.25" customHeight="1">
      <c r="A19" s="903" t="s">
        <v>1984</v>
      </c>
      <c r="B19" s="833"/>
      <c r="C19" s="833"/>
      <c r="D19" s="833"/>
      <c r="E19" s="833"/>
      <c r="F19" s="833"/>
      <c r="G19" s="1046"/>
    </row>
    <row r="20" spans="1:7" ht="15.75" customHeight="1">
      <c r="A20" s="901" t="s">
        <v>1983</v>
      </c>
      <c r="B20" s="833">
        <v>76</v>
      </c>
      <c r="C20" s="833">
        <v>63</v>
      </c>
      <c r="D20" s="1045">
        <v>98.684210526315795</v>
      </c>
      <c r="E20" s="1045">
        <v>89.473684210526315</v>
      </c>
      <c r="F20" s="833">
        <v>36</v>
      </c>
      <c r="G20" s="1046">
        <v>1</v>
      </c>
    </row>
    <row r="21" spans="1:7">
      <c r="A21" s="903" t="s">
        <v>1982</v>
      </c>
      <c r="B21" s="833"/>
      <c r="C21" s="833"/>
      <c r="D21" s="833"/>
      <c r="E21" s="833"/>
      <c r="F21" s="833"/>
      <c r="G21" s="1046"/>
    </row>
    <row r="22" spans="1:7" ht="17.25" customHeight="1">
      <c r="A22" s="901" t="s">
        <v>1981</v>
      </c>
      <c r="B22" s="833">
        <v>167</v>
      </c>
      <c r="C22" s="833">
        <v>136</v>
      </c>
      <c r="D22" s="1045">
        <v>88.622754491017957</v>
      </c>
      <c r="E22" s="1045">
        <v>84.431137724550894</v>
      </c>
      <c r="F22" s="833">
        <v>158</v>
      </c>
      <c r="G22" s="1046">
        <v>15</v>
      </c>
    </row>
    <row r="23" spans="1:7" ht="14.25" customHeight="1">
      <c r="A23" s="903" t="s">
        <v>1980</v>
      </c>
      <c r="B23" s="833"/>
      <c r="C23" s="833"/>
      <c r="D23" s="833"/>
      <c r="E23" s="833"/>
      <c r="F23" s="833"/>
      <c r="G23" s="1046"/>
    </row>
    <row r="24" spans="1:7" ht="17.25" customHeight="1">
      <c r="A24" s="2640" t="s">
        <v>1979</v>
      </c>
      <c r="B24" s="833">
        <v>24</v>
      </c>
      <c r="C24" s="833">
        <v>19</v>
      </c>
      <c r="D24" s="1045">
        <v>95.833333333333329</v>
      </c>
      <c r="E24" s="1045">
        <v>83.333333333333329</v>
      </c>
      <c r="F24" s="833">
        <v>293</v>
      </c>
      <c r="G24" s="1046">
        <v>3</v>
      </c>
    </row>
    <row r="25" spans="1:7" ht="14.25" customHeight="1">
      <c r="A25" s="2640"/>
      <c r="B25" s="833"/>
      <c r="C25" s="833"/>
      <c r="D25" s="833"/>
      <c r="E25" s="833"/>
      <c r="F25" s="833"/>
      <c r="G25" s="1046"/>
    </row>
    <row r="26" spans="1:7" ht="16.5" customHeight="1">
      <c r="A26" s="903" t="s">
        <v>1978</v>
      </c>
      <c r="B26" s="833"/>
      <c r="C26" s="833"/>
      <c r="D26" s="833"/>
      <c r="E26" s="833"/>
      <c r="F26" s="833"/>
      <c r="G26" s="1046"/>
    </row>
    <row r="27" spans="1:7">
      <c r="A27" s="901" t="s">
        <v>1977</v>
      </c>
      <c r="B27" s="833">
        <v>77</v>
      </c>
      <c r="C27" s="833">
        <v>53</v>
      </c>
      <c r="D27" s="1045">
        <v>98.701298701298697</v>
      </c>
      <c r="E27" s="1045">
        <v>94.805194805194802</v>
      </c>
      <c r="F27" s="833">
        <v>29</v>
      </c>
      <c r="G27" s="1046">
        <v>0</v>
      </c>
    </row>
    <row r="28" spans="1:7">
      <c r="A28" s="903" t="s">
        <v>1976</v>
      </c>
      <c r="B28" s="833"/>
      <c r="C28" s="833"/>
      <c r="D28" s="833"/>
      <c r="E28" s="833"/>
      <c r="F28" s="833"/>
      <c r="G28" s="1046"/>
    </row>
    <row r="29" spans="1:7">
      <c r="A29" s="901" t="s">
        <v>1975</v>
      </c>
      <c r="B29" s="833">
        <v>18</v>
      </c>
      <c r="C29" s="833">
        <v>17</v>
      </c>
      <c r="D29" s="1045">
        <v>100</v>
      </c>
      <c r="E29" s="1045">
        <v>100</v>
      </c>
      <c r="F29" s="833">
        <v>5</v>
      </c>
      <c r="G29" s="1046">
        <v>0</v>
      </c>
    </row>
    <row r="30" spans="1:7">
      <c r="A30" s="903" t="s">
        <v>1974</v>
      </c>
      <c r="B30" s="833"/>
      <c r="C30" s="833"/>
      <c r="D30" s="833"/>
      <c r="E30" s="833"/>
      <c r="F30" s="833"/>
      <c r="G30" s="1046"/>
    </row>
    <row r="31" spans="1:7">
      <c r="A31" s="901" t="s">
        <v>1973</v>
      </c>
      <c r="B31" s="833">
        <v>63510</v>
      </c>
      <c r="C31" s="833">
        <v>4013</v>
      </c>
      <c r="D31" s="1045">
        <v>23.253031018737207</v>
      </c>
      <c r="E31" s="1045">
        <v>4.8165643205794364</v>
      </c>
      <c r="F31" s="833">
        <v>1508</v>
      </c>
      <c r="G31" s="1046">
        <v>16</v>
      </c>
    </row>
    <row r="32" spans="1:7" ht="20.25" customHeight="1">
      <c r="A32" s="903" t="s">
        <v>1972</v>
      </c>
      <c r="B32" s="833"/>
      <c r="C32" s="833"/>
      <c r="D32" s="833"/>
      <c r="E32" s="833"/>
      <c r="F32" s="833"/>
      <c r="G32" s="1046"/>
    </row>
    <row r="33" spans="1:7">
      <c r="A33" s="978" t="s">
        <v>1971</v>
      </c>
      <c r="B33" s="833"/>
      <c r="C33" s="833"/>
      <c r="D33" s="833"/>
      <c r="E33" s="833"/>
      <c r="F33" s="833"/>
      <c r="G33" s="1046"/>
    </row>
    <row r="34" spans="1:7" ht="16.5" customHeight="1">
      <c r="A34" s="982" t="s">
        <v>1970</v>
      </c>
      <c r="B34" s="833"/>
      <c r="C34" s="833"/>
      <c r="D34" s="833"/>
      <c r="E34" s="833"/>
      <c r="F34" s="833"/>
      <c r="G34" s="1046"/>
    </row>
    <row r="35" spans="1:7" ht="13.5" customHeight="1">
      <c r="A35" s="901" t="s">
        <v>1012</v>
      </c>
      <c r="B35" s="833"/>
      <c r="C35" s="833"/>
      <c r="D35" s="833"/>
      <c r="E35" s="833"/>
      <c r="F35" s="833"/>
      <c r="G35" s="1046"/>
    </row>
    <row r="36" spans="1:7" ht="15.75" customHeight="1">
      <c r="A36" s="903" t="s">
        <v>1011</v>
      </c>
      <c r="B36" s="833"/>
      <c r="C36" s="833"/>
      <c r="D36" s="833"/>
      <c r="E36" s="833"/>
      <c r="F36" s="833"/>
      <c r="G36" s="1046"/>
    </row>
    <row r="37" spans="1:7">
      <c r="A37" s="901" t="s">
        <v>1969</v>
      </c>
      <c r="B37" s="833">
        <v>141540</v>
      </c>
      <c r="C37" s="833">
        <v>72951</v>
      </c>
      <c r="D37" s="1045">
        <v>90.764448212519426</v>
      </c>
      <c r="E37" s="1045">
        <v>61.302105411897699</v>
      </c>
      <c r="F37" s="833">
        <v>51560</v>
      </c>
      <c r="G37" s="1046">
        <v>1125</v>
      </c>
    </row>
    <row r="38" spans="1:7">
      <c r="A38" s="903" t="s">
        <v>1968</v>
      </c>
      <c r="B38" s="833"/>
      <c r="C38" s="833"/>
      <c r="D38" s="833"/>
      <c r="E38" s="833"/>
      <c r="F38" s="833"/>
      <c r="G38" s="1046"/>
    </row>
    <row r="39" spans="1:7">
      <c r="A39" s="901" t="s">
        <v>1967</v>
      </c>
      <c r="B39" s="833">
        <v>5527</v>
      </c>
      <c r="C39" s="833">
        <v>4863</v>
      </c>
      <c r="D39" s="1045">
        <v>96.598516374163196</v>
      </c>
      <c r="E39" s="1045">
        <v>93.323683734394791</v>
      </c>
      <c r="F39" s="833">
        <v>25535</v>
      </c>
      <c r="G39" s="1046">
        <v>464</v>
      </c>
    </row>
    <row r="40" spans="1:7" ht="16.5" customHeight="1">
      <c r="A40" s="903" t="s">
        <v>1966</v>
      </c>
      <c r="B40" s="833"/>
      <c r="C40" s="833"/>
      <c r="D40" s="833"/>
      <c r="E40" s="833"/>
      <c r="F40" s="833"/>
      <c r="G40" s="1046"/>
    </row>
    <row r="41" spans="1:7" ht="13.5" customHeight="1">
      <c r="A41" s="901" t="s">
        <v>1965</v>
      </c>
      <c r="B41" s="833">
        <v>15875</v>
      </c>
      <c r="C41" s="833">
        <v>5908</v>
      </c>
      <c r="D41" s="1045">
        <v>84.302362204724403</v>
      </c>
      <c r="E41" s="1045">
        <v>46.714960629921258</v>
      </c>
      <c r="F41" s="833">
        <v>389</v>
      </c>
      <c r="G41" s="1046">
        <v>7</v>
      </c>
    </row>
    <row r="42" spans="1:7">
      <c r="A42" s="903" t="s">
        <v>1964</v>
      </c>
      <c r="B42" s="833"/>
      <c r="C42" s="833"/>
      <c r="D42" s="833"/>
      <c r="E42" s="833"/>
      <c r="F42" s="833"/>
      <c r="G42" s="1046"/>
    </row>
    <row r="43" spans="1:7" ht="11.25" customHeight="1">
      <c r="A43" s="901" t="s">
        <v>1012</v>
      </c>
      <c r="B43" s="833"/>
      <c r="C43" s="833"/>
      <c r="D43" s="833"/>
      <c r="E43" s="833"/>
      <c r="F43" s="833"/>
      <c r="G43" s="1046"/>
    </row>
    <row r="44" spans="1:7">
      <c r="A44" s="903" t="s">
        <v>1011</v>
      </c>
      <c r="B44" s="833"/>
      <c r="C44" s="833"/>
      <c r="D44" s="833"/>
      <c r="E44" s="833"/>
      <c r="F44" s="833"/>
      <c r="G44" s="1046"/>
    </row>
    <row r="45" spans="1:7" ht="18" customHeight="1">
      <c r="A45" s="901" t="s">
        <v>1963</v>
      </c>
      <c r="B45" s="833">
        <v>1603</v>
      </c>
      <c r="C45" s="833">
        <v>953</v>
      </c>
      <c r="D45" s="1045">
        <v>87.024329382407984</v>
      </c>
      <c r="E45" s="1045">
        <v>43.356207111665626</v>
      </c>
      <c r="F45" s="833">
        <v>38</v>
      </c>
      <c r="G45" s="1046">
        <v>3</v>
      </c>
    </row>
    <row r="46" spans="1:7" ht="16.5" customHeight="1">
      <c r="A46" s="903" t="s">
        <v>1962</v>
      </c>
      <c r="B46" s="833"/>
      <c r="C46" s="833"/>
      <c r="D46" s="833"/>
      <c r="E46" s="833"/>
      <c r="F46" s="833"/>
      <c r="G46" s="1046"/>
    </row>
    <row r="47" spans="1:7" ht="15.75" customHeight="1">
      <c r="A47" s="2640" t="s">
        <v>1961</v>
      </c>
      <c r="B47" s="833"/>
      <c r="C47" s="833"/>
      <c r="D47" s="833"/>
      <c r="E47" s="833"/>
      <c r="F47" s="833"/>
      <c r="G47" s="1046"/>
    </row>
    <row r="48" spans="1:7" ht="12" customHeight="1">
      <c r="A48" s="2640"/>
      <c r="B48" s="833">
        <v>4315</v>
      </c>
      <c r="C48" s="833">
        <v>1230</v>
      </c>
      <c r="D48" s="1045">
        <v>74.878331402085749</v>
      </c>
      <c r="E48" s="1045">
        <v>39.1657010428737</v>
      </c>
      <c r="F48" s="833">
        <v>118</v>
      </c>
      <c r="G48" s="1046">
        <v>3</v>
      </c>
    </row>
    <row r="49" spans="1:7" ht="13.5" customHeight="1">
      <c r="A49" s="903" t="s">
        <v>1960</v>
      </c>
      <c r="B49" s="833"/>
      <c r="C49" s="833"/>
      <c r="D49" s="833"/>
      <c r="E49" s="833"/>
      <c r="F49" s="833"/>
      <c r="G49" s="1046"/>
    </row>
    <row r="50" spans="1:7">
      <c r="A50" s="901" t="s">
        <v>1959</v>
      </c>
      <c r="B50" s="833">
        <v>12274</v>
      </c>
      <c r="C50" s="833">
        <v>6024</v>
      </c>
      <c r="D50" s="1045">
        <v>87.070229753951438</v>
      </c>
      <c r="E50" s="1045">
        <v>57.340720221606645</v>
      </c>
      <c r="F50" s="833">
        <v>6467</v>
      </c>
      <c r="G50" s="1046">
        <v>122</v>
      </c>
    </row>
    <row r="51" spans="1:7">
      <c r="A51" s="903" t="s">
        <v>1958</v>
      </c>
      <c r="B51" s="833"/>
      <c r="C51" s="833"/>
      <c r="D51" s="833"/>
      <c r="E51" s="833"/>
      <c r="F51" s="833"/>
      <c r="G51" s="1046"/>
    </row>
    <row r="52" spans="1:7" ht="14.25" customHeight="1">
      <c r="A52" s="901" t="s">
        <v>1957</v>
      </c>
      <c r="B52" s="1047"/>
      <c r="C52" s="1047"/>
      <c r="D52" s="1047"/>
      <c r="E52" s="1047"/>
      <c r="F52" s="1047"/>
      <c r="G52" s="1048"/>
    </row>
    <row r="53" spans="1:7">
      <c r="A53" s="903" t="s">
        <v>1011</v>
      </c>
      <c r="B53" s="833"/>
      <c r="C53" s="833"/>
      <c r="D53" s="833"/>
      <c r="E53" s="833"/>
      <c r="F53" s="833"/>
      <c r="G53" s="1046"/>
    </row>
    <row r="54" spans="1:7">
      <c r="A54" s="901" t="s">
        <v>1956</v>
      </c>
      <c r="B54" s="833">
        <v>637</v>
      </c>
      <c r="C54" s="833">
        <v>265</v>
      </c>
      <c r="D54" s="1045">
        <v>66.875981161695449</v>
      </c>
      <c r="E54" s="1045">
        <v>39.874411302982729</v>
      </c>
      <c r="F54" s="833">
        <v>124</v>
      </c>
      <c r="G54" s="1046">
        <v>18</v>
      </c>
    </row>
    <row r="55" spans="1:7">
      <c r="A55" s="903" t="s">
        <v>1955</v>
      </c>
      <c r="B55" s="833"/>
      <c r="C55" s="833"/>
      <c r="D55" s="833"/>
      <c r="E55" s="833"/>
      <c r="F55" s="833"/>
      <c r="G55" s="1046"/>
    </row>
    <row r="56" spans="1:7" s="608" customFormat="1" ht="19.5" customHeight="1">
      <c r="A56" s="951" t="s">
        <v>2605</v>
      </c>
      <c r="B56" s="855"/>
      <c r="C56" s="855"/>
      <c r="D56" s="855"/>
      <c r="E56" s="855"/>
      <c r="F56" s="855"/>
      <c r="G56" s="855"/>
    </row>
    <row r="57" spans="1:7" s="608" customFormat="1" ht="12.75" customHeight="1">
      <c r="A57" s="2634" t="s">
        <v>1903</v>
      </c>
      <c r="B57" s="2635"/>
      <c r="C57" s="855"/>
      <c r="D57" s="855"/>
      <c r="E57" s="855"/>
      <c r="F57" s="855"/>
      <c r="G57" s="855"/>
    </row>
    <row r="58" spans="1:7" ht="15">
      <c r="A58" s="763"/>
      <c r="B58" s="763"/>
      <c r="C58" s="763"/>
      <c r="D58" s="763"/>
      <c r="E58" s="763"/>
      <c r="F58" s="763"/>
      <c r="G58" s="763"/>
    </row>
    <row r="59" spans="1:7" ht="15">
      <c r="A59" s="763"/>
      <c r="B59" s="763"/>
      <c r="C59" s="763"/>
      <c r="D59" s="763"/>
      <c r="E59" s="763"/>
      <c r="F59" s="763"/>
      <c r="G59" s="763"/>
    </row>
    <row r="60" spans="1:7" ht="15">
      <c r="A60" s="763"/>
      <c r="B60" s="763"/>
      <c r="C60" s="763"/>
      <c r="D60" s="763"/>
      <c r="E60" s="763"/>
      <c r="F60" s="763"/>
      <c r="G60" s="763"/>
    </row>
    <row r="61" spans="1:7" ht="15">
      <c r="A61" s="763"/>
      <c r="B61" s="763"/>
      <c r="C61" s="763"/>
      <c r="D61" s="763"/>
      <c r="E61" s="763"/>
      <c r="F61" s="763"/>
      <c r="G61" s="763"/>
    </row>
    <row r="62" spans="1:7" ht="15">
      <c r="A62" s="763"/>
      <c r="B62" s="763"/>
      <c r="C62" s="763"/>
      <c r="D62" s="763"/>
      <c r="E62" s="763"/>
      <c r="F62" s="763"/>
      <c r="G62" s="763"/>
    </row>
    <row r="63" spans="1:7" ht="15">
      <c r="A63" s="763"/>
      <c r="B63" s="763"/>
      <c r="C63" s="763"/>
      <c r="D63" s="763"/>
      <c r="E63" s="763"/>
      <c r="F63" s="763"/>
      <c r="G63" s="763"/>
    </row>
    <row r="64" spans="1:7" ht="15">
      <c r="A64" s="763"/>
      <c r="B64" s="763"/>
      <c r="C64" s="763"/>
      <c r="D64" s="763"/>
      <c r="E64" s="763"/>
      <c r="F64" s="763"/>
      <c r="G64" s="763"/>
    </row>
    <row r="65" spans="1:7" ht="15">
      <c r="A65" s="763"/>
      <c r="B65" s="763"/>
      <c r="C65" s="763"/>
      <c r="D65" s="763"/>
      <c r="E65" s="763"/>
      <c r="F65" s="763"/>
      <c r="G65" s="763"/>
    </row>
    <row r="66" spans="1:7" ht="15">
      <c r="A66" s="763"/>
      <c r="B66" s="763"/>
      <c r="C66" s="763"/>
      <c r="D66" s="763"/>
      <c r="E66" s="763"/>
      <c r="F66" s="763"/>
      <c r="G66" s="763"/>
    </row>
    <row r="67" spans="1:7" ht="15">
      <c r="A67" s="763"/>
      <c r="B67" s="763"/>
      <c r="C67" s="763"/>
      <c r="D67" s="763"/>
      <c r="E67" s="763"/>
      <c r="F67" s="763"/>
      <c r="G67" s="763"/>
    </row>
    <row r="68" spans="1:7" ht="15">
      <c r="A68" s="763"/>
      <c r="B68" s="763"/>
      <c r="C68" s="763"/>
      <c r="D68" s="763"/>
      <c r="E68" s="763"/>
      <c r="F68" s="763"/>
      <c r="G68" s="763"/>
    </row>
    <row r="69" spans="1:7" ht="15">
      <c r="A69" s="763"/>
      <c r="B69" s="763"/>
      <c r="C69" s="763"/>
      <c r="D69" s="763"/>
      <c r="E69" s="763"/>
      <c r="F69" s="763"/>
      <c r="G69" s="763"/>
    </row>
    <row r="70" spans="1:7" ht="15">
      <c r="A70" s="763"/>
      <c r="B70" s="763"/>
      <c r="C70" s="763"/>
      <c r="D70" s="763"/>
      <c r="E70" s="763"/>
      <c r="F70" s="763"/>
      <c r="G70" s="763"/>
    </row>
    <row r="71" spans="1:7" ht="15">
      <c r="A71" s="763"/>
      <c r="B71" s="763"/>
      <c r="C71" s="763"/>
      <c r="D71" s="763"/>
      <c r="E71" s="763"/>
      <c r="F71" s="763"/>
      <c r="G71" s="763"/>
    </row>
    <row r="72" spans="1:7" ht="15">
      <c r="A72" s="763"/>
      <c r="B72" s="763"/>
      <c r="C72" s="763"/>
      <c r="D72" s="763"/>
      <c r="E72" s="763"/>
      <c r="F72" s="763"/>
      <c r="G72" s="763"/>
    </row>
    <row r="73" spans="1:7" ht="15">
      <c r="A73" s="763"/>
      <c r="B73" s="763"/>
      <c r="C73" s="763"/>
      <c r="D73" s="763"/>
      <c r="E73" s="763"/>
      <c r="F73" s="763"/>
      <c r="G73" s="763"/>
    </row>
    <row r="74" spans="1:7" ht="15">
      <c r="A74" s="763"/>
      <c r="B74" s="763"/>
      <c r="C74" s="763"/>
      <c r="D74" s="763"/>
      <c r="E74" s="763"/>
      <c r="F74" s="763"/>
      <c r="G74" s="763"/>
    </row>
    <row r="75" spans="1:7" ht="15">
      <c r="A75" s="763"/>
      <c r="B75" s="763"/>
      <c r="C75" s="763"/>
      <c r="D75" s="763"/>
      <c r="E75" s="763"/>
      <c r="F75" s="763"/>
      <c r="G75" s="763"/>
    </row>
    <row r="76" spans="1:7" ht="15">
      <c r="A76" s="763"/>
      <c r="B76" s="763"/>
      <c r="C76" s="763"/>
      <c r="D76" s="763"/>
      <c r="E76" s="763"/>
      <c r="F76" s="763"/>
      <c r="G76" s="763"/>
    </row>
    <row r="77" spans="1:7" ht="15">
      <c r="A77" s="763"/>
      <c r="B77" s="763"/>
      <c r="C77" s="763"/>
      <c r="D77" s="763"/>
      <c r="E77" s="763"/>
      <c r="F77" s="763"/>
      <c r="G77" s="763"/>
    </row>
    <row r="78" spans="1:7" ht="15">
      <c r="A78" s="763"/>
      <c r="B78" s="763"/>
      <c r="C78" s="763"/>
      <c r="D78" s="763"/>
      <c r="E78" s="763"/>
      <c r="F78" s="763"/>
      <c r="G78" s="763"/>
    </row>
    <row r="79" spans="1:7" ht="15">
      <c r="A79" s="763"/>
      <c r="B79" s="763"/>
      <c r="C79" s="763"/>
      <c r="D79" s="763"/>
      <c r="E79" s="763"/>
      <c r="F79" s="763"/>
      <c r="G79" s="763"/>
    </row>
    <row r="80" spans="1:7" ht="15">
      <c r="A80" s="763"/>
      <c r="B80" s="763"/>
      <c r="C80" s="763"/>
      <c r="D80" s="763"/>
      <c r="E80" s="763"/>
      <c r="F80" s="763"/>
      <c r="G80" s="763"/>
    </row>
    <row r="81" spans="1:7" ht="15">
      <c r="A81" s="763"/>
      <c r="B81" s="763"/>
      <c r="C81" s="763"/>
      <c r="D81" s="763"/>
      <c r="E81" s="763"/>
      <c r="F81" s="763"/>
      <c r="G81" s="763"/>
    </row>
    <row r="82" spans="1:7" ht="15">
      <c r="A82" s="763"/>
      <c r="B82" s="763"/>
      <c r="C82" s="763"/>
      <c r="D82" s="763"/>
      <c r="E82" s="763"/>
      <c r="F82" s="763"/>
      <c r="G82" s="763"/>
    </row>
    <row r="83" spans="1:7" ht="15">
      <c r="A83" s="763"/>
      <c r="B83" s="763"/>
      <c r="C83" s="763"/>
      <c r="D83" s="763"/>
      <c r="E83" s="763"/>
      <c r="F83" s="763"/>
      <c r="G83" s="763"/>
    </row>
    <row r="84" spans="1:7" ht="15">
      <c r="A84" s="763"/>
      <c r="B84" s="763"/>
      <c r="C84" s="763"/>
      <c r="D84" s="763"/>
      <c r="E84" s="763"/>
      <c r="F84" s="763"/>
      <c r="G84" s="763"/>
    </row>
    <row r="85" spans="1:7" ht="15">
      <c r="A85" s="763"/>
      <c r="B85" s="763"/>
      <c r="C85" s="763"/>
      <c r="D85" s="763"/>
      <c r="E85" s="763"/>
      <c r="F85" s="763"/>
      <c r="G85" s="763"/>
    </row>
    <row r="86" spans="1:7" ht="15">
      <c r="A86" s="763"/>
      <c r="B86" s="763"/>
      <c r="C86" s="763"/>
      <c r="D86" s="763"/>
      <c r="E86" s="763"/>
      <c r="F86" s="763"/>
      <c r="G86" s="763"/>
    </row>
    <row r="87" spans="1:7" ht="15">
      <c r="A87" s="763"/>
      <c r="B87" s="763"/>
      <c r="C87" s="763"/>
      <c r="D87" s="763"/>
      <c r="E87" s="763"/>
      <c r="F87" s="763"/>
      <c r="G87" s="763"/>
    </row>
    <row r="88" spans="1:7" ht="15">
      <c r="A88" s="763"/>
      <c r="B88" s="763"/>
      <c r="C88" s="763"/>
      <c r="D88" s="763"/>
      <c r="E88" s="763"/>
      <c r="F88" s="763"/>
      <c r="G88" s="763"/>
    </row>
    <row r="89" spans="1:7" ht="15">
      <c r="A89" s="763"/>
      <c r="B89" s="763"/>
      <c r="C89" s="763"/>
      <c r="D89" s="763"/>
      <c r="E89" s="763"/>
      <c r="F89" s="763"/>
      <c r="G89" s="763"/>
    </row>
    <row r="90" spans="1:7" ht="15">
      <c r="A90" s="763"/>
      <c r="B90" s="763"/>
      <c r="C90" s="763"/>
      <c r="D90" s="763"/>
      <c r="E90" s="763"/>
      <c r="F90" s="763"/>
      <c r="G90" s="763"/>
    </row>
    <row r="91" spans="1:7" ht="15">
      <c r="A91" s="763"/>
      <c r="B91" s="763"/>
      <c r="C91" s="763"/>
      <c r="D91" s="763"/>
      <c r="E91" s="763"/>
      <c r="F91" s="763"/>
      <c r="G91" s="763"/>
    </row>
    <row r="92" spans="1:7" ht="15">
      <c r="A92" s="763"/>
      <c r="B92" s="763"/>
      <c r="C92" s="763"/>
      <c r="D92" s="763"/>
      <c r="E92" s="763"/>
      <c r="F92" s="763"/>
      <c r="G92" s="763"/>
    </row>
    <row r="93" spans="1:7" ht="15">
      <c r="A93" s="763"/>
      <c r="B93" s="763"/>
      <c r="C93" s="763"/>
      <c r="D93" s="763"/>
      <c r="E93" s="763"/>
      <c r="F93" s="763"/>
      <c r="G93" s="763"/>
    </row>
    <row r="94" spans="1:7" ht="15">
      <c r="A94" s="763"/>
      <c r="B94" s="763"/>
      <c r="C94" s="763"/>
      <c r="D94" s="763"/>
      <c r="E94" s="763"/>
      <c r="F94" s="763"/>
      <c r="G94" s="763"/>
    </row>
    <row r="95" spans="1:7" ht="15">
      <c r="A95" s="763"/>
      <c r="B95" s="763"/>
      <c r="C95" s="763"/>
      <c r="D95" s="763"/>
      <c r="E95" s="763"/>
      <c r="F95" s="763"/>
      <c r="G95" s="763"/>
    </row>
    <row r="96" spans="1:7" ht="15">
      <c r="A96" s="763"/>
      <c r="B96" s="763"/>
      <c r="C96" s="763"/>
      <c r="D96" s="763"/>
      <c r="E96" s="763"/>
      <c r="F96" s="763"/>
      <c r="G96" s="763"/>
    </row>
    <row r="97" spans="1:7" ht="15">
      <c r="A97" s="763"/>
      <c r="B97" s="763"/>
      <c r="C97" s="763"/>
      <c r="D97" s="763"/>
      <c r="E97" s="763"/>
      <c r="F97" s="763"/>
      <c r="G97" s="763"/>
    </row>
    <row r="98" spans="1:7" ht="15">
      <c r="A98" s="763"/>
      <c r="B98" s="763"/>
      <c r="C98" s="763"/>
      <c r="D98" s="763"/>
      <c r="E98" s="763"/>
      <c r="F98" s="763"/>
      <c r="G98" s="763"/>
    </row>
    <row r="99" spans="1:7" ht="15">
      <c r="A99" s="763"/>
      <c r="B99" s="763"/>
      <c r="C99" s="763"/>
      <c r="D99" s="763"/>
      <c r="E99" s="763"/>
      <c r="F99" s="763"/>
      <c r="G99" s="763"/>
    </row>
    <row r="100" spans="1:7" ht="15">
      <c r="A100" s="763"/>
      <c r="B100" s="763"/>
      <c r="C100" s="763"/>
      <c r="D100" s="763"/>
      <c r="E100" s="763"/>
      <c r="F100" s="763"/>
      <c r="G100" s="763"/>
    </row>
    <row r="101" spans="1:7" ht="15">
      <c r="A101" s="763"/>
      <c r="B101" s="763"/>
      <c r="C101" s="763"/>
      <c r="D101" s="763"/>
      <c r="E101" s="763"/>
      <c r="F101" s="763"/>
      <c r="G101" s="763"/>
    </row>
    <row r="102" spans="1:7" ht="15">
      <c r="A102" s="763"/>
      <c r="B102" s="763"/>
      <c r="C102" s="763"/>
      <c r="D102" s="763"/>
      <c r="E102" s="763"/>
      <c r="F102" s="763"/>
      <c r="G102" s="763"/>
    </row>
    <row r="103" spans="1:7" ht="15">
      <c r="A103" s="763"/>
      <c r="B103" s="763"/>
      <c r="C103" s="763"/>
      <c r="D103" s="763"/>
      <c r="E103" s="763"/>
      <c r="F103" s="763"/>
      <c r="G103" s="763"/>
    </row>
    <row r="104" spans="1:7" ht="15">
      <c r="A104" s="763"/>
      <c r="B104" s="763"/>
      <c r="C104" s="763"/>
      <c r="D104" s="763"/>
      <c r="E104" s="763"/>
      <c r="F104" s="763"/>
      <c r="G104" s="763"/>
    </row>
    <row r="105" spans="1:7" ht="15">
      <c r="A105" s="763"/>
      <c r="B105" s="763"/>
      <c r="C105" s="763"/>
      <c r="D105" s="763"/>
      <c r="E105" s="763"/>
      <c r="F105" s="763"/>
      <c r="G105" s="763"/>
    </row>
    <row r="106" spans="1:7" ht="15">
      <c r="A106" s="763"/>
      <c r="B106" s="763"/>
      <c r="C106" s="763"/>
      <c r="D106" s="763"/>
      <c r="E106" s="763"/>
      <c r="F106" s="763"/>
      <c r="G106" s="763"/>
    </row>
    <row r="107" spans="1:7" ht="15">
      <c r="A107" s="763"/>
      <c r="B107" s="763"/>
      <c r="C107" s="763"/>
      <c r="D107" s="763"/>
      <c r="E107" s="763"/>
      <c r="F107" s="763"/>
      <c r="G107" s="763"/>
    </row>
    <row r="108" spans="1:7" ht="15">
      <c r="A108" s="763"/>
      <c r="B108" s="763"/>
      <c r="C108" s="763"/>
      <c r="D108" s="763"/>
      <c r="E108" s="763"/>
      <c r="F108" s="763"/>
      <c r="G108" s="763"/>
    </row>
    <row r="109" spans="1:7" ht="15">
      <c r="A109" s="763"/>
      <c r="B109" s="763"/>
      <c r="C109" s="763"/>
      <c r="D109" s="763"/>
      <c r="E109" s="763"/>
      <c r="F109" s="763"/>
      <c r="G109" s="763"/>
    </row>
    <row r="110" spans="1:7" ht="15">
      <c r="A110" s="763"/>
      <c r="B110" s="763"/>
      <c r="C110" s="763"/>
      <c r="D110" s="763"/>
      <c r="E110" s="763"/>
      <c r="F110" s="763"/>
      <c r="G110" s="763"/>
    </row>
    <row r="111" spans="1:7" ht="15">
      <c r="A111" s="763"/>
      <c r="B111" s="763"/>
      <c r="C111" s="763"/>
      <c r="D111" s="763"/>
      <c r="E111" s="763"/>
      <c r="F111" s="763"/>
      <c r="G111" s="763"/>
    </row>
    <row r="112" spans="1:7" ht="15">
      <c r="A112" s="763"/>
      <c r="B112" s="763"/>
      <c r="C112" s="763"/>
      <c r="D112" s="763"/>
      <c r="E112" s="763"/>
      <c r="F112" s="763"/>
      <c r="G112" s="763"/>
    </row>
    <row r="113" spans="1:7" ht="15">
      <c r="A113" s="763"/>
      <c r="B113" s="763"/>
      <c r="C113" s="763"/>
      <c r="D113" s="763"/>
      <c r="E113" s="763"/>
      <c r="F113" s="763"/>
      <c r="G113" s="763"/>
    </row>
    <row r="114" spans="1:7" ht="15">
      <c r="A114" s="763"/>
      <c r="B114" s="763"/>
      <c r="C114" s="763"/>
      <c r="D114" s="763"/>
      <c r="E114" s="763"/>
      <c r="F114" s="763"/>
      <c r="G114" s="763"/>
    </row>
    <row r="115" spans="1:7" ht="15">
      <c r="A115" s="763"/>
      <c r="B115" s="763"/>
      <c r="C115" s="763"/>
      <c r="D115" s="763"/>
      <c r="E115" s="763"/>
      <c r="F115" s="763"/>
      <c r="G115" s="763"/>
    </row>
    <row r="116" spans="1:7" ht="15">
      <c r="A116" s="763"/>
      <c r="B116" s="763"/>
      <c r="C116" s="763"/>
      <c r="D116" s="763"/>
      <c r="E116" s="763"/>
      <c r="F116" s="763"/>
      <c r="G116" s="763"/>
    </row>
  </sheetData>
  <mergeCells count="12">
    <mergeCell ref="A57:B57"/>
    <mergeCell ref="A24:A25"/>
    <mergeCell ref="A47:A48"/>
    <mergeCell ref="B5:E5"/>
    <mergeCell ref="B6:E6"/>
    <mergeCell ref="B7:E7"/>
    <mergeCell ref="D9:E9"/>
    <mergeCell ref="F4:G4"/>
    <mergeCell ref="F5:G5"/>
    <mergeCell ref="F6:G6"/>
    <mergeCell ref="F7:G7"/>
    <mergeCell ref="D8:E8"/>
  </mergeCells>
  <pageMargins left="0.7" right="0.7" top="0.75" bottom="0.75" header="0.3" footer="0.3"/>
  <pageSetup paperSize="9" scale="62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6"/>
  <sheetViews>
    <sheetView workbookViewId="0">
      <selection activeCell="I16" sqref="I16"/>
    </sheetView>
  </sheetViews>
  <sheetFormatPr defaultRowHeight="14.25"/>
  <cols>
    <col min="1" max="1" width="35.7109375" style="607" customWidth="1"/>
    <col min="2" max="3" width="9.140625" style="607"/>
    <col min="4" max="4" width="11.42578125" style="607" customWidth="1"/>
    <col min="5" max="5" width="11.140625" style="607" customWidth="1"/>
    <col min="6" max="16384" width="9.140625" style="607"/>
  </cols>
  <sheetData>
    <row r="1" spans="1:8">
      <c r="A1" s="820" t="s">
        <v>2637</v>
      </c>
      <c r="B1" s="820"/>
      <c r="C1" s="820"/>
      <c r="D1" s="820"/>
      <c r="E1" s="820"/>
      <c r="F1" s="820"/>
      <c r="G1" s="820"/>
    </row>
    <row r="2" spans="1:8" ht="15.75" thickBot="1">
      <c r="A2" s="1014" t="s">
        <v>2027</v>
      </c>
      <c r="B2" s="820"/>
      <c r="C2" s="820"/>
      <c r="D2" s="820"/>
      <c r="E2" s="820"/>
      <c r="F2" s="820"/>
      <c r="G2" s="820"/>
    </row>
    <row r="3" spans="1:8" ht="15">
      <c r="A3" s="911"/>
      <c r="B3" s="1021"/>
      <c r="C3" s="1022"/>
      <c r="D3" s="1022"/>
      <c r="E3" s="911"/>
      <c r="F3" s="2629" t="s">
        <v>1947</v>
      </c>
      <c r="G3" s="2630"/>
    </row>
    <row r="4" spans="1:8" ht="15">
      <c r="A4" s="763"/>
      <c r="B4" s="2626" t="s">
        <v>2632</v>
      </c>
      <c r="C4" s="2627"/>
      <c r="D4" s="2627"/>
      <c r="E4" s="2628"/>
      <c r="F4" s="2626" t="s">
        <v>1946</v>
      </c>
      <c r="G4" s="2627"/>
      <c r="H4" s="630"/>
    </row>
    <row r="5" spans="1:8" ht="27.75" customHeight="1">
      <c r="A5" s="861"/>
      <c r="B5" s="2631" t="s">
        <v>1945</v>
      </c>
      <c r="C5" s="2632"/>
      <c r="D5" s="2632"/>
      <c r="E5" s="2633"/>
      <c r="F5" s="2631" t="s">
        <v>1944</v>
      </c>
      <c r="G5" s="2632"/>
      <c r="H5" s="630"/>
    </row>
    <row r="6" spans="1:8" ht="15.75" thickBot="1">
      <c r="A6" s="763"/>
      <c r="B6" s="2621"/>
      <c r="C6" s="2622"/>
      <c r="D6" s="2622"/>
      <c r="E6" s="2623"/>
      <c r="F6" s="2624" t="s">
        <v>1943</v>
      </c>
      <c r="G6" s="2625"/>
      <c r="H6" s="624"/>
    </row>
    <row r="7" spans="1:8" ht="17.25" customHeight="1">
      <c r="A7" s="823" t="s">
        <v>1942</v>
      </c>
      <c r="B7" s="1015"/>
      <c r="C7" s="823"/>
      <c r="D7" s="2626" t="s">
        <v>1941</v>
      </c>
      <c r="E7" s="2628"/>
      <c r="F7" s="1015"/>
      <c r="G7" s="763"/>
      <c r="H7" s="624"/>
    </row>
    <row r="8" spans="1:8" ht="17.25" customHeight="1" thickBot="1">
      <c r="A8" s="825" t="s">
        <v>1940</v>
      </c>
      <c r="B8" s="970"/>
      <c r="C8" s="823"/>
      <c r="D8" s="2638" t="s">
        <v>1939</v>
      </c>
      <c r="E8" s="2639"/>
      <c r="F8" s="970"/>
      <c r="G8" s="762"/>
      <c r="H8" s="624"/>
    </row>
    <row r="9" spans="1:8" ht="39" customHeight="1">
      <c r="A9" s="952"/>
      <c r="B9" s="823" t="s">
        <v>1938</v>
      </c>
      <c r="C9" s="823" t="s">
        <v>1937</v>
      </c>
      <c r="D9" s="823" t="s">
        <v>2633</v>
      </c>
      <c r="E9" s="825" t="s">
        <v>2634</v>
      </c>
      <c r="F9" s="823" t="s">
        <v>1936</v>
      </c>
      <c r="G9" s="762" t="s">
        <v>1935</v>
      </c>
      <c r="H9" s="624"/>
    </row>
    <row r="10" spans="1:8" ht="42" customHeight="1" thickBot="1">
      <c r="A10" s="1023"/>
      <c r="B10" s="1024" t="s">
        <v>1934</v>
      </c>
      <c r="C10" s="1025" t="s">
        <v>1933</v>
      </c>
      <c r="D10" s="1025" t="s">
        <v>2635</v>
      </c>
      <c r="E10" s="1025" t="s">
        <v>2636</v>
      </c>
      <c r="F10" s="1024" t="s">
        <v>1932</v>
      </c>
      <c r="G10" s="1026" t="s">
        <v>1931</v>
      </c>
      <c r="H10" s="624"/>
    </row>
    <row r="11" spans="1:8" s="588" customFormat="1" ht="17.25" customHeight="1">
      <c r="A11" s="909" t="s">
        <v>2026</v>
      </c>
      <c r="B11" s="1033"/>
      <c r="C11" s="1034"/>
      <c r="D11" s="1034"/>
      <c r="E11" s="1034"/>
      <c r="F11" s="1034"/>
      <c r="G11" s="1035"/>
      <c r="H11" s="629"/>
    </row>
    <row r="12" spans="1:8" s="588" customFormat="1" ht="17.25" customHeight="1">
      <c r="A12" s="1036" t="s">
        <v>2025</v>
      </c>
      <c r="B12" s="1037"/>
      <c r="C12" s="1038"/>
      <c r="D12" s="1038"/>
      <c r="E12" s="1038"/>
      <c r="F12" s="1038"/>
      <c r="G12" s="1039"/>
      <c r="H12" s="625"/>
    </row>
    <row r="13" spans="1:8" s="588" customFormat="1" ht="17.25" customHeight="1">
      <c r="A13" s="1040" t="s">
        <v>2024</v>
      </c>
      <c r="B13" s="830">
        <v>15829</v>
      </c>
      <c r="C13" s="842">
        <v>6334</v>
      </c>
      <c r="D13" s="842">
        <v>69.900000000000006</v>
      </c>
      <c r="E13" s="842">
        <v>31.9</v>
      </c>
      <c r="F13" s="842">
        <v>145</v>
      </c>
      <c r="G13" s="1041">
        <v>11</v>
      </c>
      <c r="H13" s="625"/>
    </row>
    <row r="14" spans="1:8" s="588" customFormat="1" ht="17.25" customHeight="1">
      <c r="A14" s="1042" t="s">
        <v>2023</v>
      </c>
      <c r="B14" s="830"/>
      <c r="C14" s="842"/>
      <c r="D14" s="842"/>
      <c r="E14" s="842"/>
      <c r="F14" s="842"/>
      <c r="G14" s="1041"/>
      <c r="H14" s="625"/>
    </row>
    <row r="15" spans="1:8" s="588" customFormat="1" ht="17.25" customHeight="1">
      <c r="A15" s="1040" t="s">
        <v>2022</v>
      </c>
      <c r="B15" s="830">
        <v>31505</v>
      </c>
      <c r="C15" s="842">
        <v>7477</v>
      </c>
      <c r="D15" s="842">
        <v>66.900000000000006</v>
      </c>
      <c r="E15" s="842">
        <v>14.6</v>
      </c>
      <c r="F15" s="842">
        <v>5</v>
      </c>
      <c r="G15" s="1041">
        <v>2</v>
      </c>
      <c r="H15" s="625"/>
    </row>
    <row r="16" spans="1:8" s="588" customFormat="1" ht="16.5" customHeight="1">
      <c r="A16" s="1042" t="s">
        <v>2021</v>
      </c>
      <c r="B16" s="830"/>
      <c r="C16" s="842"/>
      <c r="D16" s="842"/>
      <c r="E16" s="842"/>
      <c r="F16" s="842"/>
      <c r="G16" s="1041"/>
      <c r="H16" s="625"/>
    </row>
    <row r="17" spans="1:9" s="588" customFormat="1" ht="15" customHeight="1">
      <c r="A17" s="1040" t="s">
        <v>2020</v>
      </c>
      <c r="B17" s="830">
        <v>37327</v>
      </c>
      <c r="C17" s="842">
        <v>7030</v>
      </c>
      <c r="D17" s="842">
        <v>47.5</v>
      </c>
      <c r="E17" s="842">
        <v>19.600000000000001</v>
      </c>
      <c r="F17" s="842">
        <v>2008</v>
      </c>
      <c r="G17" s="1041">
        <v>182</v>
      </c>
      <c r="H17" s="625"/>
    </row>
    <row r="18" spans="1:9" s="588" customFormat="1" ht="15.75" customHeight="1">
      <c r="A18" s="1043" t="s">
        <v>2019</v>
      </c>
      <c r="B18" s="862"/>
      <c r="C18" s="864"/>
      <c r="D18" s="975"/>
      <c r="E18" s="975"/>
      <c r="F18" s="864"/>
      <c r="G18" s="976"/>
      <c r="H18" s="626"/>
    </row>
    <row r="19" spans="1:9" s="588" customFormat="1" ht="15.75" customHeight="1">
      <c r="A19" s="978" t="s">
        <v>2018</v>
      </c>
      <c r="B19" s="862"/>
      <c r="C19" s="864"/>
      <c r="D19" s="975"/>
      <c r="E19" s="975"/>
      <c r="F19" s="864"/>
      <c r="G19" s="976"/>
      <c r="H19" s="625"/>
    </row>
    <row r="20" spans="1:9" ht="15.75" customHeight="1">
      <c r="A20" s="982" t="s">
        <v>2017</v>
      </c>
      <c r="B20" s="862"/>
      <c r="C20" s="864"/>
      <c r="D20" s="975"/>
      <c r="E20" s="975"/>
      <c r="F20" s="864"/>
      <c r="G20" s="976"/>
      <c r="H20" s="624"/>
    </row>
    <row r="21" spans="1:9" ht="14.25" customHeight="1">
      <c r="A21" s="901" t="s">
        <v>2016</v>
      </c>
      <c r="B21" s="862">
        <v>80113</v>
      </c>
      <c r="C21" s="864">
        <v>44923</v>
      </c>
      <c r="D21" s="975">
        <v>90.670677667794237</v>
      </c>
      <c r="E21" s="975">
        <v>63.932195773469971</v>
      </c>
      <c r="F21" s="864">
        <v>2137</v>
      </c>
      <c r="G21" s="976">
        <v>169</v>
      </c>
      <c r="H21" s="624"/>
    </row>
    <row r="22" spans="1:9" ht="15.75" customHeight="1">
      <c r="A22" s="903" t="s">
        <v>2015</v>
      </c>
      <c r="B22" s="862"/>
      <c r="C22" s="864"/>
      <c r="D22" s="975"/>
      <c r="E22" s="975"/>
      <c r="F22" s="864"/>
      <c r="G22" s="976"/>
      <c r="H22" s="624"/>
    </row>
    <row r="23" spans="1:9" ht="14.25" customHeight="1">
      <c r="A23" s="901" t="s">
        <v>1012</v>
      </c>
      <c r="B23" s="862"/>
      <c r="C23" s="864"/>
      <c r="D23" s="975"/>
      <c r="E23" s="975"/>
      <c r="F23" s="864"/>
      <c r="G23" s="976"/>
      <c r="H23" s="624"/>
    </row>
    <row r="24" spans="1:9" ht="12.75" customHeight="1">
      <c r="A24" s="903" t="s">
        <v>1011</v>
      </c>
      <c r="B24" s="862"/>
      <c r="C24" s="864"/>
      <c r="D24" s="975"/>
      <c r="E24" s="975"/>
      <c r="F24" s="864"/>
      <c r="G24" s="976"/>
      <c r="H24" s="624"/>
      <c r="I24" s="632"/>
    </row>
    <row r="25" spans="1:9" ht="14.25" customHeight="1">
      <c r="A25" s="901" t="s">
        <v>2014</v>
      </c>
      <c r="B25" s="862">
        <v>41497</v>
      </c>
      <c r="C25" s="864">
        <v>20153</v>
      </c>
      <c r="D25" s="975">
        <v>88.394341759645272</v>
      </c>
      <c r="E25" s="975">
        <v>59.264525146396124</v>
      </c>
      <c r="F25" s="864">
        <v>837</v>
      </c>
      <c r="G25" s="976">
        <v>71</v>
      </c>
      <c r="H25" s="624"/>
    </row>
    <row r="26" spans="1:9" ht="16.5" customHeight="1">
      <c r="A26" s="903" t="s">
        <v>2013</v>
      </c>
      <c r="B26" s="862"/>
      <c r="C26" s="864"/>
      <c r="D26" s="975"/>
      <c r="E26" s="975"/>
      <c r="F26" s="864"/>
      <c r="G26" s="976"/>
      <c r="H26" s="624"/>
    </row>
    <row r="27" spans="1:9" ht="27" customHeight="1">
      <c r="A27" s="901" t="s">
        <v>2012</v>
      </c>
      <c r="B27" s="862">
        <v>66</v>
      </c>
      <c r="C27" s="864">
        <v>31</v>
      </c>
      <c r="D27" s="975">
        <v>90.909090909090907</v>
      </c>
      <c r="E27" s="975">
        <v>39.393939393939391</v>
      </c>
      <c r="F27" s="864" t="s">
        <v>135</v>
      </c>
      <c r="G27" s="976" t="s">
        <v>135</v>
      </c>
      <c r="H27" s="631"/>
      <c r="I27" s="632"/>
    </row>
    <row r="28" spans="1:9" ht="3" customHeight="1">
      <c r="A28" s="901" t="s">
        <v>2011</v>
      </c>
      <c r="B28" s="862"/>
      <c r="C28" s="864"/>
      <c r="D28" s="975"/>
      <c r="E28" s="975"/>
      <c r="F28" s="864"/>
      <c r="G28" s="976"/>
      <c r="H28" s="624"/>
    </row>
    <row r="29" spans="1:9" ht="16.5" customHeight="1">
      <c r="A29" s="903" t="s">
        <v>2010</v>
      </c>
      <c r="B29" s="862"/>
      <c r="C29" s="864"/>
      <c r="D29" s="975"/>
      <c r="E29" s="975"/>
      <c r="F29" s="864"/>
      <c r="G29" s="976"/>
      <c r="H29" s="624"/>
    </row>
    <row r="30" spans="1:9" ht="15.75" customHeight="1">
      <c r="A30" s="901" t="s">
        <v>2009</v>
      </c>
      <c r="B30" s="862">
        <v>43767</v>
      </c>
      <c r="C30" s="864">
        <v>28012</v>
      </c>
      <c r="D30" s="975">
        <v>93.054127539013407</v>
      </c>
      <c r="E30" s="975">
        <v>70.249274567596586</v>
      </c>
      <c r="F30" s="864">
        <v>1481</v>
      </c>
      <c r="G30" s="976">
        <v>67</v>
      </c>
      <c r="H30" s="624"/>
    </row>
    <row r="31" spans="1:9" ht="15" customHeight="1">
      <c r="A31" s="903" t="s">
        <v>2008</v>
      </c>
      <c r="B31" s="862"/>
      <c r="C31" s="864"/>
      <c r="D31" s="975"/>
      <c r="E31" s="975"/>
      <c r="F31" s="864"/>
      <c r="G31" s="976"/>
      <c r="H31" s="624"/>
    </row>
    <row r="32" spans="1:9" ht="15.75" customHeight="1">
      <c r="A32" s="901" t="s">
        <v>2007</v>
      </c>
      <c r="B32" s="862">
        <v>977</v>
      </c>
      <c r="C32" s="864">
        <v>541</v>
      </c>
      <c r="D32" s="975">
        <v>93.961105424769698</v>
      </c>
      <c r="E32" s="975">
        <v>73.89969293756397</v>
      </c>
      <c r="F32" s="864">
        <v>17</v>
      </c>
      <c r="G32" s="976">
        <v>0</v>
      </c>
      <c r="H32" s="624"/>
    </row>
    <row r="33" spans="1:11">
      <c r="A33" s="903" t="s">
        <v>2006</v>
      </c>
      <c r="B33" s="862"/>
      <c r="C33" s="864"/>
      <c r="D33" s="975"/>
      <c r="E33" s="975"/>
      <c r="F33" s="864"/>
      <c r="G33" s="976"/>
      <c r="H33" s="624"/>
    </row>
    <row r="34" spans="1:11" ht="15.75" customHeight="1">
      <c r="A34" s="901" t="s">
        <v>2005</v>
      </c>
      <c r="B34" s="862">
        <v>1876</v>
      </c>
      <c r="C34" s="864">
        <v>836</v>
      </c>
      <c r="D34" s="975">
        <v>87.526652452025587</v>
      </c>
      <c r="E34" s="975">
        <v>52.611940298507463</v>
      </c>
      <c r="F34" s="864">
        <v>24</v>
      </c>
      <c r="G34" s="976">
        <v>0</v>
      </c>
      <c r="H34" s="624"/>
    </row>
    <row r="35" spans="1:11" ht="17.25" customHeight="1">
      <c r="A35" s="903" t="s">
        <v>2004</v>
      </c>
      <c r="B35" s="862"/>
      <c r="C35" s="864"/>
      <c r="D35" s="975"/>
      <c r="E35" s="975"/>
      <c r="F35" s="864"/>
      <c r="G35" s="976"/>
      <c r="H35" s="624"/>
    </row>
    <row r="36" spans="1:11" ht="17.25" customHeight="1">
      <c r="A36" s="901" t="s">
        <v>2003</v>
      </c>
      <c r="B36" s="862">
        <v>2126</v>
      </c>
      <c r="C36" s="864">
        <v>1491</v>
      </c>
      <c r="D36" s="975">
        <v>96.848541862652866</v>
      </c>
      <c r="E36" s="975">
        <v>87.535277516462841</v>
      </c>
      <c r="F36" s="864">
        <v>139</v>
      </c>
      <c r="G36" s="976">
        <v>5</v>
      </c>
      <c r="H36" s="624"/>
    </row>
    <row r="37" spans="1:11" ht="15" customHeight="1">
      <c r="A37" s="903" t="s">
        <v>2002</v>
      </c>
      <c r="B37" s="862"/>
      <c r="C37" s="864"/>
      <c r="D37" s="975"/>
      <c r="E37" s="975"/>
      <c r="F37" s="864"/>
      <c r="G37" s="976"/>
      <c r="H37" s="624"/>
      <c r="K37" s="632"/>
    </row>
    <row r="38" spans="1:11" ht="16.5" customHeight="1">
      <c r="A38" s="901" t="s">
        <v>2001</v>
      </c>
      <c r="B38" s="862">
        <v>1024</v>
      </c>
      <c r="C38" s="864">
        <v>840</v>
      </c>
      <c r="D38" s="975">
        <v>96.38671875</v>
      </c>
      <c r="E38" s="975">
        <v>79.00390625</v>
      </c>
      <c r="F38" s="864">
        <v>217</v>
      </c>
      <c r="G38" s="976">
        <v>7</v>
      </c>
      <c r="H38" s="624"/>
    </row>
    <row r="39" spans="1:11" ht="13.5" customHeight="1">
      <c r="A39" s="903" t="s">
        <v>2000</v>
      </c>
      <c r="B39" s="862"/>
      <c r="C39" s="864"/>
      <c r="D39" s="975"/>
      <c r="E39" s="975"/>
      <c r="F39" s="864"/>
      <c r="G39" s="976"/>
      <c r="H39" s="624"/>
    </row>
    <row r="40" spans="1:11" ht="12" customHeight="1">
      <c r="A40" s="901" t="s">
        <v>1995</v>
      </c>
      <c r="B40" s="862">
        <v>645</v>
      </c>
      <c r="C40" s="864">
        <v>480</v>
      </c>
      <c r="D40" s="975">
        <v>95.503875968992247</v>
      </c>
      <c r="E40" s="975">
        <v>69.922480620155042</v>
      </c>
      <c r="F40" s="864">
        <v>60</v>
      </c>
      <c r="G40" s="976">
        <v>3</v>
      </c>
      <c r="H40" s="624"/>
    </row>
    <row r="41" spans="1:11" ht="14.25" customHeight="1">
      <c r="A41" s="903" t="s">
        <v>1994</v>
      </c>
      <c r="B41" s="862"/>
      <c r="C41" s="864"/>
      <c r="D41" s="975"/>
      <c r="E41" s="975"/>
      <c r="F41" s="864"/>
      <c r="G41" s="976"/>
      <c r="H41" s="624"/>
    </row>
    <row r="42" spans="1:11" ht="13.5" customHeight="1">
      <c r="A42" s="901" t="s">
        <v>1999</v>
      </c>
      <c r="B42" s="862">
        <v>139</v>
      </c>
      <c r="C42" s="864">
        <v>99</v>
      </c>
      <c r="D42" s="975">
        <v>94.964028776978424</v>
      </c>
      <c r="E42" s="975">
        <v>76.978417266187051</v>
      </c>
      <c r="F42" s="864">
        <v>5</v>
      </c>
      <c r="G42" s="976">
        <v>0</v>
      </c>
      <c r="H42" s="624"/>
    </row>
    <row r="43" spans="1:11">
      <c r="A43" s="903" t="s">
        <v>1998</v>
      </c>
      <c r="B43" s="862"/>
      <c r="C43" s="864"/>
      <c r="D43" s="975"/>
      <c r="E43" s="975"/>
      <c r="F43" s="864"/>
      <c r="G43" s="976"/>
      <c r="H43" s="624"/>
    </row>
    <row r="44" spans="1:11" ht="27" customHeight="1">
      <c r="A44" s="901" t="s">
        <v>1997</v>
      </c>
      <c r="B44" s="862">
        <v>265</v>
      </c>
      <c r="C44" s="864">
        <v>235</v>
      </c>
      <c r="D44" s="975">
        <v>95.84905660377359</v>
      </c>
      <c r="E44" s="975">
        <v>87.547169811320757</v>
      </c>
      <c r="F44" s="864">
        <v>69</v>
      </c>
      <c r="G44" s="976">
        <v>2</v>
      </c>
      <c r="H44" s="624"/>
    </row>
    <row r="45" spans="1:11" ht="26.25" customHeight="1">
      <c r="A45" s="2637" t="s">
        <v>1996</v>
      </c>
      <c r="B45" s="862"/>
      <c r="C45" s="864"/>
      <c r="D45" s="864"/>
      <c r="E45" s="975"/>
      <c r="F45" s="864"/>
      <c r="G45" s="976"/>
      <c r="H45" s="624"/>
    </row>
    <row r="46" spans="1:11" hidden="1">
      <c r="A46" s="2637"/>
      <c r="B46" s="862">
        <v>55</v>
      </c>
      <c r="C46" s="864">
        <v>41</v>
      </c>
      <c r="D46" s="864">
        <v>100</v>
      </c>
      <c r="E46" s="975">
        <v>96.36363636363636</v>
      </c>
      <c r="F46" s="864" t="s">
        <v>1556</v>
      </c>
      <c r="G46" s="976" t="s">
        <v>1556</v>
      </c>
      <c r="H46" s="624"/>
    </row>
    <row r="47" spans="1:11" ht="13.5" customHeight="1">
      <c r="A47" s="901" t="s">
        <v>1995</v>
      </c>
      <c r="B47" s="862">
        <v>55</v>
      </c>
      <c r="C47" s="864">
        <v>41</v>
      </c>
      <c r="D47" s="975">
        <v>100</v>
      </c>
      <c r="E47" s="975">
        <v>96.36363636363636</v>
      </c>
      <c r="F47" s="864" t="s">
        <v>135</v>
      </c>
      <c r="G47" s="976" t="s">
        <v>135</v>
      </c>
      <c r="H47" s="631"/>
    </row>
    <row r="48" spans="1:11">
      <c r="A48" s="903" t="s">
        <v>1994</v>
      </c>
      <c r="B48" s="862"/>
      <c r="C48" s="864"/>
      <c r="D48" s="864"/>
      <c r="E48" s="864"/>
      <c r="F48" s="864"/>
      <c r="G48" s="976"/>
      <c r="H48" s="624"/>
    </row>
    <row r="49" spans="1:8" s="608" customFormat="1" ht="20.25" customHeight="1">
      <c r="A49" s="951" t="s">
        <v>2605</v>
      </c>
      <c r="B49" s="855"/>
      <c r="C49" s="855"/>
      <c r="D49" s="855"/>
      <c r="E49" s="855"/>
      <c r="F49" s="855"/>
      <c r="G49" s="855"/>
      <c r="H49" s="623"/>
    </row>
    <row r="50" spans="1:8" s="608" customFormat="1" ht="12">
      <c r="A50" s="939" t="s">
        <v>1903</v>
      </c>
      <c r="B50" s="855"/>
      <c r="C50" s="855"/>
      <c r="D50" s="855"/>
      <c r="E50" s="855"/>
      <c r="F50" s="855"/>
      <c r="G50" s="855"/>
      <c r="H50" s="623"/>
    </row>
    <row r="51" spans="1:8" ht="15">
      <c r="A51" s="763"/>
      <c r="B51" s="763"/>
      <c r="C51" s="763"/>
      <c r="D51" s="763"/>
      <c r="E51" s="763"/>
      <c r="F51" s="763"/>
      <c r="G51" s="763"/>
    </row>
    <row r="52" spans="1:8" ht="15">
      <c r="A52" s="763"/>
      <c r="B52" s="763"/>
      <c r="C52" s="763"/>
      <c r="D52" s="763"/>
      <c r="E52" s="763"/>
      <c r="F52" s="763"/>
      <c r="G52" s="763"/>
    </row>
    <row r="53" spans="1:8" ht="15">
      <c r="A53" s="763"/>
      <c r="B53" s="763"/>
      <c r="C53" s="763"/>
      <c r="D53" s="763"/>
      <c r="E53" s="763"/>
      <c r="F53" s="763"/>
      <c r="G53" s="763"/>
    </row>
    <row r="54" spans="1:8" ht="15">
      <c r="A54" s="763"/>
      <c r="B54" s="763"/>
      <c r="C54" s="763"/>
      <c r="D54" s="763"/>
      <c r="E54" s="763"/>
      <c r="F54" s="763"/>
      <c r="G54" s="763"/>
    </row>
    <row r="55" spans="1:8" ht="15">
      <c r="A55" s="763"/>
      <c r="B55" s="763"/>
      <c r="C55" s="763"/>
      <c r="D55" s="763"/>
      <c r="E55" s="763"/>
      <c r="F55" s="763"/>
      <c r="G55" s="763"/>
    </row>
    <row r="56" spans="1:8" ht="15">
      <c r="A56" s="763"/>
      <c r="B56" s="763"/>
      <c r="C56" s="763"/>
      <c r="D56" s="763"/>
      <c r="E56" s="763"/>
      <c r="F56" s="763"/>
      <c r="G56" s="763"/>
    </row>
    <row r="57" spans="1:8" ht="14.25" customHeight="1">
      <c r="A57" s="763"/>
      <c r="B57" s="763"/>
      <c r="C57" s="763"/>
      <c r="D57" s="763"/>
      <c r="E57" s="763"/>
      <c r="F57" s="763"/>
      <c r="G57" s="763"/>
    </row>
    <row r="58" spans="1:8" ht="15">
      <c r="A58" s="763"/>
      <c r="B58" s="763"/>
      <c r="C58" s="763"/>
      <c r="D58" s="763"/>
      <c r="E58" s="763"/>
      <c r="F58" s="763"/>
      <c r="G58" s="763"/>
    </row>
    <row r="59" spans="1:8" ht="15">
      <c r="A59" s="763"/>
      <c r="B59" s="763"/>
      <c r="C59" s="763"/>
      <c r="D59" s="763"/>
      <c r="E59" s="763"/>
      <c r="F59" s="763"/>
      <c r="G59" s="763"/>
    </row>
    <row r="60" spans="1:8" ht="15">
      <c r="A60" s="763"/>
      <c r="B60" s="763"/>
      <c r="C60" s="763"/>
      <c r="D60" s="763"/>
      <c r="E60" s="763"/>
      <c r="F60" s="763"/>
      <c r="G60" s="763"/>
    </row>
    <row r="61" spans="1:8" ht="15">
      <c r="A61" s="763"/>
      <c r="B61" s="763"/>
      <c r="C61" s="763"/>
      <c r="D61" s="763"/>
      <c r="E61" s="763"/>
      <c r="F61" s="763"/>
      <c r="G61" s="763"/>
    </row>
    <row r="62" spans="1:8" ht="15">
      <c r="A62" s="763"/>
      <c r="B62" s="763"/>
      <c r="C62" s="763"/>
      <c r="D62" s="763"/>
      <c r="E62" s="763"/>
      <c r="F62" s="763"/>
      <c r="G62" s="763"/>
    </row>
    <row r="63" spans="1:8" ht="15">
      <c r="A63" s="763"/>
      <c r="B63" s="763"/>
      <c r="C63" s="763"/>
      <c r="D63" s="763"/>
      <c r="E63" s="763"/>
      <c r="F63" s="763"/>
      <c r="G63" s="763"/>
    </row>
    <row r="64" spans="1:8" ht="15">
      <c r="A64" s="763"/>
      <c r="B64" s="763"/>
      <c r="C64" s="763"/>
      <c r="D64" s="763"/>
      <c r="E64" s="763"/>
      <c r="F64" s="763"/>
      <c r="G64" s="763"/>
    </row>
    <row r="65" spans="1:7" ht="15">
      <c r="A65" s="763"/>
      <c r="B65" s="763"/>
      <c r="C65" s="763"/>
      <c r="D65" s="763"/>
      <c r="E65" s="763"/>
      <c r="F65" s="763"/>
      <c r="G65" s="763"/>
    </row>
    <row r="66" spans="1:7" ht="15">
      <c r="A66" s="763"/>
      <c r="B66" s="763"/>
      <c r="C66" s="763"/>
      <c r="D66" s="763"/>
      <c r="E66" s="763"/>
      <c r="F66" s="763"/>
      <c r="G66" s="763"/>
    </row>
    <row r="67" spans="1:7" ht="15">
      <c r="A67" s="763"/>
      <c r="B67" s="763"/>
      <c r="C67" s="763"/>
      <c r="D67" s="763"/>
      <c r="E67" s="763"/>
      <c r="F67" s="763"/>
      <c r="G67" s="763"/>
    </row>
    <row r="68" spans="1:7" ht="15">
      <c r="A68" s="763"/>
      <c r="B68" s="763"/>
      <c r="C68" s="763"/>
      <c r="D68" s="763"/>
      <c r="E68" s="763"/>
      <c r="F68" s="763"/>
      <c r="G68" s="763"/>
    </row>
    <row r="69" spans="1:7" ht="15">
      <c r="A69" s="763"/>
      <c r="B69" s="763"/>
      <c r="C69" s="763"/>
      <c r="D69" s="763"/>
      <c r="E69" s="763"/>
      <c r="F69" s="763"/>
      <c r="G69" s="763"/>
    </row>
    <row r="70" spans="1:7" ht="15">
      <c r="A70" s="763"/>
      <c r="B70" s="763"/>
      <c r="C70" s="763"/>
      <c r="D70" s="763"/>
      <c r="E70" s="763"/>
      <c r="F70" s="763"/>
      <c r="G70" s="763"/>
    </row>
    <row r="71" spans="1:7" ht="15">
      <c r="A71" s="763"/>
      <c r="B71" s="763"/>
      <c r="C71" s="763"/>
      <c r="D71" s="763"/>
      <c r="E71" s="763"/>
      <c r="F71" s="763"/>
      <c r="G71" s="763"/>
    </row>
    <row r="72" spans="1:7" ht="15">
      <c r="A72" s="763"/>
      <c r="B72" s="763"/>
      <c r="C72" s="763"/>
      <c r="D72" s="763"/>
      <c r="E72" s="763"/>
      <c r="F72" s="763"/>
      <c r="G72" s="763"/>
    </row>
    <row r="73" spans="1:7" ht="15">
      <c r="A73" s="763"/>
      <c r="B73" s="763"/>
      <c r="C73" s="763"/>
      <c r="D73" s="763"/>
      <c r="E73" s="763"/>
      <c r="F73" s="763"/>
      <c r="G73" s="763"/>
    </row>
    <row r="74" spans="1:7" ht="15">
      <c r="A74" s="763"/>
      <c r="B74" s="763"/>
      <c r="C74" s="763"/>
      <c r="D74" s="763"/>
      <c r="E74" s="763"/>
      <c r="F74" s="763"/>
      <c r="G74" s="763"/>
    </row>
    <row r="75" spans="1:7" ht="15">
      <c r="A75" s="763"/>
      <c r="B75" s="763"/>
      <c r="C75" s="763"/>
      <c r="D75" s="763"/>
      <c r="E75" s="763"/>
      <c r="F75" s="763"/>
      <c r="G75" s="763"/>
    </row>
    <row r="76" spans="1:7" ht="15">
      <c r="A76" s="763"/>
      <c r="B76" s="763"/>
      <c r="C76" s="763"/>
      <c r="D76" s="763"/>
      <c r="E76" s="763"/>
      <c r="F76" s="763"/>
      <c r="G76" s="763"/>
    </row>
    <row r="77" spans="1:7" ht="15">
      <c r="A77" s="763"/>
      <c r="B77" s="763"/>
      <c r="C77" s="763"/>
      <c r="D77" s="763"/>
      <c r="E77" s="763"/>
      <c r="F77" s="763"/>
      <c r="G77" s="763"/>
    </row>
    <row r="78" spans="1:7" ht="15">
      <c r="A78" s="763"/>
      <c r="B78" s="763"/>
      <c r="C78" s="763"/>
      <c r="D78" s="763"/>
      <c r="E78" s="763"/>
      <c r="F78" s="763"/>
      <c r="G78" s="763"/>
    </row>
    <row r="79" spans="1:7" ht="15">
      <c r="A79" s="763"/>
      <c r="B79" s="763"/>
      <c r="C79" s="763"/>
      <c r="D79" s="763"/>
      <c r="E79" s="763"/>
      <c r="F79" s="763"/>
      <c r="G79" s="763"/>
    </row>
    <row r="80" spans="1:7" ht="15">
      <c r="A80" s="763"/>
      <c r="B80" s="763"/>
      <c r="C80" s="763"/>
      <c r="D80" s="763"/>
      <c r="E80" s="763"/>
      <c r="F80" s="763"/>
      <c r="G80" s="763"/>
    </row>
    <row r="81" spans="1:7" ht="15">
      <c r="A81" s="763"/>
      <c r="B81" s="763"/>
      <c r="C81" s="763"/>
      <c r="D81" s="763"/>
      <c r="E81" s="763"/>
      <c r="F81" s="763"/>
      <c r="G81" s="763"/>
    </row>
    <row r="82" spans="1:7" ht="15">
      <c r="A82" s="763"/>
      <c r="B82" s="763"/>
      <c r="C82" s="763"/>
      <c r="D82" s="763"/>
      <c r="E82" s="763"/>
      <c r="F82" s="763"/>
      <c r="G82" s="763"/>
    </row>
    <row r="83" spans="1:7" ht="15">
      <c r="A83" s="763"/>
      <c r="B83" s="763"/>
      <c r="C83" s="763"/>
      <c r="D83" s="763"/>
      <c r="E83" s="763"/>
      <c r="F83" s="763"/>
      <c r="G83" s="763"/>
    </row>
    <row r="84" spans="1:7" ht="15">
      <c r="A84" s="763"/>
      <c r="B84" s="763"/>
      <c r="C84" s="763"/>
      <c r="D84" s="763"/>
      <c r="E84" s="763"/>
      <c r="F84" s="763"/>
      <c r="G84" s="763"/>
    </row>
    <row r="85" spans="1:7" ht="15">
      <c r="A85" s="763"/>
      <c r="B85" s="763"/>
      <c r="C85" s="763"/>
      <c r="D85" s="763"/>
      <c r="E85" s="763"/>
      <c r="F85" s="763"/>
      <c r="G85" s="763"/>
    </row>
    <row r="86" spans="1:7" ht="15">
      <c r="A86" s="763"/>
      <c r="B86" s="763"/>
      <c r="C86" s="763"/>
      <c r="D86" s="763"/>
      <c r="E86" s="763"/>
      <c r="F86" s="763"/>
      <c r="G86" s="763"/>
    </row>
    <row r="87" spans="1:7" ht="15">
      <c r="A87" s="763"/>
      <c r="B87" s="763"/>
      <c r="C87" s="763"/>
      <c r="D87" s="763"/>
      <c r="E87" s="763"/>
      <c r="F87" s="763"/>
      <c r="G87" s="763"/>
    </row>
    <row r="88" spans="1:7" ht="15">
      <c r="A88" s="763"/>
      <c r="B88" s="763"/>
      <c r="C88" s="763"/>
      <c r="D88" s="763"/>
      <c r="E88" s="763"/>
      <c r="F88" s="763"/>
      <c r="G88" s="763"/>
    </row>
    <row r="89" spans="1:7" ht="15">
      <c r="A89" s="763"/>
      <c r="B89" s="763"/>
      <c r="C89" s="763"/>
      <c r="D89" s="763"/>
      <c r="E89" s="763"/>
      <c r="F89" s="763"/>
      <c r="G89" s="763"/>
    </row>
    <row r="90" spans="1:7" ht="15">
      <c r="A90" s="763"/>
      <c r="B90" s="763"/>
      <c r="C90" s="763"/>
      <c r="D90" s="763"/>
      <c r="E90" s="763"/>
      <c r="F90" s="763"/>
      <c r="G90" s="763"/>
    </row>
    <row r="91" spans="1:7" ht="15">
      <c r="A91" s="763"/>
      <c r="B91" s="763"/>
      <c r="C91" s="763"/>
      <c r="D91" s="763"/>
      <c r="E91" s="763"/>
      <c r="F91" s="763"/>
      <c r="G91" s="763"/>
    </row>
    <row r="92" spans="1:7" ht="15">
      <c r="A92" s="763"/>
      <c r="B92" s="763"/>
      <c r="C92" s="763"/>
      <c r="D92" s="763"/>
      <c r="E92" s="763"/>
      <c r="F92" s="763"/>
      <c r="G92" s="763"/>
    </row>
    <row r="93" spans="1:7" ht="15">
      <c r="A93" s="763"/>
      <c r="B93" s="763"/>
      <c r="C93" s="763"/>
      <c r="D93" s="763"/>
      <c r="E93" s="763"/>
      <c r="F93" s="763"/>
      <c r="G93" s="763"/>
    </row>
    <row r="94" spans="1:7" ht="15">
      <c r="A94" s="763"/>
      <c r="B94" s="763"/>
      <c r="C94" s="763"/>
      <c r="D94" s="763"/>
      <c r="E94" s="763"/>
      <c r="F94" s="763"/>
      <c r="G94" s="763"/>
    </row>
    <row r="95" spans="1:7" ht="15">
      <c r="A95" s="763"/>
      <c r="B95" s="763"/>
      <c r="C95" s="763"/>
      <c r="D95" s="763"/>
      <c r="E95" s="763"/>
      <c r="F95" s="763"/>
      <c r="G95" s="763"/>
    </row>
    <row r="96" spans="1:7" ht="15">
      <c r="A96" s="763"/>
      <c r="B96" s="763"/>
      <c r="C96" s="763"/>
      <c r="D96" s="763"/>
      <c r="E96" s="763"/>
      <c r="F96" s="763"/>
      <c r="G96" s="763"/>
    </row>
    <row r="97" spans="1:7" ht="15">
      <c r="A97" s="763"/>
      <c r="B97" s="763"/>
      <c r="C97" s="763"/>
      <c r="D97" s="763"/>
      <c r="E97" s="763"/>
      <c r="F97" s="763"/>
      <c r="G97" s="763"/>
    </row>
    <row r="98" spans="1:7" ht="15">
      <c r="A98" s="763"/>
      <c r="B98" s="763"/>
      <c r="C98" s="763"/>
      <c r="D98" s="763"/>
      <c r="E98" s="763"/>
      <c r="F98" s="763"/>
      <c r="G98" s="763"/>
    </row>
    <row r="99" spans="1:7" ht="15">
      <c r="A99" s="763"/>
      <c r="B99" s="763"/>
      <c r="C99" s="763"/>
      <c r="D99" s="763"/>
      <c r="E99" s="763"/>
      <c r="F99" s="763"/>
      <c r="G99" s="763"/>
    </row>
    <row r="100" spans="1:7" ht="15">
      <c r="A100" s="763"/>
      <c r="B100" s="763"/>
      <c r="C100" s="763"/>
      <c r="D100" s="763"/>
      <c r="E100" s="763"/>
      <c r="F100" s="763"/>
      <c r="G100" s="763"/>
    </row>
    <row r="101" spans="1:7" ht="15">
      <c r="A101" s="763"/>
      <c r="B101" s="763"/>
      <c r="C101" s="763"/>
      <c r="D101" s="763"/>
      <c r="E101" s="763"/>
      <c r="F101" s="763"/>
      <c r="G101" s="763"/>
    </row>
    <row r="102" spans="1:7" ht="15">
      <c r="A102" s="763"/>
      <c r="B102" s="763"/>
      <c r="C102" s="763"/>
      <c r="D102" s="763"/>
      <c r="E102" s="763"/>
      <c r="F102" s="763"/>
      <c r="G102" s="763"/>
    </row>
    <row r="103" spans="1:7" ht="15">
      <c r="A103" s="763"/>
      <c r="B103" s="763"/>
      <c r="C103" s="763"/>
      <c r="D103" s="763"/>
      <c r="E103" s="763"/>
      <c r="F103" s="763"/>
      <c r="G103" s="763"/>
    </row>
    <row r="104" spans="1:7" ht="15">
      <c r="A104" s="763"/>
      <c r="B104" s="763"/>
      <c r="C104" s="763"/>
      <c r="D104" s="763"/>
      <c r="E104" s="763"/>
      <c r="F104" s="763"/>
      <c r="G104" s="763"/>
    </row>
    <row r="105" spans="1:7" ht="15">
      <c r="A105" s="763"/>
      <c r="B105" s="763"/>
      <c r="C105" s="763"/>
      <c r="D105" s="763"/>
      <c r="E105" s="763"/>
      <c r="F105" s="763"/>
      <c r="G105" s="763"/>
    </row>
    <row r="106" spans="1:7" ht="15">
      <c r="A106" s="763"/>
      <c r="B106" s="763"/>
      <c r="C106" s="763"/>
      <c r="D106" s="763"/>
      <c r="E106" s="763"/>
      <c r="F106" s="763"/>
      <c r="G106" s="763"/>
    </row>
    <row r="107" spans="1:7" ht="15">
      <c r="A107" s="763"/>
      <c r="B107" s="763"/>
      <c r="C107" s="763"/>
      <c r="D107" s="763"/>
      <c r="E107" s="763"/>
      <c r="F107" s="763"/>
      <c r="G107" s="763"/>
    </row>
    <row r="108" spans="1:7" ht="15">
      <c r="A108" s="763"/>
      <c r="B108" s="763"/>
      <c r="C108" s="763"/>
      <c r="D108" s="763"/>
      <c r="E108" s="763"/>
      <c r="F108" s="763"/>
      <c r="G108" s="763"/>
    </row>
    <row r="109" spans="1:7" ht="15">
      <c r="A109" s="763"/>
      <c r="B109" s="763"/>
      <c r="C109" s="763"/>
      <c r="D109" s="763"/>
      <c r="E109" s="763"/>
      <c r="F109" s="763"/>
      <c r="G109" s="763"/>
    </row>
    <row r="110" spans="1:7" ht="15">
      <c r="A110" s="763"/>
      <c r="B110" s="763"/>
      <c r="C110" s="763"/>
      <c r="D110" s="763"/>
      <c r="E110" s="763"/>
      <c r="F110" s="763"/>
      <c r="G110" s="763"/>
    </row>
    <row r="111" spans="1:7" ht="15">
      <c r="A111" s="763"/>
      <c r="B111" s="763"/>
      <c r="C111" s="763"/>
      <c r="D111" s="763"/>
      <c r="E111" s="763"/>
      <c r="F111" s="763"/>
      <c r="G111" s="763"/>
    </row>
    <row r="112" spans="1:7" ht="15">
      <c r="A112" s="763"/>
      <c r="B112" s="763"/>
      <c r="C112" s="763"/>
      <c r="D112" s="763"/>
      <c r="E112" s="763"/>
      <c r="F112" s="763"/>
      <c r="G112" s="763"/>
    </row>
    <row r="113" spans="1:7" ht="15">
      <c r="A113" s="763"/>
      <c r="B113" s="763"/>
      <c r="C113" s="763"/>
      <c r="D113" s="763"/>
      <c r="E113" s="763"/>
      <c r="F113" s="763"/>
      <c r="G113" s="763"/>
    </row>
    <row r="114" spans="1:7" ht="15">
      <c r="A114" s="763"/>
      <c r="B114" s="763"/>
      <c r="C114" s="763"/>
      <c r="D114" s="763"/>
      <c r="E114" s="763"/>
      <c r="F114" s="763"/>
      <c r="G114" s="763"/>
    </row>
    <row r="115" spans="1:7" ht="15">
      <c r="A115" s="763"/>
      <c r="B115" s="763"/>
      <c r="C115" s="763"/>
      <c r="D115" s="763"/>
      <c r="E115" s="763"/>
      <c r="F115" s="763"/>
      <c r="G115" s="763"/>
    </row>
    <row r="116" spans="1:7" ht="15">
      <c r="A116" s="763"/>
      <c r="B116" s="763"/>
      <c r="C116" s="763"/>
      <c r="D116" s="763"/>
      <c r="E116" s="763"/>
      <c r="F116" s="763"/>
      <c r="G116" s="763"/>
    </row>
  </sheetData>
  <mergeCells count="10">
    <mergeCell ref="F3:G3"/>
    <mergeCell ref="D7:E7"/>
    <mergeCell ref="D8:E8"/>
    <mergeCell ref="A45:A46"/>
    <mergeCell ref="B4:E4"/>
    <mergeCell ref="F4:G4"/>
    <mergeCell ref="B5:E5"/>
    <mergeCell ref="F5:G5"/>
    <mergeCell ref="B6:E6"/>
    <mergeCell ref="F6:G6"/>
  </mergeCells>
  <pageMargins left="0.7" right="0.7" top="0.75" bottom="0.75" header="0.3" footer="0.3"/>
  <pageSetup paperSize="9" scale="75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6"/>
  <sheetViews>
    <sheetView workbookViewId="0">
      <selection activeCell="I16" sqref="I16"/>
    </sheetView>
  </sheetViews>
  <sheetFormatPr defaultRowHeight="14.25"/>
  <cols>
    <col min="1" max="1" width="40.28515625" style="633" customWidth="1"/>
    <col min="2" max="2" width="9.7109375" style="588" customWidth="1"/>
    <col min="3" max="3" width="9.140625" style="588"/>
    <col min="4" max="4" width="13" style="588" customWidth="1"/>
    <col min="5" max="5" width="11.85546875" style="588" customWidth="1"/>
    <col min="6" max="7" width="9.140625" style="588"/>
    <col min="8" max="16384" width="9.140625" style="607"/>
  </cols>
  <sheetData>
    <row r="1" spans="1:8">
      <c r="A1" s="819" t="s">
        <v>2631</v>
      </c>
      <c r="B1" s="820"/>
      <c r="C1" s="820"/>
      <c r="D1" s="820"/>
      <c r="E1" s="820"/>
      <c r="F1" s="820"/>
      <c r="G1" s="820"/>
    </row>
    <row r="2" spans="1:8">
      <c r="A2" s="969" t="s">
        <v>2057</v>
      </c>
      <c r="B2" s="820"/>
      <c r="C2" s="820"/>
      <c r="D2" s="820"/>
      <c r="E2" s="820"/>
      <c r="F2" s="820"/>
      <c r="G2" s="820"/>
    </row>
    <row r="3" spans="1:8" ht="15">
      <c r="A3" s="1014" t="s">
        <v>2056</v>
      </c>
      <c r="B3" s="820"/>
      <c r="C3" s="820"/>
      <c r="D3" s="820"/>
      <c r="E3" s="820"/>
      <c r="F3" s="820"/>
      <c r="G3" s="820"/>
    </row>
    <row r="4" spans="1:8" ht="15.75" thickBot="1">
      <c r="A4" s="1014" t="s">
        <v>2055</v>
      </c>
      <c r="B4" s="820"/>
      <c r="C4" s="820"/>
      <c r="D4" s="820"/>
      <c r="E4" s="820"/>
      <c r="F4" s="820"/>
      <c r="G4" s="820"/>
    </row>
    <row r="5" spans="1:8" ht="15">
      <c r="A5" s="911"/>
      <c r="B5" s="1021"/>
      <c r="C5" s="1022"/>
      <c r="D5" s="1022"/>
      <c r="E5" s="911"/>
      <c r="F5" s="2629" t="s">
        <v>1947</v>
      </c>
      <c r="G5" s="2630"/>
    </row>
    <row r="6" spans="1:8" ht="15">
      <c r="A6" s="763"/>
      <c r="B6" s="2626" t="s">
        <v>2632</v>
      </c>
      <c r="C6" s="2627"/>
      <c r="D6" s="2627"/>
      <c r="E6" s="2628"/>
      <c r="F6" s="2626" t="s">
        <v>1946</v>
      </c>
      <c r="G6" s="2627"/>
    </row>
    <row r="7" spans="1:8">
      <c r="A7" s="861"/>
      <c r="B7" s="2631" t="s">
        <v>1945</v>
      </c>
      <c r="C7" s="2632"/>
      <c r="D7" s="2632"/>
      <c r="E7" s="2633"/>
      <c r="F7" s="2631" t="s">
        <v>1944</v>
      </c>
      <c r="G7" s="2632"/>
    </row>
    <row r="8" spans="1:8" ht="15.75" thickBot="1">
      <c r="A8" s="763"/>
      <c r="B8" s="2621"/>
      <c r="C8" s="2622"/>
      <c r="D8" s="2622"/>
      <c r="E8" s="2623"/>
      <c r="F8" s="2624" t="s">
        <v>1943</v>
      </c>
      <c r="G8" s="2625"/>
    </row>
    <row r="9" spans="1:8" ht="15">
      <c r="A9" s="823" t="s">
        <v>1942</v>
      </c>
      <c r="B9" s="1015"/>
      <c r="C9" s="823"/>
      <c r="D9" s="2626" t="s">
        <v>1941</v>
      </c>
      <c r="E9" s="2628"/>
      <c r="F9" s="1015"/>
      <c r="G9" s="763"/>
    </row>
    <row r="10" spans="1:8" ht="15.75" thickBot="1">
      <c r="A10" s="825" t="s">
        <v>1940</v>
      </c>
      <c r="B10" s="970"/>
      <c r="C10" s="823"/>
      <c r="D10" s="2638" t="s">
        <v>1939</v>
      </c>
      <c r="E10" s="2639"/>
      <c r="F10" s="970"/>
      <c r="G10" s="762"/>
    </row>
    <row r="11" spans="1:8" ht="40.5" customHeight="1">
      <c r="A11" s="952"/>
      <c r="B11" s="823" t="s">
        <v>1938</v>
      </c>
      <c r="C11" s="823" t="s">
        <v>1937</v>
      </c>
      <c r="D11" s="823" t="s">
        <v>2633</v>
      </c>
      <c r="E11" s="825" t="s">
        <v>2634</v>
      </c>
      <c r="F11" s="823" t="s">
        <v>1936</v>
      </c>
      <c r="G11" s="762" t="s">
        <v>1935</v>
      </c>
    </row>
    <row r="12" spans="1:8" ht="39" thickBot="1">
      <c r="A12" s="1023"/>
      <c r="B12" s="1024" t="s">
        <v>1934</v>
      </c>
      <c r="C12" s="1025" t="s">
        <v>1933</v>
      </c>
      <c r="D12" s="1025" t="s">
        <v>2635</v>
      </c>
      <c r="E12" s="1025" t="s">
        <v>2636</v>
      </c>
      <c r="F12" s="1024" t="s">
        <v>1932</v>
      </c>
      <c r="G12" s="1026" t="s">
        <v>1931</v>
      </c>
    </row>
    <row r="13" spans="1:8" ht="15.75" customHeight="1">
      <c r="A13" s="1027" t="s">
        <v>2054</v>
      </c>
      <c r="B13" s="862"/>
      <c r="C13" s="863"/>
      <c r="D13" s="863"/>
      <c r="E13" s="863"/>
      <c r="F13" s="863"/>
      <c r="G13" s="974"/>
      <c r="H13" s="630"/>
    </row>
    <row r="14" spans="1:8" ht="16.5" customHeight="1">
      <c r="A14" s="1028" t="s">
        <v>2053</v>
      </c>
      <c r="B14" s="862"/>
      <c r="C14" s="864"/>
      <c r="D14" s="864"/>
      <c r="E14" s="864"/>
      <c r="F14" s="864"/>
      <c r="G14" s="976"/>
      <c r="H14" s="630"/>
    </row>
    <row r="15" spans="1:8" ht="18.75" customHeight="1">
      <c r="A15" s="1029" t="s">
        <v>2052</v>
      </c>
      <c r="B15" s="862"/>
      <c r="C15" s="864"/>
      <c r="D15" s="864"/>
      <c r="E15" s="864"/>
      <c r="F15" s="864"/>
      <c r="G15" s="976"/>
      <c r="H15" s="624"/>
    </row>
    <row r="16" spans="1:8" ht="15.75" customHeight="1">
      <c r="A16" s="1030" t="s">
        <v>2051</v>
      </c>
      <c r="B16" s="862"/>
      <c r="C16" s="864"/>
      <c r="D16" s="864"/>
      <c r="E16" s="864"/>
      <c r="F16" s="864"/>
      <c r="G16" s="976"/>
      <c r="H16" s="624"/>
    </row>
    <row r="17" spans="1:8" ht="18" customHeight="1">
      <c r="A17" s="1029" t="s">
        <v>2050</v>
      </c>
      <c r="B17" s="862">
        <v>1952</v>
      </c>
      <c r="C17" s="864">
        <v>1364</v>
      </c>
      <c r="D17" s="975">
        <v>95.133196721311478</v>
      </c>
      <c r="E17" s="975">
        <v>78.278688524590166</v>
      </c>
      <c r="F17" s="864">
        <v>32</v>
      </c>
      <c r="G17" s="976">
        <v>4</v>
      </c>
      <c r="H17" s="624"/>
    </row>
    <row r="18" spans="1:8" ht="15.75" customHeight="1">
      <c r="A18" s="1030" t="s">
        <v>2049</v>
      </c>
      <c r="B18" s="862"/>
      <c r="C18" s="864"/>
      <c r="D18" s="975"/>
      <c r="E18" s="975"/>
      <c r="F18" s="864"/>
      <c r="G18" s="976"/>
      <c r="H18" s="624"/>
    </row>
    <row r="19" spans="1:8" ht="12.75" customHeight="1">
      <c r="A19" s="1029" t="s">
        <v>1995</v>
      </c>
      <c r="B19" s="862">
        <v>493</v>
      </c>
      <c r="C19" s="864">
        <v>332</v>
      </c>
      <c r="D19" s="975">
        <v>93.103448275862064</v>
      </c>
      <c r="E19" s="975">
        <v>61.866125760649091</v>
      </c>
      <c r="F19" s="864" t="s">
        <v>135</v>
      </c>
      <c r="G19" s="976" t="s">
        <v>135</v>
      </c>
      <c r="H19" s="634"/>
    </row>
    <row r="20" spans="1:8">
      <c r="A20" s="1030" t="s">
        <v>1994</v>
      </c>
      <c r="B20" s="862"/>
      <c r="C20" s="864"/>
      <c r="D20" s="975"/>
      <c r="E20" s="975"/>
      <c r="F20" s="864"/>
      <c r="G20" s="976"/>
      <c r="H20" s="624"/>
    </row>
    <row r="21" spans="1:8" ht="16.5" customHeight="1">
      <c r="A21" s="1029" t="s">
        <v>2048</v>
      </c>
      <c r="B21" s="862">
        <v>1833</v>
      </c>
      <c r="C21" s="864">
        <v>1114</v>
      </c>
      <c r="D21" s="975">
        <v>92.471358428805232</v>
      </c>
      <c r="E21" s="975">
        <v>65.466448445171849</v>
      </c>
      <c r="F21" s="864">
        <v>15</v>
      </c>
      <c r="G21" s="976">
        <v>0</v>
      </c>
      <c r="H21" s="624"/>
    </row>
    <row r="22" spans="1:8" ht="22.5" customHeight="1">
      <c r="A22" s="2641" t="s">
        <v>2047</v>
      </c>
      <c r="B22" s="862"/>
      <c r="C22" s="864"/>
      <c r="D22" s="975"/>
      <c r="E22" s="975"/>
      <c r="F22" s="864"/>
      <c r="G22" s="976"/>
      <c r="H22" s="624"/>
    </row>
    <row r="23" spans="1:8" ht="3" customHeight="1">
      <c r="A23" s="2641"/>
      <c r="B23" s="862"/>
      <c r="C23" s="864"/>
      <c r="D23" s="975"/>
      <c r="E23" s="975"/>
      <c r="F23" s="864"/>
      <c r="G23" s="976"/>
      <c r="H23" s="624"/>
    </row>
    <row r="24" spans="1:8" ht="13.5" customHeight="1">
      <c r="A24" s="1029" t="s">
        <v>2046</v>
      </c>
      <c r="B24" s="862">
        <v>11698</v>
      </c>
      <c r="C24" s="864">
        <v>7777</v>
      </c>
      <c r="D24" s="975">
        <v>95.229953838262958</v>
      </c>
      <c r="E24" s="975">
        <v>72.166182253376647</v>
      </c>
      <c r="F24" s="864">
        <v>268</v>
      </c>
      <c r="G24" s="976">
        <v>9</v>
      </c>
      <c r="H24" s="624"/>
    </row>
    <row r="25" spans="1:8" ht="13.5" customHeight="1">
      <c r="A25" s="1030" t="s">
        <v>2045</v>
      </c>
      <c r="B25" s="862"/>
      <c r="C25" s="864"/>
      <c r="D25" s="975"/>
      <c r="E25" s="975"/>
      <c r="F25" s="864"/>
      <c r="G25" s="976"/>
      <c r="H25" s="624"/>
    </row>
    <row r="26" spans="1:8" ht="13.5" customHeight="1">
      <c r="A26" s="1029" t="s">
        <v>1995</v>
      </c>
      <c r="B26" s="862">
        <v>4745</v>
      </c>
      <c r="C26" s="864">
        <v>2709</v>
      </c>
      <c r="D26" s="975">
        <v>91.717597471022131</v>
      </c>
      <c r="E26" s="975">
        <v>59.34668071654373</v>
      </c>
      <c r="F26" s="864">
        <v>1</v>
      </c>
      <c r="G26" s="976">
        <v>0</v>
      </c>
      <c r="H26" s="624"/>
    </row>
    <row r="27" spans="1:8" ht="13.5" customHeight="1">
      <c r="A27" s="1030" t="s">
        <v>1994</v>
      </c>
      <c r="B27" s="862"/>
      <c r="C27" s="864"/>
      <c r="D27" s="975"/>
      <c r="E27" s="975"/>
      <c r="F27" s="864"/>
      <c r="G27" s="976"/>
      <c r="H27" s="624"/>
    </row>
    <row r="28" spans="1:8" ht="14.25" customHeight="1">
      <c r="A28" s="1029" t="s">
        <v>2044</v>
      </c>
      <c r="B28" s="862">
        <v>623</v>
      </c>
      <c r="C28" s="864">
        <v>394</v>
      </c>
      <c r="D28" s="975">
        <v>96.789727126805772</v>
      </c>
      <c r="E28" s="975">
        <v>85.393258426966298</v>
      </c>
      <c r="F28" s="864">
        <v>102</v>
      </c>
      <c r="G28" s="976">
        <v>3</v>
      </c>
      <c r="H28" s="624"/>
    </row>
    <row r="29" spans="1:8" ht="16.5" customHeight="1">
      <c r="A29" s="1030" t="s">
        <v>2043</v>
      </c>
      <c r="B29" s="862"/>
      <c r="C29" s="864"/>
      <c r="D29" s="1031"/>
      <c r="E29" s="975"/>
      <c r="F29" s="864"/>
      <c r="G29" s="976"/>
      <c r="H29" s="624"/>
    </row>
    <row r="30" spans="1:8" ht="2.25" customHeight="1">
      <c r="A30" s="1030"/>
      <c r="B30" s="820"/>
      <c r="C30" s="820"/>
      <c r="D30" s="1031"/>
      <c r="E30" s="1031"/>
      <c r="F30" s="820"/>
      <c r="G30" s="820"/>
      <c r="H30" s="624"/>
    </row>
    <row r="31" spans="1:8" ht="14.25" customHeight="1">
      <c r="A31" s="1029" t="s">
        <v>2042</v>
      </c>
      <c r="B31" s="862"/>
      <c r="C31" s="864"/>
      <c r="D31" s="975"/>
      <c r="E31" s="975"/>
      <c r="F31" s="864"/>
      <c r="G31" s="976"/>
      <c r="H31" s="624"/>
    </row>
    <row r="32" spans="1:8" ht="14.25" customHeight="1">
      <c r="A32" s="1029" t="s">
        <v>2041</v>
      </c>
      <c r="B32" s="862">
        <v>2287</v>
      </c>
      <c r="C32" s="864">
        <v>1930</v>
      </c>
      <c r="D32" s="975">
        <v>93.528640139921293</v>
      </c>
      <c r="E32" s="975">
        <v>66.506340183646699</v>
      </c>
      <c r="F32" s="864">
        <v>115</v>
      </c>
      <c r="G32" s="976">
        <v>20</v>
      </c>
      <c r="H32" s="624"/>
    </row>
    <row r="33" spans="1:8" ht="24" customHeight="1">
      <c r="A33" s="2641" t="s">
        <v>2040</v>
      </c>
      <c r="B33" s="862"/>
      <c r="C33" s="864"/>
      <c r="D33" s="975"/>
      <c r="E33" s="975"/>
      <c r="F33" s="864"/>
      <c r="G33" s="976"/>
      <c r="H33" s="624"/>
    </row>
    <row r="34" spans="1:8" ht="2.25" customHeight="1">
      <c r="A34" s="2641"/>
      <c r="B34" s="862"/>
      <c r="C34" s="864"/>
      <c r="D34" s="975"/>
      <c r="E34" s="975"/>
      <c r="F34" s="864"/>
      <c r="G34" s="976"/>
      <c r="H34" s="624"/>
    </row>
    <row r="35" spans="1:8" ht="15.75" customHeight="1">
      <c r="A35" s="1029" t="s">
        <v>2039</v>
      </c>
      <c r="B35" s="862">
        <v>12307</v>
      </c>
      <c r="C35" s="864">
        <v>7482</v>
      </c>
      <c r="D35" s="975">
        <v>93.215243357438851</v>
      </c>
      <c r="E35" s="975">
        <v>70.634598196148531</v>
      </c>
      <c r="F35" s="864">
        <v>199</v>
      </c>
      <c r="G35" s="976">
        <v>6</v>
      </c>
      <c r="H35" s="624"/>
    </row>
    <row r="36" spans="1:8" ht="14.25" customHeight="1">
      <c r="A36" s="1030" t="s">
        <v>2038</v>
      </c>
      <c r="B36" s="862"/>
      <c r="C36" s="864"/>
      <c r="D36" s="975"/>
      <c r="E36" s="975"/>
      <c r="F36" s="864"/>
      <c r="G36" s="976"/>
      <c r="H36" s="624"/>
    </row>
    <row r="37" spans="1:8" ht="13.5" customHeight="1">
      <c r="A37" s="1029" t="s">
        <v>1995</v>
      </c>
      <c r="B37" s="862">
        <v>4868</v>
      </c>
      <c r="C37" s="864">
        <v>2726</v>
      </c>
      <c r="D37" s="975">
        <v>88.722267871815944</v>
      </c>
      <c r="E37" s="975">
        <v>55.4847986852917</v>
      </c>
      <c r="F37" s="864">
        <v>33</v>
      </c>
      <c r="G37" s="976">
        <v>0</v>
      </c>
      <c r="H37" s="624"/>
    </row>
    <row r="38" spans="1:8">
      <c r="A38" s="1030" t="s">
        <v>1994</v>
      </c>
      <c r="B38" s="862"/>
      <c r="C38" s="864"/>
      <c r="D38" s="975"/>
      <c r="E38" s="975"/>
      <c r="F38" s="864"/>
      <c r="G38" s="976"/>
      <c r="H38" s="624"/>
    </row>
    <row r="39" spans="1:8" ht="15" customHeight="1">
      <c r="A39" s="1029" t="s">
        <v>2037</v>
      </c>
      <c r="B39" s="862">
        <v>394</v>
      </c>
      <c r="C39" s="864">
        <v>246</v>
      </c>
      <c r="D39" s="975">
        <v>91.370558375634516</v>
      </c>
      <c r="E39" s="975">
        <v>68.274111675126903</v>
      </c>
      <c r="F39" s="864" t="s">
        <v>135</v>
      </c>
      <c r="G39" s="976" t="s">
        <v>135</v>
      </c>
      <c r="H39" s="624"/>
    </row>
    <row r="40" spans="1:8" ht="15.75" customHeight="1">
      <c r="A40" s="1030" t="s">
        <v>2036</v>
      </c>
      <c r="B40" s="862"/>
      <c r="C40" s="864"/>
      <c r="D40" s="975"/>
      <c r="E40" s="975"/>
      <c r="F40" s="864"/>
      <c r="G40" s="976"/>
      <c r="H40" s="624"/>
    </row>
    <row r="41" spans="1:8" ht="12" customHeight="1">
      <c r="A41" s="1029" t="s">
        <v>2035</v>
      </c>
      <c r="B41" s="862">
        <v>111</v>
      </c>
      <c r="C41" s="864">
        <v>76</v>
      </c>
      <c r="D41" s="975">
        <v>98.198198198198199</v>
      </c>
      <c r="E41" s="975">
        <v>88.288288288288285</v>
      </c>
      <c r="F41" s="864" t="s">
        <v>135</v>
      </c>
      <c r="G41" s="976" t="s">
        <v>135</v>
      </c>
      <c r="H41" s="624"/>
    </row>
    <row r="42" spans="1:8">
      <c r="A42" s="1030" t="s">
        <v>2034</v>
      </c>
      <c r="B42" s="862"/>
      <c r="C42" s="864"/>
      <c r="D42" s="975"/>
      <c r="E42" s="975"/>
      <c r="F42" s="864"/>
      <c r="G42" s="976"/>
      <c r="H42" s="624"/>
    </row>
    <row r="43" spans="1:8">
      <c r="A43" s="2642" t="s">
        <v>2033</v>
      </c>
      <c r="B43" s="862"/>
      <c r="C43" s="864"/>
      <c r="D43" s="975"/>
      <c r="E43" s="975"/>
      <c r="F43" s="864"/>
      <c r="G43" s="976"/>
      <c r="H43" s="624"/>
    </row>
    <row r="44" spans="1:8" ht="11.25" customHeight="1">
      <c r="A44" s="2642"/>
      <c r="B44" s="862">
        <v>840</v>
      </c>
      <c r="C44" s="864">
        <v>505</v>
      </c>
      <c r="D44" s="975">
        <v>93.571428571428569</v>
      </c>
      <c r="E44" s="975">
        <v>82.5</v>
      </c>
      <c r="F44" s="864" t="s">
        <v>135</v>
      </c>
      <c r="G44" s="976" t="s">
        <v>135</v>
      </c>
      <c r="H44" s="624"/>
    </row>
    <row r="45" spans="1:8" ht="16.5" customHeight="1">
      <c r="A45" s="1030" t="s">
        <v>2032</v>
      </c>
      <c r="B45" s="862"/>
      <c r="C45" s="864"/>
      <c r="D45" s="975"/>
      <c r="E45" s="975"/>
      <c r="F45" s="864"/>
      <c r="G45" s="976"/>
      <c r="H45" s="624"/>
    </row>
    <row r="46" spans="1:8" ht="15.75" customHeight="1">
      <c r="A46" s="1029" t="s">
        <v>2031</v>
      </c>
      <c r="B46" s="862">
        <v>1133</v>
      </c>
      <c r="C46" s="864">
        <v>258</v>
      </c>
      <c r="D46" s="975">
        <v>93.998234774933806</v>
      </c>
      <c r="E46" s="975">
        <v>73.521624007060893</v>
      </c>
      <c r="F46" s="864">
        <v>129</v>
      </c>
      <c r="G46" s="976">
        <v>3</v>
      </c>
      <c r="H46" s="624"/>
    </row>
    <row r="47" spans="1:8" ht="15.75" customHeight="1">
      <c r="A47" s="1030" t="s">
        <v>2030</v>
      </c>
      <c r="B47" s="862"/>
      <c r="C47" s="864"/>
      <c r="D47" s="975"/>
      <c r="E47" s="975"/>
      <c r="F47" s="864"/>
      <c r="G47" s="976"/>
      <c r="H47" s="624"/>
    </row>
    <row r="48" spans="1:8" ht="15.75" customHeight="1">
      <c r="A48" s="1029" t="s">
        <v>2029</v>
      </c>
      <c r="B48" s="862">
        <v>4182</v>
      </c>
      <c r="C48" s="864">
        <v>2146</v>
      </c>
      <c r="D48" s="975">
        <v>83.907221425155427</v>
      </c>
      <c r="E48" s="975">
        <v>53.06073648971784</v>
      </c>
      <c r="F48" s="864">
        <v>150</v>
      </c>
      <c r="G48" s="976">
        <v>8</v>
      </c>
      <c r="H48" s="624"/>
    </row>
    <row r="49" spans="1:8" ht="15.75" customHeight="1">
      <c r="A49" s="1030" t="s">
        <v>2028</v>
      </c>
      <c r="B49" s="862"/>
      <c r="C49" s="864"/>
      <c r="D49" s="864"/>
      <c r="E49" s="864"/>
      <c r="F49" s="864"/>
      <c r="G49" s="976"/>
      <c r="H49" s="624"/>
    </row>
    <row r="50" spans="1:8" s="608" customFormat="1" ht="12.75" customHeight="1">
      <c r="A50" s="951" t="s">
        <v>2605</v>
      </c>
      <c r="B50" s="855"/>
      <c r="C50" s="855"/>
      <c r="D50" s="855"/>
      <c r="E50" s="855"/>
      <c r="F50" s="855"/>
      <c r="G50" s="855"/>
      <c r="H50" s="623"/>
    </row>
    <row r="51" spans="1:8" s="608" customFormat="1" ht="12.75" customHeight="1">
      <c r="A51" s="854" t="s">
        <v>2578</v>
      </c>
      <c r="B51" s="855"/>
      <c r="C51" s="855"/>
      <c r="D51" s="855"/>
      <c r="E51" s="855"/>
      <c r="F51" s="855"/>
      <c r="G51" s="855"/>
      <c r="H51" s="623"/>
    </row>
    <row r="52" spans="1:8" s="608" customFormat="1" ht="12.75" customHeight="1">
      <c r="A52" s="2634" t="s">
        <v>1903</v>
      </c>
      <c r="B52" s="2635"/>
      <c r="C52" s="855"/>
      <c r="D52" s="855"/>
      <c r="E52" s="855"/>
      <c r="F52" s="855"/>
      <c r="G52" s="855"/>
    </row>
    <row r="53" spans="1:8" s="608" customFormat="1" ht="12.75" customHeight="1">
      <c r="A53" s="856" t="s">
        <v>2579</v>
      </c>
      <c r="B53" s="855"/>
      <c r="C53" s="855"/>
      <c r="D53" s="855"/>
      <c r="E53" s="855"/>
      <c r="F53" s="855"/>
      <c r="G53" s="855"/>
    </row>
    <row r="54" spans="1:8">
      <c r="A54" s="1032"/>
      <c r="B54" s="871"/>
      <c r="C54" s="871"/>
      <c r="D54" s="871"/>
      <c r="E54" s="871"/>
      <c r="F54" s="871"/>
      <c r="G54" s="871"/>
    </row>
    <row r="55" spans="1:8">
      <c r="A55" s="1032"/>
      <c r="B55" s="871"/>
      <c r="C55" s="871"/>
      <c r="D55" s="871"/>
      <c r="E55" s="871"/>
      <c r="F55" s="871"/>
      <c r="G55" s="871"/>
    </row>
    <row r="56" spans="1:8">
      <c r="A56" s="1032"/>
      <c r="B56" s="871"/>
      <c r="C56" s="871"/>
      <c r="D56" s="871"/>
      <c r="E56" s="871"/>
      <c r="F56" s="871"/>
      <c r="G56" s="871"/>
    </row>
    <row r="57" spans="1:8">
      <c r="A57" s="1032"/>
      <c r="B57" s="871"/>
      <c r="C57" s="871"/>
      <c r="D57" s="871"/>
      <c r="E57" s="871"/>
      <c r="F57" s="871"/>
      <c r="G57" s="871"/>
    </row>
    <row r="58" spans="1:8" ht="14.25" customHeight="1">
      <c r="A58" s="1032"/>
      <c r="B58" s="871"/>
      <c r="C58" s="871"/>
      <c r="D58" s="871"/>
      <c r="E58" s="871"/>
      <c r="F58" s="871"/>
      <c r="G58" s="871"/>
    </row>
    <row r="59" spans="1:8">
      <c r="A59" s="1032"/>
      <c r="B59" s="871"/>
      <c r="C59" s="871"/>
      <c r="D59" s="871"/>
      <c r="E59" s="871"/>
      <c r="F59" s="871"/>
      <c r="G59" s="871"/>
    </row>
    <row r="60" spans="1:8">
      <c r="A60" s="1032"/>
      <c r="B60" s="871"/>
      <c r="C60" s="871"/>
      <c r="D60" s="871"/>
      <c r="E60" s="871"/>
      <c r="F60" s="871"/>
      <c r="G60" s="871"/>
    </row>
    <row r="61" spans="1:8">
      <c r="A61" s="1032"/>
      <c r="B61" s="871"/>
      <c r="C61" s="871"/>
      <c r="D61" s="871"/>
      <c r="E61" s="871"/>
      <c r="F61" s="871"/>
      <c r="G61" s="871"/>
    </row>
    <row r="62" spans="1:8">
      <c r="A62" s="1032"/>
      <c r="B62" s="871"/>
      <c r="C62" s="871"/>
      <c r="D62" s="871"/>
      <c r="E62" s="871"/>
      <c r="F62" s="871"/>
      <c r="G62" s="871"/>
    </row>
    <row r="63" spans="1:8">
      <c r="A63" s="1032"/>
      <c r="B63" s="871"/>
      <c r="C63" s="871"/>
      <c r="D63" s="871"/>
      <c r="E63" s="871"/>
      <c r="F63" s="871"/>
      <c r="G63" s="871"/>
    </row>
    <row r="64" spans="1:8">
      <c r="A64" s="1032"/>
      <c r="B64" s="871"/>
      <c r="C64" s="871"/>
      <c r="D64" s="871"/>
      <c r="E64" s="871"/>
      <c r="F64" s="871"/>
      <c r="G64" s="871"/>
    </row>
    <row r="65" spans="1:7">
      <c r="A65" s="1032"/>
      <c r="B65" s="871"/>
      <c r="C65" s="871"/>
      <c r="D65" s="871"/>
      <c r="E65" s="871"/>
      <c r="F65" s="871"/>
      <c r="G65" s="871"/>
    </row>
    <row r="66" spans="1:7">
      <c r="A66" s="1032"/>
      <c r="B66" s="871"/>
      <c r="C66" s="871"/>
      <c r="D66" s="871"/>
      <c r="E66" s="871"/>
      <c r="F66" s="871"/>
      <c r="G66" s="871"/>
    </row>
    <row r="67" spans="1:7">
      <c r="A67" s="1032"/>
      <c r="B67" s="871"/>
      <c r="C67" s="871"/>
      <c r="D67" s="871"/>
      <c r="E67" s="871"/>
      <c r="F67" s="871"/>
      <c r="G67" s="871"/>
    </row>
    <row r="68" spans="1:7">
      <c r="A68" s="1032"/>
      <c r="B68" s="871"/>
      <c r="C68" s="871"/>
      <c r="D68" s="871"/>
      <c r="E68" s="871"/>
      <c r="F68" s="871"/>
      <c r="G68" s="871"/>
    </row>
    <row r="69" spans="1:7">
      <c r="A69" s="1032"/>
      <c r="B69" s="871"/>
      <c r="C69" s="871"/>
      <c r="D69" s="871"/>
      <c r="E69" s="871"/>
      <c r="F69" s="871"/>
      <c r="G69" s="871"/>
    </row>
    <row r="70" spans="1:7">
      <c r="A70" s="1032"/>
      <c r="B70" s="871"/>
      <c r="C70" s="871"/>
      <c r="D70" s="871"/>
      <c r="E70" s="871"/>
      <c r="F70" s="871"/>
      <c r="G70" s="871"/>
    </row>
    <row r="71" spans="1:7">
      <c r="A71" s="1032"/>
      <c r="B71" s="871"/>
      <c r="C71" s="871"/>
      <c r="D71" s="871"/>
      <c r="E71" s="871"/>
      <c r="F71" s="871"/>
      <c r="G71" s="871"/>
    </row>
    <row r="72" spans="1:7">
      <c r="A72" s="1032"/>
      <c r="B72" s="871"/>
      <c r="C72" s="871"/>
      <c r="D72" s="871"/>
      <c r="E72" s="871"/>
      <c r="F72" s="871"/>
      <c r="G72" s="871"/>
    </row>
    <row r="73" spans="1:7">
      <c r="A73" s="1032"/>
      <c r="B73" s="871"/>
      <c r="C73" s="871"/>
      <c r="D73" s="871"/>
      <c r="E73" s="871"/>
      <c r="F73" s="871"/>
      <c r="G73" s="871"/>
    </row>
    <row r="74" spans="1:7">
      <c r="A74" s="1032"/>
      <c r="B74" s="871"/>
      <c r="C74" s="871"/>
      <c r="D74" s="871"/>
      <c r="E74" s="871"/>
      <c r="F74" s="871"/>
      <c r="G74" s="871"/>
    </row>
    <row r="75" spans="1:7">
      <c r="A75" s="1032"/>
      <c r="B75" s="871"/>
      <c r="C75" s="871"/>
      <c r="D75" s="871"/>
      <c r="E75" s="871"/>
      <c r="F75" s="871"/>
      <c r="G75" s="871"/>
    </row>
    <row r="76" spans="1:7">
      <c r="A76" s="1032"/>
      <c r="B76" s="871"/>
      <c r="C76" s="871"/>
      <c r="D76" s="871"/>
      <c r="E76" s="871"/>
      <c r="F76" s="871"/>
      <c r="G76" s="871"/>
    </row>
    <row r="77" spans="1:7">
      <c r="A77" s="1032"/>
      <c r="B77" s="871"/>
      <c r="C77" s="871"/>
      <c r="D77" s="871"/>
      <c r="E77" s="871"/>
      <c r="F77" s="871"/>
      <c r="G77" s="871"/>
    </row>
    <row r="78" spans="1:7">
      <c r="A78" s="1032"/>
      <c r="B78" s="871"/>
      <c r="C78" s="871"/>
      <c r="D78" s="871"/>
      <c r="E78" s="871"/>
      <c r="F78" s="871"/>
      <c r="G78" s="871"/>
    </row>
    <row r="79" spans="1:7">
      <c r="A79" s="1032"/>
      <c r="B79" s="871"/>
      <c r="C79" s="871"/>
      <c r="D79" s="871"/>
      <c r="E79" s="871"/>
      <c r="F79" s="871"/>
      <c r="G79" s="871"/>
    </row>
    <row r="80" spans="1:7">
      <c r="A80" s="1032"/>
      <c r="B80" s="871"/>
      <c r="C80" s="871"/>
      <c r="D80" s="871"/>
      <c r="E80" s="871"/>
      <c r="F80" s="871"/>
      <c r="G80" s="871"/>
    </row>
    <row r="81" spans="1:7">
      <c r="A81" s="1032"/>
      <c r="B81" s="871"/>
      <c r="C81" s="871"/>
      <c r="D81" s="871"/>
      <c r="E81" s="871"/>
      <c r="F81" s="871"/>
      <c r="G81" s="871"/>
    </row>
    <row r="82" spans="1:7">
      <c r="A82" s="1032"/>
      <c r="B82" s="871"/>
      <c r="C82" s="871"/>
      <c r="D82" s="871"/>
      <c r="E82" s="871"/>
      <c r="F82" s="871"/>
      <c r="G82" s="871"/>
    </row>
    <row r="83" spans="1:7">
      <c r="A83" s="1032"/>
      <c r="B83" s="871"/>
      <c r="C83" s="871"/>
      <c r="D83" s="871"/>
      <c r="E83" s="871"/>
      <c r="F83" s="871"/>
      <c r="G83" s="871"/>
    </row>
    <row r="84" spans="1:7">
      <c r="A84" s="1032"/>
      <c r="B84" s="871"/>
      <c r="C84" s="871"/>
      <c r="D84" s="871"/>
      <c r="E84" s="871"/>
      <c r="F84" s="871"/>
      <c r="G84" s="871"/>
    </row>
    <row r="85" spans="1:7">
      <c r="A85" s="1032"/>
      <c r="B85" s="871"/>
      <c r="C85" s="871"/>
      <c r="D85" s="871"/>
      <c r="E85" s="871"/>
      <c r="F85" s="871"/>
      <c r="G85" s="871"/>
    </row>
    <row r="86" spans="1:7">
      <c r="A86" s="1032"/>
      <c r="B86" s="871"/>
      <c r="C86" s="871"/>
      <c r="D86" s="871"/>
      <c r="E86" s="871"/>
      <c r="F86" s="871"/>
      <c r="G86" s="871"/>
    </row>
    <row r="87" spans="1:7">
      <c r="A87" s="1032"/>
      <c r="B87" s="871"/>
      <c r="C87" s="871"/>
      <c r="D87" s="871"/>
      <c r="E87" s="871"/>
      <c r="F87" s="871"/>
      <c r="G87" s="871"/>
    </row>
    <row r="88" spans="1:7">
      <c r="A88" s="1032"/>
      <c r="B88" s="871"/>
      <c r="C88" s="871"/>
      <c r="D88" s="871"/>
      <c r="E88" s="871"/>
      <c r="F88" s="871"/>
      <c r="G88" s="871"/>
    </row>
    <row r="89" spans="1:7">
      <c r="A89" s="1032"/>
      <c r="B89" s="871"/>
      <c r="C89" s="871"/>
      <c r="D89" s="871"/>
      <c r="E89" s="871"/>
      <c r="F89" s="871"/>
      <c r="G89" s="871"/>
    </row>
    <row r="90" spans="1:7">
      <c r="A90" s="1032"/>
      <c r="B90" s="871"/>
      <c r="C90" s="871"/>
      <c r="D90" s="871"/>
      <c r="E90" s="871"/>
      <c r="F90" s="871"/>
      <c r="G90" s="871"/>
    </row>
    <row r="91" spans="1:7">
      <c r="A91" s="1032"/>
      <c r="B91" s="871"/>
      <c r="C91" s="871"/>
      <c r="D91" s="871"/>
      <c r="E91" s="871"/>
      <c r="F91" s="871"/>
      <c r="G91" s="871"/>
    </row>
    <row r="92" spans="1:7">
      <c r="A92" s="1032"/>
      <c r="B92" s="871"/>
      <c r="C92" s="871"/>
      <c r="D92" s="871"/>
      <c r="E92" s="871"/>
      <c r="F92" s="871"/>
      <c r="G92" s="871"/>
    </row>
    <row r="93" spans="1:7">
      <c r="A93" s="1032"/>
      <c r="B93" s="871"/>
      <c r="C93" s="871"/>
      <c r="D93" s="871"/>
      <c r="E93" s="871"/>
      <c r="F93" s="871"/>
      <c r="G93" s="871"/>
    </row>
    <row r="94" spans="1:7">
      <c r="A94" s="1032"/>
      <c r="B94" s="871"/>
      <c r="C94" s="871"/>
      <c r="D94" s="871"/>
      <c r="E94" s="871"/>
      <c r="F94" s="871"/>
      <c r="G94" s="871"/>
    </row>
    <row r="95" spans="1:7">
      <c r="A95" s="1032"/>
      <c r="B95" s="871"/>
      <c r="C95" s="871"/>
      <c r="D95" s="871"/>
      <c r="E95" s="871"/>
      <c r="F95" s="871"/>
      <c r="G95" s="871"/>
    </row>
    <row r="96" spans="1:7">
      <c r="A96" s="1032"/>
      <c r="B96" s="871"/>
      <c r="C96" s="871"/>
      <c r="D96" s="871"/>
      <c r="E96" s="871"/>
      <c r="F96" s="871"/>
      <c r="G96" s="871"/>
    </row>
    <row r="97" spans="1:7">
      <c r="A97" s="1032"/>
      <c r="B97" s="871"/>
      <c r="C97" s="871"/>
      <c r="D97" s="871"/>
      <c r="E97" s="871"/>
      <c r="F97" s="871"/>
      <c r="G97" s="871"/>
    </row>
    <row r="98" spans="1:7">
      <c r="A98" s="1032"/>
      <c r="B98" s="871"/>
      <c r="C98" s="871"/>
      <c r="D98" s="871"/>
      <c r="E98" s="871"/>
      <c r="F98" s="871"/>
      <c r="G98" s="871"/>
    </row>
    <row r="99" spans="1:7">
      <c r="A99" s="1032"/>
      <c r="B99" s="871"/>
      <c r="C99" s="871"/>
      <c r="D99" s="871"/>
      <c r="E99" s="871"/>
      <c r="F99" s="871"/>
      <c r="G99" s="871"/>
    </row>
    <row r="100" spans="1:7">
      <c r="A100" s="1032"/>
      <c r="B100" s="871"/>
      <c r="C100" s="871"/>
      <c r="D100" s="871"/>
      <c r="E100" s="871"/>
      <c r="F100" s="871"/>
      <c r="G100" s="871"/>
    </row>
    <row r="101" spans="1:7">
      <c r="A101" s="1032"/>
      <c r="B101" s="871"/>
      <c r="C101" s="871"/>
      <c r="D101" s="871"/>
      <c r="E101" s="871"/>
      <c r="F101" s="871"/>
      <c r="G101" s="871"/>
    </row>
    <row r="102" spans="1:7">
      <c r="A102" s="1032"/>
      <c r="B102" s="871"/>
      <c r="C102" s="871"/>
      <c r="D102" s="871"/>
      <c r="E102" s="871"/>
      <c r="F102" s="871"/>
      <c r="G102" s="871"/>
    </row>
    <row r="103" spans="1:7">
      <c r="A103" s="1032"/>
      <c r="B103" s="871"/>
      <c r="C103" s="871"/>
      <c r="D103" s="871"/>
      <c r="E103" s="871"/>
      <c r="F103" s="871"/>
      <c r="G103" s="871"/>
    </row>
    <row r="104" spans="1:7">
      <c r="A104" s="1032"/>
      <c r="B104" s="871"/>
      <c r="C104" s="871"/>
      <c r="D104" s="871"/>
      <c r="E104" s="871"/>
      <c r="F104" s="871"/>
      <c r="G104" s="871"/>
    </row>
    <row r="105" spans="1:7">
      <c r="A105" s="1032"/>
      <c r="B105" s="871"/>
      <c r="C105" s="871"/>
      <c r="D105" s="871"/>
      <c r="E105" s="871"/>
      <c r="F105" s="871"/>
      <c r="G105" s="871"/>
    </row>
    <row r="106" spans="1:7">
      <c r="A106" s="1032"/>
      <c r="B106" s="871"/>
      <c r="C106" s="871"/>
      <c r="D106" s="871"/>
      <c r="E106" s="871"/>
      <c r="F106" s="871"/>
      <c r="G106" s="871"/>
    </row>
    <row r="107" spans="1:7">
      <c r="A107" s="1032"/>
      <c r="B107" s="871"/>
      <c r="C107" s="871"/>
      <c r="D107" s="871"/>
      <c r="E107" s="871"/>
      <c r="F107" s="871"/>
      <c r="G107" s="871"/>
    </row>
    <row r="108" spans="1:7">
      <c r="A108" s="1032"/>
      <c r="B108" s="871"/>
      <c r="C108" s="871"/>
      <c r="D108" s="871"/>
      <c r="E108" s="871"/>
      <c r="F108" s="871"/>
      <c r="G108" s="871"/>
    </row>
    <row r="109" spans="1:7">
      <c r="A109" s="1032"/>
      <c r="B109" s="871"/>
      <c r="C109" s="871"/>
      <c r="D109" s="871"/>
      <c r="E109" s="871"/>
      <c r="F109" s="871"/>
      <c r="G109" s="871"/>
    </row>
    <row r="110" spans="1:7">
      <c r="A110" s="1032"/>
      <c r="B110" s="871"/>
      <c r="C110" s="871"/>
      <c r="D110" s="871"/>
      <c r="E110" s="871"/>
      <c r="F110" s="871"/>
      <c r="G110" s="871"/>
    </row>
    <row r="111" spans="1:7">
      <c r="A111" s="1032"/>
      <c r="B111" s="871"/>
      <c r="C111" s="871"/>
      <c r="D111" s="871"/>
      <c r="E111" s="871"/>
      <c r="F111" s="871"/>
      <c r="G111" s="871"/>
    </row>
    <row r="112" spans="1:7">
      <c r="A112" s="1032"/>
      <c r="B112" s="871"/>
      <c r="C112" s="871"/>
      <c r="D112" s="871"/>
      <c r="E112" s="871"/>
      <c r="F112" s="871"/>
      <c r="G112" s="871"/>
    </row>
    <row r="113" spans="1:7">
      <c r="A113" s="1032"/>
      <c r="B113" s="871"/>
      <c r="C113" s="871"/>
      <c r="D113" s="871"/>
      <c r="E113" s="871"/>
      <c r="F113" s="871"/>
      <c r="G113" s="871"/>
    </row>
    <row r="114" spans="1:7">
      <c r="A114" s="1032"/>
      <c r="B114" s="871"/>
      <c r="C114" s="871"/>
      <c r="D114" s="871"/>
      <c r="E114" s="871"/>
      <c r="F114" s="871"/>
      <c r="G114" s="871"/>
    </row>
    <row r="115" spans="1:7">
      <c r="A115" s="1032"/>
      <c r="B115" s="871"/>
      <c r="C115" s="871"/>
      <c r="D115" s="871"/>
      <c r="E115" s="871"/>
      <c r="F115" s="871"/>
      <c r="G115" s="871"/>
    </row>
    <row r="116" spans="1:7">
      <c r="A116" s="1032"/>
      <c r="B116" s="871"/>
      <c r="C116" s="871"/>
      <c r="D116" s="871"/>
      <c r="E116" s="871"/>
      <c r="F116" s="871"/>
      <c r="G116" s="871"/>
    </row>
  </sheetData>
  <mergeCells count="13">
    <mergeCell ref="A52:B52"/>
    <mergeCell ref="A22:A23"/>
    <mergeCell ref="A33:A34"/>
    <mergeCell ref="A43:A44"/>
    <mergeCell ref="D9:E9"/>
    <mergeCell ref="D10:E10"/>
    <mergeCell ref="B8:E8"/>
    <mergeCell ref="F8:G8"/>
    <mergeCell ref="F5:G5"/>
    <mergeCell ref="B6:E6"/>
    <mergeCell ref="F6:G6"/>
    <mergeCell ref="B7:E7"/>
    <mergeCell ref="F7:G7"/>
  </mergeCells>
  <pageMargins left="0.7" right="0.7" top="0.75" bottom="0.75" header="0.3" footer="0.3"/>
  <pageSetup paperSize="9" scale="80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workbookViewId="0">
      <selection activeCell="I16" sqref="I16"/>
    </sheetView>
  </sheetViews>
  <sheetFormatPr defaultRowHeight="14.25"/>
  <cols>
    <col min="1" max="1" width="26" style="607" customWidth="1"/>
    <col min="2" max="2" width="10.28515625" style="607" hidden="1" customWidth="1"/>
    <col min="3" max="4" width="10.42578125" style="607" bestFit="1" customWidth="1"/>
    <col min="5" max="6" width="11.42578125" style="607" bestFit="1" customWidth="1"/>
    <col min="7" max="7" width="12" style="607" customWidth="1"/>
    <col min="8" max="8" width="12.140625" style="607" customWidth="1"/>
    <col min="9" max="10" width="10.42578125" style="607" bestFit="1" customWidth="1"/>
    <col min="11" max="16384" width="9.140625" style="607"/>
  </cols>
  <sheetData>
    <row r="1" spans="1:10">
      <c r="A1" s="820" t="s">
        <v>2627</v>
      </c>
      <c r="B1" s="820"/>
      <c r="C1" s="820"/>
      <c r="D1" s="820"/>
      <c r="E1" s="820"/>
      <c r="F1" s="820"/>
      <c r="G1" s="820"/>
      <c r="H1" s="589"/>
      <c r="I1" s="589"/>
      <c r="J1" s="589"/>
    </row>
    <row r="2" spans="1:10">
      <c r="A2" s="969" t="s">
        <v>2103</v>
      </c>
      <c r="B2" s="820"/>
      <c r="C2" s="820"/>
      <c r="D2" s="820"/>
      <c r="E2" s="820"/>
      <c r="F2" s="820"/>
      <c r="G2" s="820"/>
      <c r="H2" s="589"/>
      <c r="I2" s="589"/>
      <c r="J2" s="589"/>
    </row>
    <row r="3" spans="1:10" ht="15">
      <c r="A3" s="1014" t="s">
        <v>2102</v>
      </c>
      <c r="B3" s="820"/>
      <c r="C3" s="820"/>
      <c r="D3" s="820"/>
      <c r="E3" s="820"/>
      <c r="F3" s="820"/>
      <c r="G3" s="820"/>
      <c r="H3" s="589"/>
      <c r="I3" s="589"/>
      <c r="J3" s="589"/>
    </row>
    <row r="4" spans="1:10" ht="15.75" thickBot="1">
      <c r="A4" s="1014" t="s">
        <v>2101</v>
      </c>
      <c r="B4" s="820"/>
      <c r="C4" s="820"/>
      <c r="D4" s="820"/>
      <c r="E4" s="820"/>
      <c r="F4" s="820"/>
      <c r="G4" s="820"/>
      <c r="H4" s="589"/>
      <c r="I4" s="589"/>
      <c r="J4" s="589"/>
    </row>
    <row r="5" spans="1:10" ht="39">
      <c r="A5" s="911"/>
      <c r="B5" s="2629" t="s">
        <v>2100</v>
      </c>
      <c r="C5" s="2630"/>
      <c r="D5" s="2630"/>
      <c r="E5" s="2630"/>
      <c r="F5" s="2630"/>
      <c r="G5" s="2630"/>
      <c r="H5" s="2652"/>
      <c r="I5" s="645" t="s">
        <v>2099</v>
      </c>
      <c r="J5" s="647" t="s">
        <v>2098</v>
      </c>
    </row>
    <row r="6" spans="1:10" ht="39">
      <c r="A6" s="952"/>
      <c r="B6" s="2653" t="s">
        <v>1945</v>
      </c>
      <c r="C6" s="2654"/>
      <c r="D6" s="2654"/>
      <c r="E6" s="2654"/>
      <c r="F6" s="2654"/>
      <c r="G6" s="2654"/>
      <c r="H6" s="2655"/>
      <c r="I6" s="619" t="s">
        <v>2097</v>
      </c>
      <c r="J6" s="646" t="s">
        <v>2096</v>
      </c>
    </row>
    <row r="7" spans="1:10" ht="15" thickBot="1">
      <c r="A7" s="861"/>
      <c r="B7" s="2621"/>
      <c r="C7" s="2622"/>
      <c r="D7" s="2622"/>
      <c r="E7" s="2622"/>
      <c r="F7" s="2622"/>
      <c r="G7" s="2622"/>
      <c r="H7" s="2656"/>
      <c r="I7" s="619" t="s">
        <v>2095</v>
      </c>
      <c r="J7" s="646" t="s">
        <v>2094</v>
      </c>
    </row>
    <row r="8" spans="1:10">
      <c r="A8" s="861"/>
      <c r="B8" s="2629"/>
      <c r="C8" s="2657"/>
      <c r="D8" s="2658" t="s">
        <v>2093</v>
      </c>
      <c r="E8" s="2643" t="s">
        <v>2628</v>
      </c>
      <c r="F8" s="2644"/>
      <c r="G8" s="2644"/>
      <c r="H8" s="2645"/>
      <c r="I8" s="620" t="s">
        <v>2092</v>
      </c>
      <c r="J8" s="640"/>
    </row>
    <row r="9" spans="1:10" ht="63.75">
      <c r="A9" s="823" t="s">
        <v>325</v>
      </c>
      <c r="B9" s="2626" t="s">
        <v>2091</v>
      </c>
      <c r="C9" s="2628"/>
      <c r="D9" s="2659"/>
      <c r="E9" s="2646"/>
      <c r="F9" s="2647"/>
      <c r="G9" s="2647"/>
      <c r="H9" s="2648"/>
      <c r="I9" s="620" t="s">
        <v>2090</v>
      </c>
      <c r="J9" s="640"/>
    </row>
    <row r="10" spans="1:10">
      <c r="A10" s="825" t="s">
        <v>320</v>
      </c>
      <c r="B10" s="2631" t="s">
        <v>2089</v>
      </c>
      <c r="C10" s="2633"/>
      <c r="D10" s="825" t="s">
        <v>2088</v>
      </c>
      <c r="E10" s="2646"/>
      <c r="F10" s="2647"/>
      <c r="G10" s="2647"/>
      <c r="H10" s="2648"/>
      <c r="I10" s="622"/>
      <c r="J10" s="640"/>
    </row>
    <row r="11" spans="1:10" ht="15" thickBot="1">
      <c r="A11" s="861"/>
      <c r="B11" s="2631"/>
      <c r="C11" s="2633"/>
      <c r="D11" s="825" t="s">
        <v>2080</v>
      </c>
      <c r="E11" s="2649"/>
      <c r="F11" s="2650"/>
      <c r="G11" s="2650"/>
      <c r="H11" s="2651"/>
      <c r="I11" s="622"/>
      <c r="J11" s="640"/>
    </row>
    <row r="12" spans="1:10" ht="15">
      <c r="A12" s="861"/>
      <c r="B12" s="2631"/>
      <c r="C12" s="2633"/>
      <c r="D12" s="861"/>
      <c r="E12" s="1015"/>
      <c r="F12" s="824" t="s">
        <v>2087</v>
      </c>
      <c r="G12" s="824" t="s">
        <v>2086</v>
      </c>
      <c r="H12" s="645" t="s">
        <v>2085</v>
      </c>
      <c r="I12" s="622"/>
      <c r="J12" s="640"/>
    </row>
    <row r="13" spans="1:10" ht="27">
      <c r="A13" s="861"/>
      <c r="B13" s="2660"/>
      <c r="C13" s="2661"/>
      <c r="D13" s="861"/>
      <c r="E13" s="823" t="s">
        <v>2084</v>
      </c>
      <c r="F13" s="823" t="s">
        <v>2083</v>
      </c>
      <c r="G13" s="823" t="s">
        <v>2082</v>
      </c>
      <c r="H13" s="619" t="s">
        <v>2081</v>
      </c>
      <c r="I13" s="622"/>
      <c r="J13" s="640"/>
    </row>
    <row r="14" spans="1:10" ht="27">
      <c r="A14" s="861"/>
      <c r="B14" s="2660"/>
      <c r="C14" s="2661"/>
      <c r="D14" s="861"/>
      <c r="E14" s="860" t="s">
        <v>2080</v>
      </c>
      <c r="F14" s="825" t="s">
        <v>2079</v>
      </c>
      <c r="G14" s="823" t="s">
        <v>2078</v>
      </c>
      <c r="H14" s="620" t="s">
        <v>2077</v>
      </c>
      <c r="I14" s="622"/>
      <c r="J14" s="640"/>
    </row>
    <row r="15" spans="1:10">
      <c r="A15" s="861"/>
      <c r="B15" s="2660"/>
      <c r="C15" s="2661"/>
      <c r="D15" s="861"/>
      <c r="E15" s="861"/>
      <c r="F15" s="825" t="s">
        <v>2076</v>
      </c>
      <c r="G15" s="823" t="s">
        <v>2629</v>
      </c>
      <c r="H15" s="622"/>
      <c r="I15" s="622"/>
      <c r="J15" s="640"/>
    </row>
    <row r="16" spans="1:10">
      <c r="A16" s="861"/>
      <c r="B16" s="2660"/>
      <c r="C16" s="2661"/>
      <c r="D16" s="861"/>
      <c r="E16" s="861"/>
      <c r="F16" s="861"/>
      <c r="G16" s="825" t="s">
        <v>2075</v>
      </c>
      <c r="H16" s="622"/>
      <c r="I16" s="622"/>
      <c r="J16" s="640"/>
    </row>
    <row r="17" spans="1:10" ht="15" thickBot="1">
      <c r="A17" s="826"/>
      <c r="B17" s="2621"/>
      <c r="C17" s="2623"/>
      <c r="D17" s="826"/>
      <c r="E17" s="826"/>
      <c r="F17" s="826"/>
      <c r="G17" s="899" t="s">
        <v>2629</v>
      </c>
      <c r="H17" s="643"/>
      <c r="I17" s="643"/>
      <c r="J17" s="640"/>
    </row>
    <row r="18" spans="1:10">
      <c r="A18" s="2662" t="s">
        <v>2630</v>
      </c>
      <c r="B18" s="2663"/>
      <c r="C18" s="956">
        <v>458634</v>
      </c>
      <c r="D18" s="958">
        <v>196003</v>
      </c>
      <c r="E18" s="1016">
        <v>42.736255925203977</v>
      </c>
      <c r="F18" s="1016">
        <v>0.52503739365158275</v>
      </c>
      <c r="G18" s="1016">
        <v>75.587069427909839</v>
      </c>
      <c r="H18" s="616">
        <v>47.311581784167771</v>
      </c>
      <c r="I18" s="615">
        <v>283953</v>
      </c>
      <c r="J18" s="614">
        <v>640</v>
      </c>
    </row>
    <row r="19" spans="1:10">
      <c r="A19" s="2664" t="s">
        <v>2104</v>
      </c>
      <c r="B19" s="2665"/>
      <c r="C19" s="960">
        <v>32929</v>
      </c>
      <c r="D19" s="864">
        <v>15431</v>
      </c>
      <c r="E19" s="975">
        <v>46.861429135412557</v>
      </c>
      <c r="F19" s="975">
        <v>0.29761000941419419</v>
      </c>
      <c r="G19" s="975">
        <v>76.953445291384497</v>
      </c>
      <c r="H19" s="613">
        <v>66.582647514349048</v>
      </c>
      <c r="I19" s="611">
        <v>23161</v>
      </c>
      <c r="J19" s="610">
        <v>37</v>
      </c>
    </row>
    <row r="20" spans="1:10">
      <c r="A20" s="2664" t="s">
        <v>2073</v>
      </c>
      <c r="B20" s="2665"/>
      <c r="C20" s="960">
        <v>23301</v>
      </c>
      <c r="D20" s="864">
        <v>10065</v>
      </c>
      <c r="E20" s="975">
        <v>43.195571005536245</v>
      </c>
      <c r="F20" s="975">
        <v>0.46779108192781427</v>
      </c>
      <c r="G20" s="975">
        <v>82.923479678983739</v>
      </c>
      <c r="H20" s="613">
        <v>74.112699025792878</v>
      </c>
      <c r="I20" s="611">
        <v>14335</v>
      </c>
      <c r="J20" s="610">
        <v>5</v>
      </c>
    </row>
    <row r="21" spans="1:10">
      <c r="A21" s="2664" t="s">
        <v>2072</v>
      </c>
      <c r="B21" s="2665"/>
      <c r="C21" s="960">
        <v>31803</v>
      </c>
      <c r="D21" s="864">
        <v>11574</v>
      </c>
      <c r="E21" s="975">
        <v>36.392793132723327</v>
      </c>
      <c r="F21" s="975">
        <v>1.0219161714303682</v>
      </c>
      <c r="G21" s="975">
        <v>54.340785460491148</v>
      </c>
      <c r="H21" s="613">
        <v>45.920196207904915</v>
      </c>
      <c r="I21" s="611">
        <v>17524</v>
      </c>
      <c r="J21" s="610">
        <v>68</v>
      </c>
    </row>
    <row r="22" spans="1:10">
      <c r="A22" s="2664" t="s">
        <v>2071</v>
      </c>
      <c r="B22" s="2665"/>
      <c r="C22" s="960">
        <v>12192</v>
      </c>
      <c r="D22" s="864">
        <v>5028</v>
      </c>
      <c r="E22" s="975">
        <v>41.240157480314963</v>
      </c>
      <c r="F22" s="975">
        <v>0.95144356955380582</v>
      </c>
      <c r="G22" s="975">
        <v>78.0265748031496</v>
      </c>
      <c r="H22" s="613">
        <v>38.779527559055119</v>
      </c>
      <c r="I22" s="611">
        <v>7635</v>
      </c>
      <c r="J22" s="610">
        <v>17</v>
      </c>
    </row>
    <row r="23" spans="1:10">
      <c r="A23" s="2664" t="s">
        <v>2070</v>
      </c>
      <c r="B23" s="2665"/>
      <c r="C23" s="960">
        <v>33130</v>
      </c>
      <c r="D23" s="864">
        <v>12104</v>
      </c>
      <c r="E23" s="975">
        <v>36.534862662239661</v>
      </c>
      <c r="F23" s="975">
        <v>6.9423483247811654E-2</v>
      </c>
      <c r="G23" s="975">
        <v>90.633866586175671</v>
      </c>
      <c r="H23" s="613">
        <v>47.962571687292481</v>
      </c>
      <c r="I23" s="611">
        <v>17131</v>
      </c>
      <c r="J23" s="610">
        <v>30</v>
      </c>
    </row>
    <row r="24" spans="1:10">
      <c r="A24" s="2664" t="s">
        <v>2069</v>
      </c>
      <c r="B24" s="2665"/>
      <c r="C24" s="960">
        <v>36732</v>
      </c>
      <c r="D24" s="864">
        <v>18621</v>
      </c>
      <c r="E24" s="975">
        <v>50.69421757595557</v>
      </c>
      <c r="F24" s="975">
        <v>0.81128171621474465</v>
      </c>
      <c r="G24" s="975">
        <v>71.488075792224762</v>
      </c>
      <c r="H24" s="613">
        <v>50.277687030382225</v>
      </c>
      <c r="I24" s="611">
        <v>27125</v>
      </c>
      <c r="J24" s="610">
        <v>63</v>
      </c>
    </row>
    <row r="25" spans="1:10">
      <c r="A25" s="2664" t="s">
        <v>2068</v>
      </c>
      <c r="B25" s="2665"/>
      <c r="C25" s="960">
        <v>67929</v>
      </c>
      <c r="D25" s="864">
        <v>21053</v>
      </c>
      <c r="E25" s="975">
        <v>30.992654094716542</v>
      </c>
      <c r="F25" s="975">
        <v>0.26792680592972073</v>
      </c>
      <c r="G25" s="975">
        <v>60.276170707650635</v>
      </c>
      <c r="H25" s="613">
        <v>12.704441402052142</v>
      </c>
      <c r="I25" s="611">
        <v>29446</v>
      </c>
      <c r="J25" s="610">
        <v>176</v>
      </c>
    </row>
    <row r="26" spans="1:10">
      <c r="A26" s="2664" t="s">
        <v>2067</v>
      </c>
      <c r="B26" s="2665"/>
      <c r="C26" s="960">
        <v>9725</v>
      </c>
      <c r="D26" s="864">
        <v>4929</v>
      </c>
      <c r="E26" s="975">
        <v>50.683804627249359</v>
      </c>
      <c r="F26" s="975">
        <v>1.1516709511568124</v>
      </c>
      <c r="G26" s="975">
        <v>85.676092544987142</v>
      </c>
      <c r="H26" s="613">
        <v>42.066838046272494</v>
      </c>
      <c r="I26" s="611">
        <v>6978</v>
      </c>
      <c r="J26" s="610">
        <v>13</v>
      </c>
    </row>
    <row r="27" spans="1:10">
      <c r="A27" s="2664" t="s">
        <v>2066</v>
      </c>
      <c r="B27" s="2665"/>
      <c r="C27" s="960">
        <v>19473</v>
      </c>
      <c r="D27" s="864">
        <v>9944</v>
      </c>
      <c r="E27" s="975">
        <v>51.065577979766857</v>
      </c>
      <c r="F27" s="975">
        <v>2.105479381708006</v>
      </c>
      <c r="G27" s="975">
        <v>69.75812663688184</v>
      </c>
      <c r="H27" s="613">
        <v>63.544394803060648</v>
      </c>
      <c r="I27" s="611">
        <v>14191</v>
      </c>
      <c r="J27" s="610">
        <v>44</v>
      </c>
    </row>
    <row r="28" spans="1:10">
      <c r="A28" s="2664" t="s">
        <v>2065</v>
      </c>
      <c r="B28" s="2665"/>
      <c r="C28" s="960">
        <v>12578</v>
      </c>
      <c r="D28" s="864">
        <v>6164</v>
      </c>
      <c r="E28" s="975">
        <v>49.00620130386389</v>
      </c>
      <c r="F28" s="975">
        <v>0.45317220543806647</v>
      </c>
      <c r="G28" s="975">
        <v>88.646843695341076</v>
      </c>
      <c r="H28" s="613">
        <v>23.851168707266655</v>
      </c>
      <c r="I28" s="611">
        <v>8412</v>
      </c>
      <c r="J28" s="610">
        <v>21</v>
      </c>
    </row>
    <row r="29" spans="1:10">
      <c r="A29" s="2664" t="s">
        <v>2064</v>
      </c>
      <c r="B29" s="2665"/>
      <c r="C29" s="960">
        <v>26753</v>
      </c>
      <c r="D29" s="864">
        <v>13103</v>
      </c>
      <c r="E29" s="975">
        <v>48.977684745636004</v>
      </c>
      <c r="F29" s="975">
        <v>0.53451949314095615</v>
      </c>
      <c r="G29" s="975">
        <v>89.212424774791614</v>
      </c>
      <c r="H29" s="613">
        <v>77.927709041976598</v>
      </c>
      <c r="I29" s="611">
        <v>17226</v>
      </c>
      <c r="J29" s="610">
        <v>40</v>
      </c>
    </row>
    <row r="30" spans="1:10">
      <c r="A30" s="2664" t="s">
        <v>2063</v>
      </c>
      <c r="B30" s="2665"/>
      <c r="C30" s="960">
        <v>48953</v>
      </c>
      <c r="D30" s="864">
        <v>26032</v>
      </c>
      <c r="E30" s="975">
        <v>53.177537638142709</v>
      </c>
      <c r="F30" s="975">
        <v>0.1000960104590117</v>
      </c>
      <c r="G30" s="975">
        <v>84.722080362796973</v>
      </c>
      <c r="H30" s="613">
        <v>63.287234694502892</v>
      </c>
      <c r="I30" s="611">
        <v>37691</v>
      </c>
      <c r="J30" s="610">
        <v>37</v>
      </c>
    </row>
    <row r="31" spans="1:10">
      <c r="A31" s="2664" t="s">
        <v>2062</v>
      </c>
      <c r="B31" s="2665"/>
      <c r="C31" s="960">
        <v>18883</v>
      </c>
      <c r="D31" s="864">
        <v>5106</v>
      </c>
      <c r="E31" s="975">
        <v>27.040194884287455</v>
      </c>
      <c r="F31" s="975">
        <v>9.0028067574008372E-2</v>
      </c>
      <c r="G31" s="975">
        <v>61.997563946406821</v>
      </c>
      <c r="H31" s="613">
        <v>46.433299793465018</v>
      </c>
      <c r="I31" s="611">
        <v>7277</v>
      </c>
      <c r="J31" s="610">
        <v>17</v>
      </c>
    </row>
    <row r="32" spans="1:10">
      <c r="A32" s="2664" t="s">
        <v>2061</v>
      </c>
      <c r="B32" s="2665"/>
      <c r="C32" s="960">
        <v>14720</v>
      </c>
      <c r="D32" s="864">
        <v>8253</v>
      </c>
      <c r="E32" s="975">
        <v>56.066576086956523</v>
      </c>
      <c r="F32" s="975">
        <v>0.12228260869565218</v>
      </c>
      <c r="G32" s="975">
        <v>90.346467391304344</v>
      </c>
      <c r="H32" s="613">
        <v>32.241847826086953</v>
      </c>
      <c r="I32" s="611">
        <v>13560</v>
      </c>
      <c r="J32" s="610">
        <v>9</v>
      </c>
    </row>
    <row r="33" spans="1:10">
      <c r="A33" s="2664" t="s">
        <v>2060</v>
      </c>
      <c r="B33" s="2665"/>
      <c r="C33" s="960">
        <v>42977</v>
      </c>
      <c r="D33" s="864">
        <v>17371</v>
      </c>
      <c r="E33" s="975">
        <v>40.419294040998672</v>
      </c>
      <c r="F33" s="975">
        <v>0.8585987853968402</v>
      </c>
      <c r="G33" s="975">
        <v>69.276589803848566</v>
      </c>
      <c r="H33" s="613">
        <v>25.643949089047631</v>
      </c>
      <c r="I33" s="611">
        <v>24576</v>
      </c>
      <c r="J33" s="610">
        <v>51</v>
      </c>
    </row>
    <row r="34" spans="1:10">
      <c r="A34" s="2664" t="s">
        <v>2059</v>
      </c>
      <c r="B34" s="2665"/>
      <c r="C34" s="1017">
        <v>26556</v>
      </c>
      <c r="D34" s="1018">
        <v>11225</v>
      </c>
      <c r="E34" s="1019">
        <v>42.269167043229402</v>
      </c>
      <c r="F34" s="1019">
        <v>0.30878144298840188</v>
      </c>
      <c r="G34" s="1019">
        <v>93.364964603102877</v>
      </c>
      <c r="H34" s="642">
        <v>73.971983732489832</v>
      </c>
      <c r="I34" s="641">
        <v>17685</v>
      </c>
      <c r="J34" s="641">
        <v>12</v>
      </c>
    </row>
    <row r="35" spans="1:10" ht="7.5" customHeight="1">
      <c r="A35" s="1020"/>
      <c r="B35" s="1020"/>
      <c r="C35" s="820"/>
      <c r="D35" s="820"/>
      <c r="E35" s="820"/>
      <c r="F35" s="820"/>
      <c r="G35" s="820"/>
      <c r="H35" s="589"/>
      <c r="I35" s="589"/>
      <c r="J35" s="589"/>
    </row>
    <row r="36" spans="1:10" s="608" customFormat="1" ht="12.75" customHeight="1">
      <c r="A36" s="939" t="s">
        <v>2605</v>
      </c>
      <c r="B36" s="855"/>
      <c r="C36" s="855"/>
      <c r="D36" s="855"/>
      <c r="E36" s="855"/>
      <c r="F36" s="855"/>
      <c r="G36" s="855"/>
      <c r="H36" s="609"/>
      <c r="I36" s="609"/>
      <c r="J36" s="609"/>
    </row>
    <row r="37" spans="1:10" s="608" customFormat="1" ht="12">
      <c r="A37" s="940" t="s">
        <v>2578</v>
      </c>
      <c r="B37" s="855"/>
      <c r="C37" s="855"/>
      <c r="D37" s="855"/>
      <c r="E37" s="855"/>
      <c r="F37" s="855"/>
      <c r="G37" s="855"/>
      <c r="H37" s="609"/>
      <c r="I37" s="609"/>
      <c r="J37" s="609"/>
    </row>
    <row r="38" spans="1:10" s="608" customFormat="1" ht="12">
      <c r="A38" s="939" t="s">
        <v>1903</v>
      </c>
      <c r="B38" s="855"/>
      <c r="C38" s="855"/>
      <c r="D38" s="855"/>
      <c r="E38" s="855"/>
      <c r="F38" s="855"/>
      <c r="G38" s="855"/>
      <c r="H38" s="609"/>
      <c r="I38" s="609"/>
      <c r="J38" s="609"/>
    </row>
    <row r="39" spans="1:10" s="608" customFormat="1" ht="12">
      <c r="A39" s="941" t="s">
        <v>2579</v>
      </c>
      <c r="B39" s="855"/>
      <c r="C39" s="855"/>
      <c r="D39" s="855"/>
      <c r="E39" s="855"/>
      <c r="F39" s="855"/>
      <c r="G39" s="855"/>
      <c r="H39" s="609"/>
      <c r="I39" s="609"/>
      <c r="J39" s="609"/>
    </row>
    <row r="40" spans="1:10" ht="15">
      <c r="A40" s="639"/>
      <c r="B40" s="763"/>
      <c r="C40" s="763"/>
      <c r="D40" s="763"/>
      <c r="E40" s="763"/>
      <c r="F40" s="763"/>
      <c r="G40" s="763"/>
    </row>
    <row r="41" spans="1:10" ht="15">
      <c r="A41" s="638"/>
      <c r="B41" s="763"/>
      <c r="C41" s="763"/>
      <c r="D41" s="763"/>
      <c r="E41" s="763"/>
      <c r="F41" s="763"/>
      <c r="G41" s="763"/>
    </row>
    <row r="42" spans="1:10" ht="12.75" customHeight="1">
      <c r="A42" s="637"/>
      <c r="B42" s="763"/>
      <c r="C42" s="763"/>
      <c r="D42" s="763"/>
      <c r="E42" s="763"/>
      <c r="F42" s="763"/>
      <c r="G42" s="763"/>
    </row>
    <row r="43" spans="1:10" ht="15">
      <c r="A43" s="763"/>
      <c r="B43" s="763"/>
      <c r="C43" s="763"/>
      <c r="D43" s="763"/>
      <c r="E43" s="763"/>
      <c r="F43" s="763"/>
      <c r="G43" s="763"/>
    </row>
    <row r="44" spans="1:10" ht="15">
      <c r="A44" s="763"/>
      <c r="B44" s="763"/>
      <c r="C44" s="763"/>
      <c r="D44" s="763"/>
      <c r="E44" s="763"/>
      <c r="F44" s="763"/>
      <c r="G44" s="763"/>
    </row>
    <row r="45" spans="1:10" ht="15">
      <c r="A45" s="763"/>
      <c r="B45" s="763"/>
      <c r="C45" s="763"/>
      <c r="D45" s="763"/>
      <c r="E45" s="763"/>
      <c r="F45" s="763"/>
      <c r="G45" s="763"/>
    </row>
    <row r="46" spans="1:10" ht="15">
      <c r="A46" s="763"/>
      <c r="B46" s="763"/>
      <c r="C46" s="763"/>
      <c r="D46" s="763"/>
      <c r="E46" s="763"/>
      <c r="F46" s="763"/>
      <c r="G46" s="763"/>
    </row>
    <row r="47" spans="1:10" ht="15">
      <c r="A47" s="763"/>
      <c r="B47" s="763"/>
      <c r="C47" s="763"/>
      <c r="D47" s="763"/>
      <c r="E47" s="763"/>
      <c r="F47" s="763"/>
      <c r="G47" s="763"/>
    </row>
    <row r="48" spans="1:10" ht="15">
      <c r="A48" s="763"/>
      <c r="B48" s="763"/>
      <c r="C48" s="763"/>
      <c r="D48" s="763"/>
      <c r="E48" s="763"/>
      <c r="F48" s="763"/>
      <c r="G48" s="763"/>
    </row>
    <row r="49" spans="1:7" ht="15">
      <c r="A49" s="763"/>
      <c r="B49" s="763"/>
      <c r="C49" s="763"/>
      <c r="D49" s="763"/>
      <c r="E49" s="763"/>
      <c r="F49" s="763"/>
      <c r="G49" s="763"/>
    </row>
    <row r="50" spans="1:7" ht="15">
      <c r="A50" s="763"/>
      <c r="B50" s="763"/>
      <c r="C50" s="763"/>
      <c r="D50" s="763"/>
      <c r="E50" s="763"/>
      <c r="F50" s="763"/>
      <c r="G50" s="763"/>
    </row>
    <row r="51" spans="1:7" ht="15">
      <c r="A51" s="763"/>
      <c r="B51" s="763"/>
      <c r="C51" s="763"/>
      <c r="D51" s="763"/>
      <c r="E51" s="763"/>
      <c r="F51" s="763"/>
      <c r="G51" s="763"/>
    </row>
    <row r="52" spans="1:7" ht="15">
      <c r="A52" s="763"/>
      <c r="B52" s="763"/>
      <c r="C52" s="763"/>
      <c r="D52" s="763"/>
      <c r="E52" s="763"/>
      <c r="F52" s="763"/>
      <c r="G52" s="763"/>
    </row>
    <row r="53" spans="1:7" ht="15">
      <c r="A53" s="763"/>
      <c r="B53" s="763"/>
      <c r="C53" s="763"/>
      <c r="D53" s="763"/>
      <c r="E53" s="763"/>
      <c r="F53" s="763"/>
      <c r="G53" s="763"/>
    </row>
    <row r="54" spans="1:7" ht="15">
      <c r="A54" s="763"/>
      <c r="B54" s="763"/>
      <c r="C54" s="763"/>
      <c r="D54" s="763"/>
      <c r="E54" s="763"/>
      <c r="F54" s="763"/>
      <c r="G54" s="763"/>
    </row>
    <row r="55" spans="1:7" ht="15">
      <c r="A55" s="763"/>
      <c r="B55" s="763"/>
      <c r="C55" s="763"/>
      <c r="D55" s="763"/>
      <c r="E55" s="763"/>
      <c r="F55" s="763"/>
      <c r="G55" s="763"/>
    </row>
    <row r="56" spans="1:7" ht="15">
      <c r="A56" s="763"/>
      <c r="B56" s="763"/>
      <c r="C56" s="763"/>
      <c r="D56" s="763"/>
      <c r="E56" s="763"/>
      <c r="F56" s="763"/>
      <c r="G56" s="763"/>
    </row>
    <row r="57" spans="1:7" ht="15">
      <c r="A57" s="763"/>
      <c r="B57" s="763"/>
      <c r="C57" s="763"/>
      <c r="D57" s="763"/>
      <c r="E57" s="763"/>
      <c r="F57" s="763"/>
      <c r="G57" s="763"/>
    </row>
    <row r="58" spans="1:7" ht="15">
      <c r="A58" s="763"/>
      <c r="B58" s="763"/>
      <c r="C58" s="763"/>
      <c r="D58" s="763"/>
      <c r="E58" s="763"/>
      <c r="F58" s="763"/>
      <c r="G58" s="763"/>
    </row>
    <row r="59" spans="1:7" ht="15">
      <c r="A59" s="763"/>
      <c r="B59" s="763"/>
      <c r="C59" s="763"/>
      <c r="D59" s="763"/>
      <c r="E59" s="763"/>
      <c r="F59" s="763"/>
      <c r="G59" s="763"/>
    </row>
    <row r="60" spans="1:7" ht="15">
      <c r="A60" s="763"/>
      <c r="B60" s="763"/>
      <c r="C60" s="763"/>
      <c r="D60" s="763"/>
      <c r="E60" s="763"/>
      <c r="F60" s="763"/>
      <c r="G60" s="763"/>
    </row>
    <row r="61" spans="1:7" ht="15">
      <c r="A61" s="763"/>
      <c r="B61" s="763"/>
      <c r="C61" s="763"/>
      <c r="D61" s="763"/>
      <c r="E61" s="763"/>
      <c r="F61" s="763"/>
      <c r="G61" s="763"/>
    </row>
    <row r="62" spans="1:7" ht="15">
      <c r="A62" s="763"/>
      <c r="B62" s="763"/>
      <c r="C62" s="763"/>
      <c r="D62" s="763"/>
      <c r="E62" s="763"/>
      <c r="F62" s="763"/>
      <c r="G62" s="763"/>
    </row>
    <row r="63" spans="1:7" ht="15">
      <c r="A63" s="763"/>
      <c r="B63" s="763"/>
      <c r="C63" s="763"/>
      <c r="D63" s="763"/>
      <c r="E63" s="763"/>
      <c r="F63" s="763"/>
      <c r="G63" s="763"/>
    </row>
    <row r="64" spans="1:7" ht="15">
      <c r="A64" s="763"/>
      <c r="B64" s="763"/>
      <c r="C64" s="763"/>
      <c r="D64" s="763"/>
      <c r="E64" s="763"/>
      <c r="F64" s="763"/>
      <c r="G64" s="763"/>
    </row>
    <row r="65" spans="1:7" ht="15">
      <c r="A65" s="763"/>
      <c r="B65" s="763"/>
      <c r="C65" s="763"/>
      <c r="D65" s="763"/>
      <c r="E65" s="763"/>
      <c r="F65" s="763"/>
      <c r="G65" s="763"/>
    </row>
    <row r="66" spans="1:7" ht="15">
      <c r="A66" s="763"/>
      <c r="B66" s="763"/>
      <c r="C66" s="763"/>
      <c r="D66" s="763"/>
      <c r="E66" s="763"/>
      <c r="F66" s="763"/>
      <c r="G66" s="763"/>
    </row>
    <row r="67" spans="1:7" ht="15">
      <c r="A67" s="763"/>
      <c r="B67" s="763"/>
      <c r="C67" s="763"/>
      <c r="D67" s="763"/>
      <c r="E67" s="763"/>
      <c r="F67" s="763"/>
      <c r="G67" s="763"/>
    </row>
    <row r="68" spans="1:7" ht="15">
      <c r="A68" s="763"/>
      <c r="B68" s="763"/>
      <c r="C68" s="763"/>
      <c r="D68" s="763"/>
      <c r="E68" s="763"/>
      <c r="F68" s="763"/>
      <c r="G68" s="763"/>
    </row>
    <row r="69" spans="1:7" ht="15">
      <c r="A69" s="763"/>
      <c r="B69" s="763"/>
      <c r="C69" s="763"/>
      <c r="D69" s="763"/>
      <c r="E69" s="763"/>
      <c r="F69" s="763"/>
      <c r="G69" s="763"/>
    </row>
    <row r="70" spans="1:7" ht="15">
      <c r="A70" s="763"/>
      <c r="B70" s="763"/>
      <c r="C70" s="763"/>
      <c r="D70" s="763"/>
      <c r="E70" s="763"/>
      <c r="F70" s="763"/>
      <c r="G70" s="763"/>
    </row>
    <row r="71" spans="1:7" ht="15">
      <c r="A71" s="763"/>
      <c r="B71" s="763"/>
      <c r="C71" s="763"/>
      <c r="D71" s="763"/>
      <c r="E71" s="763"/>
      <c r="F71" s="763"/>
      <c r="G71" s="763"/>
    </row>
    <row r="72" spans="1:7" ht="15">
      <c r="A72" s="763"/>
      <c r="B72" s="763"/>
      <c r="C72" s="763"/>
      <c r="D72" s="763"/>
      <c r="E72" s="763"/>
      <c r="F72" s="763"/>
      <c r="G72" s="763"/>
    </row>
    <row r="73" spans="1:7" ht="15">
      <c r="A73" s="763"/>
      <c r="B73" s="763"/>
      <c r="C73" s="763"/>
      <c r="D73" s="763"/>
      <c r="E73" s="763"/>
      <c r="F73" s="763"/>
      <c r="G73" s="763"/>
    </row>
    <row r="74" spans="1:7" ht="15">
      <c r="A74" s="763"/>
      <c r="B74" s="763"/>
      <c r="C74" s="763"/>
      <c r="D74" s="763"/>
      <c r="E74" s="763"/>
      <c r="F74" s="763"/>
      <c r="G74" s="763"/>
    </row>
    <row r="75" spans="1:7" ht="15">
      <c r="A75" s="763"/>
      <c r="B75" s="763"/>
      <c r="C75" s="763"/>
      <c r="D75" s="763"/>
      <c r="E75" s="763"/>
      <c r="F75" s="763"/>
      <c r="G75" s="763"/>
    </row>
    <row r="76" spans="1:7" ht="15">
      <c r="A76" s="763"/>
      <c r="B76" s="763"/>
      <c r="C76" s="763"/>
      <c r="D76" s="763"/>
      <c r="E76" s="763"/>
      <c r="F76" s="763"/>
      <c r="G76" s="763"/>
    </row>
    <row r="77" spans="1:7" ht="15">
      <c r="A77" s="763"/>
      <c r="B77" s="763"/>
      <c r="C77" s="763"/>
      <c r="D77" s="763"/>
      <c r="E77" s="763"/>
      <c r="F77" s="763"/>
      <c r="G77" s="763"/>
    </row>
    <row r="78" spans="1:7" ht="15">
      <c r="A78" s="763"/>
      <c r="B78" s="763"/>
      <c r="C78" s="763"/>
      <c r="D78" s="763"/>
      <c r="E78" s="763"/>
      <c r="F78" s="763"/>
      <c r="G78" s="763"/>
    </row>
    <row r="79" spans="1:7" ht="15">
      <c r="A79" s="763"/>
      <c r="B79" s="763"/>
      <c r="C79" s="763"/>
      <c r="D79" s="763"/>
      <c r="E79" s="763"/>
      <c r="F79" s="763"/>
      <c r="G79" s="763"/>
    </row>
    <row r="80" spans="1:7" ht="15">
      <c r="A80" s="763"/>
      <c r="B80" s="763"/>
      <c r="C80" s="763"/>
      <c r="D80" s="763"/>
      <c r="E80" s="763"/>
      <c r="F80" s="763"/>
      <c r="G80" s="763"/>
    </row>
    <row r="81" spans="1:7" ht="15">
      <c r="A81" s="763"/>
      <c r="B81" s="763"/>
      <c r="C81" s="763"/>
      <c r="D81" s="763"/>
      <c r="E81" s="763"/>
      <c r="F81" s="763"/>
      <c r="G81" s="763"/>
    </row>
    <row r="82" spans="1:7" ht="15">
      <c r="A82" s="763"/>
      <c r="B82" s="763"/>
      <c r="C82" s="763"/>
      <c r="D82" s="763"/>
      <c r="E82" s="763"/>
      <c r="F82" s="763"/>
      <c r="G82" s="763"/>
    </row>
    <row r="83" spans="1:7" ht="15">
      <c r="A83" s="763"/>
      <c r="B83" s="763"/>
      <c r="C83" s="763"/>
      <c r="D83" s="763"/>
      <c r="E83" s="763"/>
      <c r="F83" s="763"/>
      <c r="G83" s="763"/>
    </row>
    <row r="84" spans="1:7" ht="15">
      <c r="A84" s="763"/>
      <c r="B84" s="763"/>
      <c r="C84" s="763"/>
      <c r="D84" s="763"/>
      <c r="E84" s="763"/>
      <c r="F84" s="763"/>
      <c r="G84" s="763"/>
    </row>
    <row r="85" spans="1:7" ht="15">
      <c r="A85" s="763"/>
      <c r="B85" s="763"/>
      <c r="C85" s="763"/>
      <c r="D85" s="763"/>
      <c r="E85" s="763"/>
      <c r="F85" s="763"/>
      <c r="G85" s="763"/>
    </row>
    <row r="86" spans="1:7" ht="15">
      <c r="A86" s="763"/>
      <c r="B86" s="763"/>
      <c r="C86" s="763"/>
      <c r="D86" s="763"/>
      <c r="E86" s="763"/>
      <c r="F86" s="763"/>
      <c r="G86" s="763"/>
    </row>
    <row r="87" spans="1:7" ht="15">
      <c r="A87" s="763"/>
      <c r="B87" s="763"/>
      <c r="C87" s="763"/>
      <c r="D87" s="763"/>
      <c r="E87" s="763"/>
      <c r="F87" s="763"/>
      <c r="G87" s="763"/>
    </row>
    <row r="88" spans="1:7" ht="15">
      <c r="A88" s="763"/>
      <c r="B88" s="763"/>
      <c r="C88" s="763"/>
      <c r="D88" s="763"/>
      <c r="E88" s="763"/>
      <c r="F88" s="763"/>
      <c r="G88" s="763"/>
    </row>
    <row r="89" spans="1:7" ht="15">
      <c r="A89" s="763"/>
      <c r="B89" s="763"/>
      <c r="C89" s="763"/>
      <c r="D89" s="763"/>
      <c r="E89" s="763"/>
      <c r="F89" s="763"/>
      <c r="G89" s="763"/>
    </row>
    <row r="90" spans="1:7" ht="15">
      <c r="A90" s="763"/>
      <c r="B90" s="763"/>
      <c r="C90" s="763"/>
      <c r="D90" s="763"/>
      <c r="E90" s="763"/>
      <c r="F90" s="763"/>
      <c r="G90" s="763"/>
    </row>
    <row r="91" spans="1:7" ht="15">
      <c r="A91" s="763"/>
      <c r="B91" s="763"/>
      <c r="C91" s="763"/>
      <c r="D91" s="763"/>
      <c r="E91" s="763"/>
      <c r="F91" s="763"/>
      <c r="G91" s="763"/>
    </row>
    <row r="92" spans="1:7" ht="15">
      <c r="A92" s="763"/>
      <c r="B92" s="763"/>
      <c r="C92" s="763"/>
      <c r="D92" s="763"/>
      <c r="E92" s="763"/>
      <c r="F92" s="763"/>
      <c r="G92" s="763"/>
    </row>
    <row r="93" spans="1:7" ht="15">
      <c r="A93" s="763"/>
      <c r="B93" s="763"/>
      <c r="C93" s="763"/>
      <c r="D93" s="763"/>
      <c r="E93" s="763"/>
      <c r="F93" s="763"/>
      <c r="G93" s="763"/>
    </row>
    <row r="94" spans="1:7" ht="15">
      <c r="A94" s="763"/>
      <c r="B94" s="763"/>
      <c r="C94" s="763"/>
      <c r="D94" s="763"/>
      <c r="E94" s="763"/>
      <c r="F94" s="763"/>
      <c r="G94" s="763"/>
    </row>
    <row r="95" spans="1:7" ht="15">
      <c r="A95" s="763"/>
      <c r="B95" s="763"/>
      <c r="C95" s="763"/>
      <c r="D95" s="763"/>
      <c r="E95" s="763"/>
      <c r="F95" s="763"/>
      <c r="G95" s="763"/>
    </row>
    <row r="96" spans="1:7" ht="15">
      <c r="A96" s="763"/>
      <c r="B96" s="763"/>
      <c r="C96" s="763"/>
      <c r="D96" s="763"/>
      <c r="E96" s="763"/>
      <c r="F96" s="763"/>
      <c r="G96" s="763"/>
    </row>
    <row r="97" spans="1:7" ht="15">
      <c r="A97" s="763"/>
      <c r="B97" s="763"/>
      <c r="C97" s="763"/>
      <c r="D97" s="763"/>
      <c r="E97" s="763"/>
      <c r="F97" s="763"/>
      <c r="G97" s="763"/>
    </row>
    <row r="98" spans="1:7" ht="15">
      <c r="A98" s="763"/>
      <c r="B98" s="763"/>
      <c r="C98" s="763"/>
      <c r="D98" s="763"/>
      <c r="E98" s="763"/>
      <c r="F98" s="763"/>
      <c r="G98" s="763"/>
    </row>
    <row r="99" spans="1:7" ht="15">
      <c r="A99" s="763"/>
      <c r="B99" s="763"/>
      <c r="C99" s="763"/>
      <c r="D99" s="763"/>
      <c r="E99" s="763"/>
      <c r="F99" s="763"/>
      <c r="G99" s="763"/>
    </row>
    <row r="100" spans="1:7" ht="15">
      <c r="A100" s="763"/>
      <c r="B100" s="763"/>
      <c r="C100" s="763"/>
      <c r="D100" s="763"/>
      <c r="E100" s="763"/>
      <c r="F100" s="763"/>
      <c r="G100" s="763"/>
    </row>
    <row r="101" spans="1:7" ht="15">
      <c r="A101" s="763"/>
      <c r="B101" s="763"/>
      <c r="C101" s="763"/>
      <c r="D101" s="763"/>
      <c r="E101" s="763"/>
      <c r="F101" s="763"/>
      <c r="G101" s="763"/>
    </row>
    <row r="102" spans="1:7" ht="15">
      <c r="A102" s="763"/>
      <c r="B102" s="763"/>
      <c r="C102" s="763"/>
      <c r="D102" s="763"/>
      <c r="E102" s="763"/>
      <c r="F102" s="763"/>
      <c r="G102" s="763"/>
    </row>
    <row r="103" spans="1:7" ht="15">
      <c r="A103" s="763"/>
      <c r="B103" s="763"/>
      <c r="C103" s="763"/>
      <c r="D103" s="763"/>
      <c r="E103" s="763"/>
      <c r="F103" s="763"/>
      <c r="G103" s="763"/>
    </row>
    <row r="104" spans="1:7" ht="15">
      <c r="A104" s="763"/>
      <c r="B104" s="763"/>
      <c r="C104" s="763"/>
      <c r="D104" s="763"/>
      <c r="E104" s="763"/>
      <c r="F104" s="763"/>
      <c r="G104" s="763"/>
    </row>
    <row r="105" spans="1:7" ht="15">
      <c r="A105" s="763"/>
      <c r="B105" s="763"/>
      <c r="C105" s="763"/>
      <c r="D105" s="763"/>
      <c r="E105" s="763"/>
      <c r="F105" s="763"/>
      <c r="G105" s="763"/>
    </row>
    <row r="106" spans="1:7" ht="15">
      <c r="A106" s="763"/>
      <c r="B106" s="763"/>
      <c r="C106" s="763"/>
      <c r="D106" s="763"/>
      <c r="E106" s="763"/>
      <c r="F106" s="763"/>
      <c r="G106" s="763"/>
    </row>
    <row r="107" spans="1:7" ht="15">
      <c r="A107" s="763"/>
      <c r="B107" s="763"/>
      <c r="C107" s="763"/>
      <c r="D107" s="763"/>
      <c r="E107" s="763"/>
      <c r="F107" s="763"/>
      <c r="G107" s="763"/>
    </row>
    <row r="108" spans="1:7" ht="15">
      <c r="A108" s="763"/>
      <c r="B108" s="763"/>
      <c r="C108" s="763"/>
      <c r="D108" s="763"/>
      <c r="E108" s="763"/>
      <c r="F108" s="763"/>
      <c r="G108" s="763"/>
    </row>
    <row r="109" spans="1:7" ht="15">
      <c r="A109" s="763"/>
      <c r="B109" s="763"/>
      <c r="C109" s="763"/>
      <c r="D109" s="763"/>
      <c r="E109" s="763"/>
      <c r="F109" s="763"/>
      <c r="G109" s="763"/>
    </row>
    <row r="110" spans="1:7" ht="15">
      <c r="A110" s="763"/>
      <c r="B110" s="763"/>
      <c r="C110" s="763"/>
      <c r="D110" s="763"/>
      <c r="E110" s="763"/>
      <c r="F110" s="763"/>
      <c r="G110" s="763"/>
    </row>
    <row r="111" spans="1:7" ht="15">
      <c r="A111" s="763"/>
      <c r="B111" s="763"/>
      <c r="C111" s="763"/>
      <c r="D111" s="763"/>
      <c r="E111" s="763"/>
      <c r="F111" s="763"/>
      <c r="G111" s="763"/>
    </row>
    <row r="112" spans="1:7" ht="15">
      <c r="A112" s="763"/>
      <c r="B112" s="763"/>
      <c r="C112" s="763"/>
      <c r="D112" s="763"/>
      <c r="E112" s="763"/>
      <c r="F112" s="763"/>
      <c r="G112" s="763"/>
    </row>
    <row r="113" spans="1:7" ht="15">
      <c r="A113" s="763"/>
      <c r="B113" s="763"/>
      <c r="C113" s="763"/>
      <c r="D113" s="763"/>
      <c r="E113" s="763"/>
      <c r="F113" s="763"/>
      <c r="G113" s="763"/>
    </row>
    <row r="114" spans="1:7" ht="15">
      <c r="A114" s="763"/>
      <c r="B114" s="763"/>
      <c r="C114" s="763"/>
      <c r="D114" s="763"/>
      <c r="E114" s="763"/>
      <c r="F114" s="763"/>
      <c r="G114" s="763"/>
    </row>
    <row r="115" spans="1:7" ht="15">
      <c r="A115" s="763"/>
      <c r="B115" s="763"/>
      <c r="C115" s="763"/>
      <c r="D115" s="763"/>
      <c r="E115" s="763"/>
      <c r="F115" s="763"/>
      <c r="G115" s="763"/>
    </row>
    <row r="116" spans="1:7" ht="15">
      <c r="A116" s="763"/>
      <c r="B116" s="763"/>
      <c r="C116" s="763"/>
      <c r="D116" s="763"/>
      <c r="E116" s="763"/>
      <c r="F116" s="763"/>
      <c r="G116" s="763"/>
    </row>
  </sheetData>
  <mergeCells count="32">
    <mergeCell ref="A34:B34"/>
    <mergeCell ref="A27:B27"/>
    <mergeCell ref="A25:B25"/>
    <mergeCell ref="A26:B26"/>
    <mergeCell ref="A28:B28"/>
    <mergeCell ref="A29:B29"/>
    <mergeCell ref="A30:B30"/>
    <mergeCell ref="A33:B33"/>
    <mergeCell ref="A21:B21"/>
    <mergeCell ref="A20:B20"/>
    <mergeCell ref="A31:B31"/>
    <mergeCell ref="A32:B32"/>
    <mergeCell ref="A24:B24"/>
    <mergeCell ref="A22:B22"/>
    <mergeCell ref="A23:B23"/>
    <mergeCell ref="B12:C12"/>
    <mergeCell ref="B13:C13"/>
    <mergeCell ref="B14:C14"/>
    <mergeCell ref="A18:B18"/>
    <mergeCell ref="A19:B19"/>
    <mergeCell ref="B15:C15"/>
    <mergeCell ref="B16:C16"/>
    <mergeCell ref="B17:C17"/>
    <mergeCell ref="E8:H11"/>
    <mergeCell ref="B5:H5"/>
    <mergeCell ref="B6:H6"/>
    <mergeCell ref="B7:H7"/>
    <mergeCell ref="B8:C8"/>
    <mergeCell ref="B9:C9"/>
    <mergeCell ref="B10:C10"/>
    <mergeCell ref="D8:D9"/>
    <mergeCell ref="B11:C11"/>
  </mergeCell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workbookViewId="0">
      <selection activeCell="I16" sqref="I16"/>
    </sheetView>
  </sheetViews>
  <sheetFormatPr defaultRowHeight="15"/>
  <cols>
    <col min="1" max="1" width="28.7109375" customWidth="1"/>
  </cols>
  <sheetData>
    <row r="1" spans="1:16" s="1" customFormat="1" ht="15.75">
      <c r="A1" s="2041" t="s">
        <v>3152</v>
      </c>
      <c r="B1" s="2041"/>
      <c r="C1" s="2041"/>
      <c r="D1" s="2041"/>
      <c r="E1" s="2041"/>
      <c r="F1" s="2041"/>
      <c r="G1" s="2041"/>
      <c r="H1" s="84"/>
      <c r="I1" s="85"/>
      <c r="J1" s="84"/>
      <c r="K1" s="2"/>
    </row>
    <row r="2" spans="1:16" s="1" customFormat="1" ht="15.75">
      <c r="A2" s="2042" t="s">
        <v>164</v>
      </c>
      <c r="B2" s="2042"/>
      <c r="C2" s="2042"/>
      <c r="D2" s="2042"/>
      <c r="E2" s="2042"/>
      <c r="F2" s="2042"/>
      <c r="G2" s="2042"/>
      <c r="H2" s="83"/>
      <c r="I2" s="83"/>
      <c r="J2" s="83"/>
      <c r="K2" s="2"/>
    </row>
    <row r="3" spans="1:16" s="1" customFormat="1" ht="15.75">
      <c r="A3" s="2043" t="s">
        <v>163</v>
      </c>
      <c r="B3" s="2042"/>
      <c r="C3" s="2042"/>
      <c r="D3" s="2042"/>
      <c r="E3" s="2042"/>
      <c r="F3" s="2042"/>
      <c r="G3" s="2042"/>
      <c r="H3" s="83"/>
      <c r="I3" s="83"/>
      <c r="J3" s="83"/>
      <c r="K3" s="2"/>
    </row>
    <row r="4" spans="1:16" s="1" customFormat="1" ht="16.5" thickBot="1">
      <c r="A4" s="2171" t="s">
        <v>162</v>
      </c>
      <c r="B4" s="2172"/>
      <c r="C4" s="2172"/>
      <c r="D4" s="2172"/>
      <c r="E4" s="2172"/>
      <c r="F4" s="2172"/>
      <c r="G4" s="2172"/>
      <c r="H4" s="2173"/>
      <c r="I4" s="2173"/>
      <c r="J4" s="2173"/>
      <c r="K4" s="2"/>
    </row>
    <row r="5" spans="1:16" s="1" customFormat="1" ht="21.75" customHeight="1">
      <c r="A5" s="2168" t="s">
        <v>3153</v>
      </c>
      <c r="B5" s="2044">
        <v>2010</v>
      </c>
      <c r="C5" s="2045">
        <v>2015</v>
      </c>
      <c r="D5" s="2045">
        <v>2016</v>
      </c>
      <c r="E5" s="2044">
        <v>2010</v>
      </c>
      <c r="F5" s="2046">
        <v>2015</v>
      </c>
      <c r="G5" s="2046">
        <v>2016</v>
      </c>
      <c r="H5" s="81">
        <v>2010</v>
      </c>
      <c r="I5" s="80">
        <v>2015</v>
      </c>
      <c r="J5" s="80">
        <v>2016</v>
      </c>
      <c r="K5" s="33"/>
      <c r="L5" s="79"/>
      <c r="M5" s="79"/>
    </row>
    <row r="6" spans="1:16" s="1" customFormat="1" ht="17.25" customHeight="1">
      <c r="A6" s="2169"/>
      <c r="B6" s="2159" t="s">
        <v>161</v>
      </c>
      <c r="C6" s="2159"/>
      <c r="D6" s="2177"/>
      <c r="E6" s="2178" t="s">
        <v>160</v>
      </c>
      <c r="F6" s="2179"/>
      <c r="G6" s="2180"/>
      <c r="H6" s="2165" t="s">
        <v>159</v>
      </c>
      <c r="I6" s="2174"/>
      <c r="J6" s="2174"/>
      <c r="K6" s="33"/>
      <c r="L6" s="79"/>
      <c r="M6" s="79"/>
    </row>
    <row r="7" spans="1:16" s="1" customFormat="1" ht="18" customHeight="1">
      <c r="A7" s="2169"/>
      <c r="B7" s="2181" t="s">
        <v>158</v>
      </c>
      <c r="C7" s="2181"/>
      <c r="D7" s="2182"/>
      <c r="E7" s="2185" t="s">
        <v>157</v>
      </c>
      <c r="F7" s="2186"/>
      <c r="G7" s="2187"/>
      <c r="H7" s="2175" t="s">
        <v>156</v>
      </c>
      <c r="I7" s="2176"/>
      <c r="J7" s="2176"/>
      <c r="K7" s="33"/>
      <c r="L7" s="79"/>
      <c r="M7" s="79"/>
    </row>
    <row r="8" spans="1:16" s="1" customFormat="1" ht="21" customHeight="1" thickBot="1">
      <c r="A8" s="2170"/>
      <c r="B8" s="2183" t="s">
        <v>3154</v>
      </c>
      <c r="C8" s="2183"/>
      <c r="D8" s="2183"/>
      <c r="E8" s="2183"/>
      <c r="F8" s="2183"/>
      <c r="G8" s="2183"/>
      <c r="H8" s="2184"/>
      <c r="I8" s="2184"/>
      <c r="J8" s="2184"/>
      <c r="K8" s="33"/>
      <c r="L8" s="79"/>
      <c r="M8" s="79"/>
    </row>
    <row r="9" spans="1:16" s="1" customFormat="1" ht="15.75">
      <c r="A9" s="2047" t="s">
        <v>155</v>
      </c>
      <c r="B9" s="2048">
        <v>2780.99</v>
      </c>
      <c r="C9" s="2049">
        <v>3922</v>
      </c>
      <c r="D9" s="2049">
        <v>4019</v>
      </c>
      <c r="E9" s="2050">
        <v>927.18</v>
      </c>
      <c r="F9" s="2049">
        <v>1279</v>
      </c>
      <c r="G9" s="2049">
        <v>1295</v>
      </c>
      <c r="H9" s="78">
        <v>1853.81</v>
      </c>
      <c r="I9" s="77">
        <v>2643</v>
      </c>
      <c r="J9" s="77">
        <v>2724</v>
      </c>
      <c r="K9" s="2"/>
      <c r="O9" s="3"/>
      <c r="P9" s="76"/>
    </row>
    <row r="10" spans="1:16" s="1" customFormat="1" ht="20.100000000000001" customHeight="1">
      <c r="A10" s="2051" t="s">
        <v>154</v>
      </c>
      <c r="B10" s="2052"/>
      <c r="C10" s="784"/>
      <c r="D10" s="784"/>
      <c r="E10" s="784"/>
      <c r="F10" s="756"/>
      <c r="G10" s="784"/>
      <c r="H10" s="73"/>
      <c r="I10" s="69"/>
      <c r="J10" s="71"/>
      <c r="K10" s="2"/>
      <c r="O10" s="3"/>
      <c r="P10" s="74"/>
    </row>
    <row r="11" spans="1:16" s="1" customFormat="1" ht="15.75">
      <c r="A11" s="2053" t="s">
        <v>153</v>
      </c>
      <c r="B11" s="2054">
        <v>2304.73</v>
      </c>
      <c r="C11" s="784">
        <v>3037</v>
      </c>
      <c r="D11" s="784">
        <v>2830</v>
      </c>
      <c r="E11" s="2055">
        <v>1670.85</v>
      </c>
      <c r="F11" s="784">
        <v>2256</v>
      </c>
      <c r="G11" s="784">
        <v>2100</v>
      </c>
      <c r="H11" s="75">
        <v>633.88000000000011</v>
      </c>
      <c r="I11" s="71">
        <v>781</v>
      </c>
      <c r="J11" s="71">
        <v>730</v>
      </c>
      <c r="K11" s="2"/>
      <c r="O11" s="3"/>
      <c r="P11" s="74"/>
    </row>
    <row r="12" spans="1:16" s="1" customFormat="1" ht="15.75">
      <c r="A12" s="2053" t="s">
        <v>152</v>
      </c>
      <c r="B12" s="2056">
        <v>3284.02</v>
      </c>
      <c r="C12" s="784">
        <v>4498</v>
      </c>
      <c r="D12" s="784">
        <v>4836</v>
      </c>
      <c r="E12" s="2055">
        <v>1294.51</v>
      </c>
      <c r="F12" s="784">
        <v>1721</v>
      </c>
      <c r="G12" s="784">
        <v>1656</v>
      </c>
      <c r="H12" s="72">
        <v>1989.51</v>
      </c>
      <c r="I12" s="71">
        <v>2777</v>
      </c>
      <c r="J12" s="71">
        <v>3180</v>
      </c>
      <c r="K12" s="2"/>
      <c r="O12" s="3"/>
      <c r="P12" s="74"/>
    </row>
    <row r="13" spans="1:16" s="1" customFormat="1" ht="15.75">
      <c r="A13" s="2053" t="s">
        <v>151</v>
      </c>
      <c r="B13" s="2056">
        <v>2180.4299999999998</v>
      </c>
      <c r="C13" s="784">
        <v>2802</v>
      </c>
      <c r="D13" s="784">
        <v>2894</v>
      </c>
      <c r="E13" s="2055">
        <v>1082.92</v>
      </c>
      <c r="F13" s="784">
        <v>1476</v>
      </c>
      <c r="G13" s="784">
        <v>1481</v>
      </c>
      <c r="H13" s="72">
        <v>1097.5099999999998</v>
      </c>
      <c r="I13" s="71">
        <v>1326</v>
      </c>
      <c r="J13" s="71">
        <v>1413</v>
      </c>
      <c r="K13" s="2"/>
      <c r="O13" s="3"/>
      <c r="P13" s="74"/>
    </row>
    <row r="14" spans="1:16" s="1" customFormat="1" ht="15.75">
      <c r="A14" s="2053" t="s">
        <v>150</v>
      </c>
      <c r="B14" s="2056">
        <v>2247.59</v>
      </c>
      <c r="C14" s="784">
        <v>3578</v>
      </c>
      <c r="D14" s="784">
        <v>3372</v>
      </c>
      <c r="E14" s="2055">
        <v>812.74</v>
      </c>
      <c r="F14" s="784">
        <v>1280</v>
      </c>
      <c r="G14" s="784">
        <v>1216</v>
      </c>
      <c r="H14" s="72">
        <v>1434.8500000000001</v>
      </c>
      <c r="I14" s="71">
        <v>2298</v>
      </c>
      <c r="J14" s="71">
        <v>2156</v>
      </c>
      <c r="K14" s="2"/>
      <c r="O14" s="3"/>
      <c r="P14" s="74"/>
    </row>
    <row r="15" spans="1:16" s="1" customFormat="1" ht="15.75">
      <c r="A15" s="2053" t="s">
        <v>149</v>
      </c>
      <c r="B15" s="2056">
        <v>2790.99</v>
      </c>
      <c r="C15" s="784">
        <v>4228</v>
      </c>
      <c r="D15" s="784">
        <v>4240</v>
      </c>
      <c r="E15" s="2055">
        <v>632.61</v>
      </c>
      <c r="F15" s="784">
        <v>951</v>
      </c>
      <c r="G15" s="784">
        <v>843</v>
      </c>
      <c r="H15" s="72">
        <v>2158.3799999999997</v>
      </c>
      <c r="I15" s="71">
        <v>3278</v>
      </c>
      <c r="J15" s="71">
        <v>3397</v>
      </c>
      <c r="K15" s="2"/>
      <c r="O15" s="3"/>
      <c r="P15" s="74"/>
    </row>
    <row r="16" spans="1:16" s="1" customFormat="1" ht="15.75">
      <c r="A16" s="2053" t="s">
        <v>148</v>
      </c>
      <c r="B16" s="2056">
        <v>1635.58</v>
      </c>
      <c r="C16" s="784">
        <v>2102</v>
      </c>
      <c r="D16" s="784">
        <v>2006</v>
      </c>
      <c r="E16" s="2055">
        <v>412.19</v>
      </c>
      <c r="F16" s="784">
        <v>720</v>
      </c>
      <c r="G16" s="784">
        <v>611</v>
      </c>
      <c r="H16" s="72">
        <v>1223.3899999999999</v>
      </c>
      <c r="I16" s="71">
        <v>1383</v>
      </c>
      <c r="J16" s="71">
        <v>1395</v>
      </c>
      <c r="K16" s="2"/>
      <c r="O16" s="3"/>
      <c r="P16" s="74"/>
    </row>
    <row r="17" spans="1:16" s="1" customFormat="1" ht="15.75">
      <c r="A17" s="2053" t="s">
        <v>147</v>
      </c>
      <c r="B17" s="2056">
        <v>3127.33</v>
      </c>
      <c r="C17" s="784">
        <v>4918</v>
      </c>
      <c r="D17" s="784">
        <v>5465</v>
      </c>
      <c r="E17" s="2055">
        <v>832.39</v>
      </c>
      <c r="F17" s="784">
        <v>1274</v>
      </c>
      <c r="G17" s="784">
        <v>1675</v>
      </c>
      <c r="H17" s="72">
        <v>2294.94</v>
      </c>
      <c r="I17" s="71">
        <v>3644</v>
      </c>
      <c r="J17" s="71">
        <v>3790</v>
      </c>
      <c r="K17" s="2"/>
      <c r="O17" s="3"/>
      <c r="P17" s="74"/>
    </row>
    <row r="18" spans="1:16" s="1" customFormat="1" ht="15.75">
      <c r="A18" s="2053" t="s">
        <v>146</v>
      </c>
      <c r="B18" s="2056">
        <v>3075.51</v>
      </c>
      <c r="C18" s="784">
        <v>3862</v>
      </c>
      <c r="D18" s="784">
        <v>3943</v>
      </c>
      <c r="E18" s="2055">
        <v>1626.03</v>
      </c>
      <c r="F18" s="784">
        <v>2165</v>
      </c>
      <c r="G18" s="784">
        <v>2323</v>
      </c>
      <c r="H18" s="72">
        <v>1449.4800000000002</v>
      </c>
      <c r="I18" s="71">
        <v>1697</v>
      </c>
      <c r="J18" s="71">
        <v>1621</v>
      </c>
      <c r="K18" s="2"/>
      <c r="O18" s="3"/>
      <c r="P18" s="74"/>
    </row>
    <row r="19" spans="1:16" s="1" customFormat="1" ht="15.75">
      <c r="A19" s="2053" t="s">
        <v>145</v>
      </c>
      <c r="B19" s="2056">
        <v>1109.9100000000001</v>
      </c>
      <c r="C19" s="784">
        <v>1557</v>
      </c>
      <c r="D19" s="784">
        <v>1591</v>
      </c>
      <c r="E19" s="2055">
        <v>370.55</v>
      </c>
      <c r="F19" s="784">
        <v>671</v>
      </c>
      <c r="G19" s="784">
        <v>647</v>
      </c>
      <c r="H19" s="72">
        <v>739.36000000000013</v>
      </c>
      <c r="I19" s="71">
        <v>885</v>
      </c>
      <c r="J19" s="71">
        <v>944</v>
      </c>
      <c r="K19" s="2"/>
      <c r="O19" s="3"/>
      <c r="P19" s="74"/>
    </row>
    <row r="20" spans="1:16" s="1" customFormat="1" ht="15.75">
      <c r="A20" s="2053" t="s">
        <v>144</v>
      </c>
      <c r="B20" s="2056">
        <v>2959.26</v>
      </c>
      <c r="C20" s="784">
        <v>3951</v>
      </c>
      <c r="D20" s="784">
        <v>3957</v>
      </c>
      <c r="E20" s="2055">
        <v>157.61000000000001</v>
      </c>
      <c r="F20" s="784">
        <v>186</v>
      </c>
      <c r="G20" s="784">
        <v>193</v>
      </c>
      <c r="H20" s="72">
        <v>2801.65</v>
      </c>
      <c r="I20" s="71">
        <v>3765</v>
      </c>
      <c r="J20" s="71">
        <v>3764</v>
      </c>
      <c r="K20" s="2"/>
      <c r="O20" s="3"/>
      <c r="P20" s="74"/>
    </row>
    <row r="21" spans="1:16" s="1" customFormat="1" ht="15.75">
      <c r="A21" s="2053" t="s">
        <v>143</v>
      </c>
      <c r="B21" s="2056">
        <v>2677.81</v>
      </c>
      <c r="C21" s="784">
        <v>3857</v>
      </c>
      <c r="D21" s="784">
        <v>4402</v>
      </c>
      <c r="E21" s="2055">
        <v>1075.29</v>
      </c>
      <c r="F21" s="784">
        <v>1242</v>
      </c>
      <c r="G21" s="784">
        <v>1426</v>
      </c>
      <c r="H21" s="72">
        <v>1602.52</v>
      </c>
      <c r="I21" s="71">
        <v>2615</v>
      </c>
      <c r="J21" s="71">
        <v>2976</v>
      </c>
      <c r="K21" s="2"/>
      <c r="O21" s="3"/>
      <c r="P21" s="74"/>
    </row>
    <row r="22" spans="1:16" s="1" customFormat="1" ht="15.75">
      <c r="A22" s="2053" t="s">
        <v>142</v>
      </c>
      <c r="B22" s="2056">
        <v>2592.36</v>
      </c>
      <c r="C22" s="784">
        <v>3671</v>
      </c>
      <c r="D22" s="784">
        <v>3665</v>
      </c>
      <c r="E22" s="2055">
        <v>570.27</v>
      </c>
      <c r="F22" s="784">
        <v>995</v>
      </c>
      <c r="G22" s="784">
        <v>1013</v>
      </c>
      <c r="H22" s="72">
        <v>2022.0900000000001</v>
      </c>
      <c r="I22" s="71">
        <v>2676</v>
      </c>
      <c r="J22" s="71">
        <v>2652</v>
      </c>
      <c r="K22" s="2"/>
      <c r="O22" s="3"/>
      <c r="P22" s="74"/>
    </row>
    <row r="23" spans="1:16" s="1" customFormat="1" ht="15.75">
      <c r="A23" s="2053" t="s">
        <v>141</v>
      </c>
      <c r="B23" s="2056">
        <v>1667.57</v>
      </c>
      <c r="C23" s="784">
        <v>2604</v>
      </c>
      <c r="D23" s="784">
        <v>2526</v>
      </c>
      <c r="E23" s="2055">
        <v>494.87</v>
      </c>
      <c r="F23" s="784">
        <v>820</v>
      </c>
      <c r="G23" s="784">
        <v>621</v>
      </c>
      <c r="H23" s="72">
        <v>1172.6999999999998</v>
      </c>
      <c r="I23" s="71">
        <v>1784</v>
      </c>
      <c r="J23" s="71">
        <v>1905</v>
      </c>
      <c r="K23" s="2"/>
      <c r="O23" s="3"/>
      <c r="P23" s="74"/>
    </row>
    <row r="24" spans="1:16" s="1" customFormat="1" ht="15.75">
      <c r="A24" s="2053" t="s">
        <v>140</v>
      </c>
      <c r="B24" s="2056">
        <v>2832.02</v>
      </c>
      <c r="C24" s="784">
        <v>3861</v>
      </c>
      <c r="D24" s="784">
        <v>3564</v>
      </c>
      <c r="E24" s="2055">
        <v>684.25</v>
      </c>
      <c r="F24" s="784">
        <v>792</v>
      </c>
      <c r="G24" s="784">
        <v>626</v>
      </c>
      <c r="H24" s="72">
        <v>2147.77</v>
      </c>
      <c r="I24" s="71">
        <v>3069</v>
      </c>
      <c r="J24" s="71">
        <v>2938</v>
      </c>
      <c r="K24" s="2"/>
      <c r="O24" s="3"/>
      <c r="P24" s="74"/>
    </row>
    <row r="25" spans="1:16" s="1" customFormat="1" ht="15.75">
      <c r="A25" s="2053" t="s">
        <v>139</v>
      </c>
      <c r="B25" s="2056">
        <v>4385.74</v>
      </c>
      <c r="C25" s="784">
        <v>6179</v>
      </c>
      <c r="D25" s="784">
        <v>6367</v>
      </c>
      <c r="E25" s="2055">
        <v>1283.01</v>
      </c>
      <c r="F25" s="784">
        <v>1716</v>
      </c>
      <c r="G25" s="784">
        <v>1702</v>
      </c>
      <c r="H25" s="72">
        <v>3102.7299999999996</v>
      </c>
      <c r="I25" s="71">
        <v>4462</v>
      </c>
      <c r="J25" s="71">
        <v>4665</v>
      </c>
      <c r="K25" s="2"/>
      <c r="O25" s="3"/>
      <c r="P25" s="74"/>
    </row>
    <row r="26" spans="1:16" s="1" customFormat="1" ht="15.75">
      <c r="A26" s="2053" t="s">
        <v>138</v>
      </c>
      <c r="B26" s="2056">
        <v>2207.75</v>
      </c>
      <c r="C26" s="784">
        <v>2688</v>
      </c>
      <c r="D26" s="784">
        <v>2656</v>
      </c>
      <c r="E26" s="2055">
        <v>1141.96</v>
      </c>
      <c r="F26" s="784">
        <v>1427</v>
      </c>
      <c r="G26" s="784">
        <v>1481</v>
      </c>
      <c r="H26" s="72">
        <v>1065.79</v>
      </c>
      <c r="I26" s="71">
        <v>1261</v>
      </c>
      <c r="J26" s="71">
        <v>1175</v>
      </c>
      <c r="K26" s="2"/>
    </row>
    <row r="27" spans="1:16">
      <c r="A27" s="753"/>
      <c r="B27" s="753"/>
      <c r="C27" s="753"/>
      <c r="D27" s="753"/>
      <c r="E27" s="753"/>
      <c r="F27" s="753"/>
      <c r="G27" s="753"/>
    </row>
    <row r="28" spans="1:16">
      <c r="A28" s="753"/>
      <c r="B28" s="753"/>
      <c r="C28" s="753"/>
      <c r="D28" s="753"/>
      <c r="E28" s="753"/>
      <c r="F28" s="753"/>
      <c r="G28" s="753"/>
    </row>
    <row r="29" spans="1:16">
      <c r="A29" s="753"/>
      <c r="B29" s="753"/>
      <c r="C29" s="753"/>
      <c r="D29" s="753"/>
      <c r="E29" s="753"/>
      <c r="F29" s="753"/>
      <c r="G29" s="753"/>
    </row>
    <row r="30" spans="1:16">
      <c r="A30" s="753"/>
      <c r="B30" s="753"/>
      <c r="C30" s="753"/>
      <c r="D30" s="753"/>
      <c r="E30" s="753"/>
      <c r="F30" s="753"/>
      <c r="G30" s="753"/>
    </row>
    <row r="31" spans="1:16">
      <c r="A31" s="753"/>
      <c r="B31" s="753"/>
      <c r="C31" s="753"/>
      <c r="D31" s="753"/>
      <c r="E31" s="753"/>
      <c r="F31" s="753"/>
      <c r="G31" s="753"/>
    </row>
    <row r="32" spans="1:16">
      <c r="A32" s="753"/>
      <c r="B32" s="753"/>
      <c r="C32" s="753"/>
      <c r="D32" s="753"/>
      <c r="E32" s="753"/>
      <c r="F32" s="753"/>
      <c r="G32" s="753"/>
    </row>
    <row r="33" spans="1:7">
      <c r="A33" s="753"/>
      <c r="B33" s="753"/>
      <c r="C33" s="753"/>
      <c r="D33" s="753"/>
      <c r="E33" s="753"/>
      <c r="F33" s="753"/>
      <c r="G33" s="753"/>
    </row>
    <row r="34" spans="1:7">
      <c r="A34" s="753"/>
      <c r="B34" s="753"/>
      <c r="C34" s="753"/>
      <c r="D34" s="753"/>
      <c r="E34" s="753"/>
      <c r="F34" s="753"/>
      <c r="G34" s="753"/>
    </row>
    <row r="35" spans="1:7">
      <c r="A35" s="753"/>
      <c r="B35" s="753"/>
      <c r="C35" s="753"/>
      <c r="D35" s="753"/>
      <c r="E35" s="753"/>
      <c r="F35" s="753"/>
      <c r="G35" s="753"/>
    </row>
    <row r="36" spans="1:7">
      <c r="A36" s="753"/>
      <c r="B36" s="753"/>
      <c r="C36" s="753"/>
      <c r="D36" s="753"/>
      <c r="E36" s="753"/>
      <c r="F36" s="753"/>
      <c r="G36" s="753"/>
    </row>
    <row r="37" spans="1:7">
      <c r="A37" s="753"/>
      <c r="B37" s="753"/>
      <c r="C37" s="753"/>
      <c r="D37" s="753"/>
      <c r="E37" s="753"/>
      <c r="F37" s="753"/>
      <c r="G37" s="753"/>
    </row>
    <row r="38" spans="1:7">
      <c r="A38" s="753"/>
      <c r="B38" s="753"/>
      <c r="C38" s="753"/>
      <c r="D38" s="753"/>
      <c r="E38" s="753"/>
      <c r="F38" s="753"/>
      <c r="G38" s="753"/>
    </row>
    <row r="39" spans="1:7">
      <c r="A39" s="753"/>
      <c r="B39" s="753"/>
      <c r="C39" s="753"/>
      <c r="D39" s="753"/>
      <c r="E39" s="753"/>
      <c r="F39" s="753"/>
      <c r="G39" s="753"/>
    </row>
    <row r="40" spans="1:7">
      <c r="A40" s="753"/>
      <c r="B40" s="753"/>
      <c r="C40" s="753"/>
      <c r="D40" s="753"/>
      <c r="E40" s="753"/>
      <c r="F40" s="753"/>
      <c r="G40" s="753"/>
    </row>
    <row r="41" spans="1:7">
      <c r="A41" s="753"/>
      <c r="B41" s="753"/>
      <c r="C41" s="753"/>
      <c r="D41" s="753"/>
      <c r="E41" s="753"/>
      <c r="F41" s="753"/>
      <c r="G41" s="753"/>
    </row>
    <row r="42" spans="1:7">
      <c r="A42" s="753"/>
      <c r="B42" s="753"/>
      <c r="C42" s="753"/>
      <c r="D42" s="753"/>
      <c r="E42" s="753"/>
      <c r="F42" s="753"/>
      <c r="G42" s="753"/>
    </row>
    <row r="43" spans="1:7">
      <c r="A43" s="753"/>
      <c r="B43" s="753"/>
      <c r="C43" s="753"/>
      <c r="D43" s="753"/>
      <c r="E43" s="753"/>
      <c r="F43" s="753"/>
      <c r="G43" s="753"/>
    </row>
    <row r="44" spans="1:7">
      <c r="A44" s="753"/>
      <c r="B44" s="753"/>
      <c r="C44" s="753"/>
      <c r="D44" s="753"/>
      <c r="E44" s="753"/>
      <c r="F44" s="753"/>
      <c r="G44" s="753"/>
    </row>
    <row r="45" spans="1:7">
      <c r="A45" s="753"/>
      <c r="B45" s="753"/>
      <c r="C45" s="753"/>
      <c r="D45" s="753"/>
      <c r="E45" s="753"/>
      <c r="F45" s="753"/>
      <c r="G45" s="753"/>
    </row>
    <row r="46" spans="1:7">
      <c r="A46" s="753"/>
      <c r="B46" s="753"/>
      <c r="C46" s="753"/>
      <c r="D46" s="753"/>
      <c r="E46" s="753"/>
      <c r="F46" s="753"/>
      <c r="G46" s="753"/>
    </row>
    <row r="47" spans="1:7">
      <c r="A47" s="753"/>
      <c r="B47" s="753"/>
      <c r="C47" s="753"/>
      <c r="D47" s="753"/>
      <c r="E47" s="753"/>
      <c r="F47" s="753"/>
      <c r="G47" s="753"/>
    </row>
    <row r="48" spans="1:7">
      <c r="A48" s="753"/>
      <c r="B48" s="753"/>
      <c r="C48" s="753"/>
      <c r="D48" s="753"/>
      <c r="E48" s="753"/>
      <c r="F48" s="753"/>
      <c r="G48" s="753"/>
    </row>
    <row r="49" spans="1:7">
      <c r="A49" s="753"/>
      <c r="B49" s="753"/>
      <c r="C49" s="753"/>
      <c r="D49" s="753"/>
      <c r="E49" s="753"/>
      <c r="F49" s="753"/>
      <c r="G49" s="753"/>
    </row>
    <row r="50" spans="1:7">
      <c r="A50" s="753"/>
      <c r="B50" s="753"/>
      <c r="C50" s="753"/>
      <c r="D50" s="753"/>
      <c r="E50" s="753"/>
      <c r="F50" s="753"/>
      <c r="G50" s="753"/>
    </row>
    <row r="51" spans="1:7">
      <c r="A51" s="753"/>
      <c r="B51" s="753"/>
      <c r="C51" s="753"/>
      <c r="D51" s="753"/>
      <c r="E51" s="753"/>
      <c r="F51" s="753"/>
      <c r="G51" s="753"/>
    </row>
    <row r="52" spans="1:7">
      <c r="A52" s="753"/>
      <c r="B52" s="753"/>
      <c r="C52" s="753"/>
      <c r="D52" s="753"/>
      <c r="E52" s="753"/>
      <c r="F52" s="753"/>
      <c r="G52" s="753"/>
    </row>
    <row r="53" spans="1:7">
      <c r="A53" s="753"/>
      <c r="B53" s="753"/>
      <c r="C53" s="753"/>
      <c r="D53" s="753"/>
      <c r="E53" s="753"/>
      <c r="F53" s="753"/>
      <c r="G53" s="753"/>
    </row>
    <row r="54" spans="1:7">
      <c r="A54" s="753"/>
      <c r="B54" s="753"/>
      <c r="C54" s="753"/>
      <c r="D54" s="753"/>
      <c r="E54" s="753"/>
      <c r="F54" s="753"/>
      <c r="G54" s="753"/>
    </row>
    <row r="55" spans="1:7">
      <c r="A55" s="753"/>
      <c r="B55" s="753"/>
      <c r="C55" s="753"/>
      <c r="D55" s="753"/>
      <c r="E55" s="753"/>
      <c r="F55" s="753"/>
      <c r="G55" s="753"/>
    </row>
    <row r="56" spans="1:7">
      <c r="A56" s="753"/>
      <c r="B56" s="753"/>
      <c r="C56" s="753"/>
      <c r="D56" s="753"/>
      <c r="E56" s="753"/>
      <c r="F56" s="753"/>
      <c r="G56" s="753"/>
    </row>
    <row r="57" spans="1:7">
      <c r="A57" s="753"/>
      <c r="B57" s="753"/>
      <c r="C57" s="753"/>
      <c r="D57" s="753"/>
      <c r="E57" s="753"/>
      <c r="F57" s="753"/>
      <c r="G57" s="753"/>
    </row>
    <row r="58" spans="1:7">
      <c r="A58" s="753"/>
      <c r="B58" s="753"/>
      <c r="C58" s="753"/>
      <c r="D58" s="753"/>
      <c r="E58" s="753"/>
      <c r="F58" s="753"/>
      <c r="G58" s="753"/>
    </row>
    <row r="59" spans="1:7">
      <c r="A59" s="753"/>
      <c r="B59" s="753"/>
      <c r="C59" s="753"/>
      <c r="D59" s="753"/>
      <c r="E59" s="753"/>
      <c r="F59" s="753"/>
      <c r="G59" s="753"/>
    </row>
    <row r="60" spans="1:7">
      <c r="A60" s="753"/>
      <c r="B60" s="753"/>
      <c r="C60" s="753"/>
      <c r="D60" s="753"/>
      <c r="E60" s="753"/>
      <c r="F60" s="753"/>
      <c r="G60" s="753"/>
    </row>
    <row r="61" spans="1:7">
      <c r="A61" s="753"/>
      <c r="B61" s="753"/>
      <c r="C61" s="753"/>
      <c r="D61" s="753"/>
      <c r="E61" s="753"/>
      <c r="F61" s="753"/>
      <c r="G61" s="753"/>
    </row>
    <row r="62" spans="1:7">
      <c r="A62" s="753"/>
      <c r="B62" s="753"/>
      <c r="C62" s="753"/>
      <c r="D62" s="753"/>
      <c r="E62" s="753"/>
      <c r="F62" s="753"/>
      <c r="G62" s="753"/>
    </row>
    <row r="63" spans="1:7">
      <c r="A63" s="753"/>
      <c r="B63" s="753"/>
      <c r="C63" s="753"/>
      <c r="D63" s="753"/>
      <c r="E63" s="753"/>
      <c r="F63" s="753"/>
      <c r="G63" s="753"/>
    </row>
    <row r="64" spans="1:7">
      <c r="A64" s="753"/>
      <c r="B64" s="753"/>
      <c r="C64" s="753"/>
      <c r="D64" s="753"/>
      <c r="E64" s="753"/>
      <c r="F64" s="753"/>
      <c r="G64" s="753"/>
    </row>
    <row r="65" spans="1:7">
      <c r="A65" s="753"/>
      <c r="B65" s="753"/>
      <c r="C65" s="753"/>
      <c r="D65" s="753"/>
      <c r="E65" s="753"/>
      <c r="F65" s="753"/>
      <c r="G65" s="753"/>
    </row>
    <row r="66" spans="1:7">
      <c r="A66" s="753"/>
      <c r="B66" s="753"/>
      <c r="C66" s="753"/>
      <c r="D66" s="753"/>
      <c r="E66" s="753"/>
      <c r="F66" s="753"/>
      <c r="G66" s="753"/>
    </row>
    <row r="67" spans="1:7">
      <c r="A67" s="753"/>
      <c r="B67" s="753"/>
      <c r="C67" s="753"/>
      <c r="D67" s="753"/>
      <c r="E67" s="753"/>
      <c r="F67" s="753"/>
      <c r="G67" s="753"/>
    </row>
    <row r="68" spans="1:7">
      <c r="A68" s="753"/>
      <c r="B68" s="753"/>
      <c r="C68" s="753"/>
      <c r="D68" s="753"/>
      <c r="E68" s="753"/>
      <c r="F68" s="753"/>
      <c r="G68" s="753"/>
    </row>
    <row r="69" spans="1:7">
      <c r="A69" s="753"/>
      <c r="B69" s="753"/>
      <c r="C69" s="753"/>
      <c r="D69" s="753"/>
      <c r="E69" s="753"/>
      <c r="F69" s="753"/>
      <c r="G69" s="753"/>
    </row>
    <row r="70" spans="1:7">
      <c r="A70" s="753"/>
      <c r="B70" s="753"/>
      <c r="C70" s="753"/>
      <c r="D70" s="753"/>
      <c r="E70" s="753"/>
      <c r="F70" s="753"/>
      <c r="G70" s="753"/>
    </row>
    <row r="71" spans="1:7">
      <c r="A71" s="753"/>
      <c r="B71" s="753"/>
      <c r="C71" s="753"/>
      <c r="D71" s="753"/>
      <c r="E71" s="753"/>
      <c r="F71" s="753"/>
      <c r="G71" s="753"/>
    </row>
    <row r="72" spans="1:7">
      <c r="A72" s="753"/>
      <c r="B72" s="753"/>
      <c r="C72" s="753"/>
      <c r="D72" s="753"/>
      <c r="E72" s="753"/>
      <c r="F72" s="753"/>
      <c r="G72" s="753"/>
    </row>
    <row r="73" spans="1:7">
      <c r="A73" s="753"/>
      <c r="B73" s="753"/>
      <c r="C73" s="753"/>
      <c r="D73" s="753"/>
      <c r="E73" s="753"/>
      <c r="F73" s="753"/>
      <c r="G73" s="753"/>
    </row>
    <row r="74" spans="1:7">
      <c r="A74" s="753"/>
      <c r="B74" s="753"/>
      <c r="C74" s="753"/>
      <c r="D74" s="753"/>
      <c r="E74" s="753"/>
      <c r="F74" s="753"/>
      <c r="G74" s="753"/>
    </row>
    <row r="75" spans="1:7">
      <c r="A75" s="753"/>
      <c r="B75" s="753"/>
      <c r="C75" s="753"/>
      <c r="D75" s="753"/>
      <c r="E75" s="753"/>
      <c r="F75" s="753"/>
      <c r="G75" s="753"/>
    </row>
    <row r="76" spans="1:7">
      <c r="A76" s="753"/>
      <c r="B76" s="753"/>
      <c r="C76" s="753"/>
      <c r="D76" s="753"/>
      <c r="E76" s="753"/>
      <c r="F76" s="753"/>
      <c r="G76" s="753"/>
    </row>
    <row r="77" spans="1:7">
      <c r="A77" s="753"/>
      <c r="B77" s="753"/>
      <c r="C77" s="753"/>
      <c r="D77" s="753"/>
      <c r="E77" s="753"/>
      <c r="F77" s="753"/>
      <c r="G77" s="753"/>
    </row>
    <row r="78" spans="1:7">
      <c r="A78" s="753"/>
      <c r="B78" s="753"/>
      <c r="C78" s="753"/>
      <c r="D78" s="753"/>
      <c r="E78" s="753"/>
      <c r="F78" s="753"/>
      <c r="G78" s="753"/>
    </row>
    <row r="79" spans="1:7">
      <c r="A79" s="753"/>
      <c r="B79" s="753"/>
      <c r="C79" s="753"/>
      <c r="D79" s="753"/>
      <c r="E79" s="753"/>
      <c r="F79" s="753"/>
      <c r="G79" s="753"/>
    </row>
    <row r="80" spans="1:7">
      <c r="A80" s="753"/>
      <c r="B80" s="753"/>
      <c r="C80" s="753"/>
      <c r="D80" s="753"/>
      <c r="E80" s="753"/>
      <c r="F80" s="753"/>
      <c r="G80" s="753"/>
    </row>
    <row r="81" spans="1:7">
      <c r="A81" s="753"/>
      <c r="B81" s="753"/>
      <c r="C81" s="753"/>
      <c r="D81" s="753"/>
      <c r="E81" s="753"/>
      <c r="F81" s="753"/>
      <c r="G81" s="753"/>
    </row>
    <row r="82" spans="1:7">
      <c r="A82" s="753"/>
      <c r="B82" s="753"/>
      <c r="C82" s="753"/>
      <c r="D82" s="753"/>
      <c r="E82" s="753"/>
      <c r="F82" s="753"/>
      <c r="G82" s="753"/>
    </row>
    <row r="83" spans="1:7">
      <c r="A83" s="753"/>
      <c r="B83" s="753"/>
      <c r="C83" s="753"/>
      <c r="D83" s="753"/>
      <c r="E83" s="753"/>
      <c r="F83" s="753"/>
      <c r="G83" s="753"/>
    </row>
    <row r="84" spans="1:7">
      <c r="A84" s="753"/>
      <c r="B84" s="753"/>
      <c r="C84" s="753"/>
      <c r="D84" s="753"/>
      <c r="E84" s="753"/>
      <c r="F84" s="753"/>
      <c r="G84" s="753"/>
    </row>
    <row r="85" spans="1:7">
      <c r="A85" s="753"/>
      <c r="B85" s="753"/>
      <c r="C85" s="753"/>
      <c r="D85" s="753"/>
      <c r="E85" s="753"/>
      <c r="F85" s="753"/>
      <c r="G85" s="753"/>
    </row>
    <row r="86" spans="1:7">
      <c r="A86" s="753"/>
      <c r="B86" s="753"/>
      <c r="C86" s="753"/>
      <c r="D86" s="753"/>
      <c r="E86" s="753"/>
      <c r="F86" s="753"/>
      <c r="G86" s="753"/>
    </row>
    <row r="87" spans="1:7">
      <c r="A87" s="753"/>
      <c r="B87" s="753"/>
      <c r="C87" s="753"/>
      <c r="D87" s="753"/>
      <c r="E87" s="753"/>
      <c r="F87" s="753"/>
      <c r="G87" s="753"/>
    </row>
    <row r="88" spans="1:7">
      <c r="A88" s="753"/>
      <c r="B88" s="753"/>
      <c r="C88" s="753"/>
      <c r="D88" s="753"/>
      <c r="E88" s="753"/>
      <c r="F88" s="753"/>
      <c r="G88" s="753"/>
    </row>
    <row r="89" spans="1:7">
      <c r="A89" s="753"/>
      <c r="B89" s="753"/>
      <c r="C89" s="753"/>
      <c r="D89" s="753"/>
      <c r="E89" s="753"/>
      <c r="F89" s="753"/>
      <c r="G89" s="753"/>
    </row>
    <row r="90" spans="1:7">
      <c r="A90" s="753"/>
      <c r="B90" s="753"/>
      <c r="C90" s="753"/>
      <c r="D90" s="753"/>
      <c r="E90" s="753"/>
      <c r="F90" s="753"/>
      <c r="G90" s="753"/>
    </row>
    <row r="91" spans="1:7">
      <c r="A91" s="753"/>
      <c r="B91" s="753"/>
      <c r="C91" s="753"/>
      <c r="D91" s="753"/>
      <c r="E91" s="753"/>
      <c r="F91" s="753"/>
      <c r="G91" s="753"/>
    </row>
    <row r="92" spans="1:7">
      <c r="A92" s="753"/>
      <c r="B92" s="753"/>
      <c r="C92" s="753"/>
      <c r="D92" s="753"/>
      <c r="E92" s="753"/>
      <c r="F92" s="753"/>
      <c r="G92" s="753"/>
    </row>
    <row r="93" spans="1:7">
      <c r="A93" s="753"/>
      <c r="B93" s="753"/>
      <c r="C93" s="753"/>
      <c r="D93" s="753"/>
      <c r="E93" s="753"/>
      <c r="F93" s="753"/>
      <c r="G93" s="753"/>
    </row>
    <row r="94" spans="1:7">
      <c r="A94" s="753"/>
      <c r="B94" s="753"/>
      <c r="C94" s="753"/>
      <c r="D94" s="753"/>
      <c r="E94" s="753"/>
      <c r="F94" s="753"/>
      <c r="G94" s="753"/>
    </row>
    <row r="95" spans="1:7">
      <c r="A95" s="753"/>
      <c r="B95" s="753"/>
      <c r="C95" s="753"/>
      <c r="D95" s="753"/>
      <c r="E95" s="753"/>
      <c r="F95" s="753"/>
      <c r="G95" s="753"/>
    </row>
    <row r="96" spans="1:7">
      <c r="A96" s="753"/>
      <c r="B96" s="753"/>
      <c r="C96" s="753"/>
      <c r="D96" s="753"/>
      <c r="E96" s="753"/>
      <c r="F96" s="753"/>
      <c r="G96" s="753"/>
    </row>
    <row r="97" spans="1:7">
      <c r="A97" s="753"/>
      <c r="B97" s="753"/>
      <c r="C97" s="753"/>
      <c r="D97" s="753"/>
      <c r="E97" s="753"/>
      <c r="F97" s="753"/>
      <c r="G97" s="753"/>
    </row>
    <row r="98" spans="1:7">
      <c r="A98" s="753"/>
      <c r="B98" s="753"/>
      <c r="C98" s="753"/>
      <c r="D98" s="753"/>
      <c r="E98" s="753"/>
      <c r="F98" s="753"/>
      <c r="G98" s="753"/>
    </row>
    <row r="99" spans="1:7">
      <c r="A99" s="753"/>
      <c r="B99" s="753"/>
      <c r="C99" s="753"/>
      <c r="D99" s="753"/>
      <c r="E99" s="753"/>
      <c r="F99" s="753"/>
      <c r="G99" s="753"/>
    </row>
    <row r="100" spans="1:7">
      <c r="A100" s="753"/>
      <c r="B100" s="753"/>
      <c r="C100" s="753"/>
      <c r="D100" s="753"/>
      <c r="E100" s="753"/>
      <c r="F100" s="753"/>
      <c r="G100" s="753"/>
    </row>
    <row r="101" spans="1:7">
      <c r="A101" s="753"/>
      <c r="B101" s="753"/>
      <c r="C101" s="753"/>
      <c r="D101" s="753"/>
      <c r="E101" s="753"/>
      <c r="F101" s="753"/>
      <c r="G101" s="753"/>
    </row>
    <row r="102" spans="1:7">
      <c r="A102" s="753"/>
      <c r="B102" s="753"/>
      <c r="C102" s="753"/>
      <c r="D102" s="753"/>
      <c r="E102" s="753"/>
      <c r="F102" s="753"/>
      <c r="G102" s="753"/>
    </row>
    <row r="103" spans="1:7">
      <c r="A103" s="753"/>
      <c r="B103" s="753"/>
      <c r="C103" s="753"/>
      <c r="D103" s="753"/>
      <c r="E103" s="753"/>
      <c r="F103" s="753"/>
      <c r="G103" s="753"/>
    </row>
    <row r="104" spans="1:7">
      <c r="A104" s="753"/>
      <c r="B104" s="753"/>
      <c r="C104" s="753"/>
      <c r="D104" s="753"/>
      <c r="E104" s="753"/>
      <c r="F104" s="753"/>
      <c r="G104" s="753"/>
    </row>
    <row r="105" spans="1:7">
      <c r="A105" s="753"/>
      <c r="B105" s="753"/>
      <c r="C105" s="753"/>
      <c r="D105" s="753"/>
      <c r="E105" s="753"/>
      <c r="F105" s="753"/>
      <c r="G105" s="753"/>
    </row>
    <row r="106" spans="1:7">
      <c r="A106" s="753"/>
      <c r="B106" s="753"/>
      <c r="C106" s="753"/>
      <c r="D106" s="753"/>
      <c r="E106" s="753"/>
      <c r="F106" s="753"/>
      <c r="G106" s="753"/>
    </row>
    <row r="107" spans="1:7">
      <c r="A107" s="753"/>
      <c r="B107" s="753"/>
      <c r="C107" s="753"/>
      <c r="D107" s="753"/>
      <c r="E107" s="753"/>
      <c r="F107" s="753"/>
      <c r="G107" s="753"/>
    </row>
    <row r="108" spans="1:7">
      <c r="A108" s="753"/>
      <c r="B108" s="753"/>
      <c r="C108" s="753"/>
      <c r="D108" s="753"/>
      <c r="E108" s="753"/>
      <c r="F108" s="753"/>
      <c r="G108" s="753"/>
    </row>
    <row r="109" spans="1:7">
      <c r="A109" s="753"/>
      <c r="B109" s="753"/>
      <c r="C109" s="753"/>
      <c r="D109" s="753"/>
      <c r="E109" s="753"/>
      <c r="F109" s="753"/>
      <c r="G109" s="753"/>
    </row>
    <row r="110" spans="1:7">
      <c r="A110" s="753"/>
      <c r="B110" s="753"/>
      <c r="C110" s="753"/>
      <c r="D110" s="753"/>
      <c r="E110" s="753"/>
      <c r="F110" s="753"/>
      <c r="G110" s="753"/>
    </row>
    <row r="111" spans="1:7">
      <c r="A111" s="753"/>
      <c r="B111" s="753"/>
      <c r="C111" s="753"/>
      <c r="D111" s="753"/>
      <c r="E111" s="753"/>
      <c r="F111" s="753"/>
      <c r="G111" s="753"/>
    </row>
    <row r="112" spans="1:7">
      <c r="A112" s="753"/>
      <c r="B112" s="753"/>
      <c r="C112" s="753"/>
      <c r="D112" s="753"/>
      <c r="E112" s="753"/>
      <c r="F112" s="753"/>
      <c r="G112" s="753"/>
    </row>
    <row r="113" spans="1:7">
      <c r="A113" s="753"/>
      <c r="B113" s="753"/>
      <c r="C113" s="753"/>
      <c r="D113" s="753"/>
      <c r="E113" s="753"/>
      <c r="F113" s="753"/>
      <c r="G113" s="753"/>
    </row>
    <row r="114" spans="1:7">
      <c r="A114" s="753"/>
      <c r="B114" s="753"/>
      <c r="C114" s="753"/>
      <c r="D114" s="753"/>
      <c r="E114" s="753"/>
      <c r="F114" s="753"/>
      <c r="G114" s="753"/>
    </row>
    <row r="115" spans="1:7">
      <c r="A115" s="753"/>
      <c r="B115" s="753"/>
      <c r="C115" s="753"/>
      <c r="D115" s="753"/>
      <c r="E115" s="753"/>
      <c r="F115" s="753"/>
      <c r="G115" s="753"/>
    </row>
    <row r="116" spans="1:7">
      <c r="A116" s="753"/>
      <c r="B116" s="753"/>
      <c r="C116" s="753"/>
      <c r="D116" s="753"/>
      <c r="E116" s="753"/>
      <c r="F116" s="753"/>
      <c r="G116" s="753"/>
    </row>
  </sheetData>
  <mergeCells count="9">
    <mergeCell ref="A4:J4"/>
    <mergeCell ref="A5:A8"/>
    <mergeCell ref="H6:J6"/>
    <mergeCell ref="H7:J7"/>
    <mergeCell ref="B6:D6"/>
    <mergeCell ref="E6:G6"/>
    <mergeCell ref="B7:D7"/>
    <mergeCell ref="B8:J8"/>
    <mergeCell ref="E7:G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workbookViewId="0">
      <selection activeCell="I16" sqref="I16"/>
    </sheetView>
  </sheetViews>
  <sheetFormatPr defaultRowHeight="15"/>
  <cols>
    <col min="1" max="1" width="10.140625" customWidth="1"/>
    <col min="3" max="3" width="10.140625" customWidth="1"/>
    <col min="4" max="4" width="11.42578125" customWidth="1"/>
    <col min="5" max="6" width="10" customWidth="1"/>
    <col min="7" max="7" width="11.5703125" customWidth="1"/>
    <col min="8" max="8" width="11" customWidth="1"/>
    <col min="10" max="10" width="10" customWidth="1"/>
  </cols>
  <sheetData>
    <row r="1" spans="1:10">
      <c r="A1" s="991" t="s">
        <v>2625</v>
      </c>
      <c r="B1" s="991"/>
      <c r="C1" s="991"/>
      <c r="D1" s="991"/>
      <c r="E1" s="991"/>
      <c r="F1" s="991"/>
      <c r="G1" s="991"/>
      <c r="H1" s="663"/>
      <c r="I1" s="663"/>
      <c r="J1" s="663"/>
    </row>
    <row r="2" spans="1:10">
      <c r="A2" s="992" t="s">
        <v>2125</v>
      </c>
      <c r="B2" s="991"/>
      <c r="C2" s="991"/>
      <c r="D2" s="991"/>
      <c r="E2" s="991"/>
      <c r="F2" s="991"/>
      <c r="G2" s="991"/>
      <c r="H2" s="663"/>
      <c r="I2" s="663"/>
      <c r="J2" s="663"/>
    </row>
    <row r="3" spans="1:10">
      <c r="A3" s="993" t="s">
        <v>2124</v>
      </c>
      <c r="B3" s="991"/>
      <c r="C3" s="991"/>
      <c r="D3" s="991"/>
      <c r="E3" s="991"/>
      <c r="F3" s="991"/>
      <c r="G3" s="991"/>
      <c r="H3" s="663"/>
      <c r="I3" s="663"/>
      <c r="J3" s="663"/>
    </row>
    <row r="4" spans="1:10" ht="15.75" thickBot="1">
      <c r="A4" s="993" t="s">
        <v>2123</v>
      </c>
      <c r="B4" s="991"/>
      <c r="C4" s="991"/>
      <c r="D4" s="991"/>
      <c r="E4" s="991"/>
      <c r="F4" s="991"/>
      <c r="G4" s="991"/>
      <c r="H4" s="663"/>
      <c r="I4" s="663"/>
      <c r="J4" s="663"/>
    </row>
    <row r="5" spans="1:10" ht="6.75" customHeight="1">
      <c r="A5" s="994"/>
      <c r="B5" s="995"/>
      <c r="C5" s="995"/>
      <c r="D5" s="996"/>
      <c r="E5" s="995"/>
      <c r="F5" s="997"/>
      <c r="G5" s="995"/>
      <c r="H5" s="662"/>
      <c r="I5" s="2666"/>
      <c r="J5" s="2667"/>
    </row>
    <row r="6" spans="1:10" ht="65.25" thickBot="1">
      <c r="A6" s="998" t="s">
        <v>2122</v>
      </c>
      <c r="B6" s="998" t="s">
        <v>2121</v>
      </c>
      <c r="C6" s="998" t="s">
        <v>2120</v>
      </c>
      <c r="D6" s="998" t="s">
        <v>1917</v>
      </c>
      <c r="E6" s="998" t="s">
        <v>2119</v>
      </c>
      <c r="F6" s="998" t="s">
        <v>2118</v>
      </c>
      <c r="G6" s="998" t="s">
        <v>2117</v>
      </c>
      <c r="H6" s="661" t="s">
        <v>2116</v>
      </c>
      <c r="I6" s="2668" t="s">
        <v>2115</v>
      </c>
      <c r="J6" s="2669"/>
    </row>
    <row r="7" spans="1:10" ht="64.5" thickBot="1">
      <c r="A7" s="999" t="s">
        <v>2114</v>
      </c>
      <c r="B7" s="999" t="s">
        <v>1920</v>
      </c>
      <c r="C7" s="999" t="s">
        <v>1918</v>
      </c>
      <c r="D7" s="999" t="s">
        <v>2113</v>
      </c>
      <c r="E7" s="999" t="s">
        <v>2112</v>
      </c>
      <c r="F7" s="999" t="s">
        <v>2111</v>
      </c>
      <c r="G7" s="999" t="s">
        <v>2110</v>
      </c>
      <c r="H7" s="660" t="s">
        <v>2109</v>
      </c>
      <c r="I7" s="659" t="s">
        <v>2108</v>
      </c>
      <c r="J7" s="658" t="s">
        <v>2107</v>
      </c>
    </row>
    <row r="8" spans="1:10" ht="15.75" thickBot="1">
      <c r="A8" s="1000"/>
      <c r="B8" s="2670" t="s">
        <v>2626</v>
      </c>
      <c r="C8" s="2671"/>
      <c r="D8" s="2671"/>
      <c r="E8" s="2671"/>
      <c r="F8" s="2671"/>
      <c r="G8" s="2671"/>
      <c r="H8" s="2672"/>
      <c r="I8" s="2673"/>
      <c r="J8" s="2672"/>
    </row>
    <row r="9" spans="1:10">
      <c r="A9" s="1001">
        <v>2005</v>
      </c>
      <c r="B9" s="1002">
        <v>4.8</v>
      </c>
      <c r="C9" s="1003">
        <v>3</v>
      </c>
      <c r="D9" s="1004">
        <v>1.7</v>
      </c>
      <c r="E9" s="1004">
        <v>4.5</v>
      </c>
      <c r="F9" s="1004">
        <v>6.7</v>
      </c>
      <c r="G9" s="1004">
        <v>2.7</v>
      </c>
      <c r="H9" s="657">
        <v>3.3</v>
      </c>
      <c r="I9" s="656">
        <v>2.8</v>
      </c>
      <c r="J9" s="655">
        <v>2.4</v>
      </c>
    </row>
    <row r="10" spans="1:10">
      <c r="A10" s="1001">
        <v>2006</v>
      </c>
      <c r="B10" s="1002">
        <v>4.2</v>
      </c>
      <c r="C10" s="1005">
        <v>2.6</v>
      </c>
      <c r="D10" s="1005">
        <v>1.4</v>
      </c>
      <c r="E10" s="1005">
        <v>3.6</v>
      </c>
      <c r="F10" s="1005">
        <v>5.0999999999999996</v>
      </c>
      <c r="G10" s="1005">
        <v>0.9</v>
      </c>
      <c r="H10" s="654">
        <v>2.9</v>
      </c>
      <c r="I10" s="653">
        <v>2.1</v>
      </c>
      <c r="J10" s="652">
        <v>1.2</v>
      </c>
    </row>
    <row r="11" spans="1:10">
      <c r="A11" s="1001">
        <v>2007</v>
      </c>
      <c r="B11" s="1002">
        <v>3.8</v>
      </c>
      <c r="C11" s="1006">
        <v>2</v>
      </c>
      <c r="D11" s="1005">
        <v>0.5</v>
      </c>
      <c r="E11" s="1005">
        <v>1.9</v>
      </c>
      <c r="F11" s="1005">
        <v>4.7</v>
      </c>
      <c r="G11" s="1005">
        <v>0.8</v>
      </c>
      <c r="H11" s="654">
        <v>3.1</v>
      </c>
      <c r="I11" s="653">
        <v>2.1</v>
      </c>
      <c r="J11" s="326">
        <v>1</v>
      </c>
    </row>
    <row r="12" spans="1:10">
      <c r="A12" s="1001">
        <v>2008</v>
      </c>
      <c r="B12" s="1002">
        <v>3.9</v>
      </c>
      <c r="C12" s="1005">
        <v>1.7</v>
      </c>
      <c r="D12" s="1005">
        <v>0.9</v>
      </c>
      <c r="E12" s="1005">
        <v>1.4</v>
      </c>
      <c r="F12" s="1005">
        <v>3.4</v>
      </c>
      <c r="G12" s="1005">
        <v>0.8</v>
      </c>
      <c r="H12" s="654">
        <v>3.2</v>
      </c>
      <c r="I12" s="653">
        <v>2.1</v>
      </c>
      <c r="J12" s="652">
        <v>0.7</v>
      </c>
    </row>
    <row r="13" spans="1:10">
      <c r="A13" s="1001">
        <v>2009</v>
      </c>
      <c r="B13" s="1007">
        <v>3</v>
      </c>
      <c r="C13" s="1005">
        <v>3.9</v>
      </c>
      <c r="D13" s="1005">
        <v>2.2999999999999998</v>
      </c>
      <c r="E13" s="1005">
        <v>5.4</v>
      </c>
      <c r="F13" s="1005">
        <v>0.8</v>
      </c>
      <c r="G13" s="1006">
        <v>3</v>
      </c>
      <c r="H13" s="654">
        <v>2.6</v>
      </c>
      <c r="I13" s="653">
        <v>0.3</v>
      </c>
      <c r="J13" s="652">
        <v>0</v>
      </c>
    </row>
    <row r="14" spans="1:10">
      <c r="A14" s="1001">
        <v>2010</v>
      </c>
      <c r="B14" s="1002">
        <v>2.5</v>
      </c>
      <c r="C14" s="1005">
        <v>3.2</v>
      </c>
      <c r="D14" s="1005">
        <v>2.8</v>
      </c>
      <c r="E14" s="1005">
        <v>5.7</v>
      </c>
      <c r="F14" s="1005">
        <v>0.4</v>
      </c>
      <c r="G14" s="1006">
        <v>4</v>
      </c>
      <c r="H14" s="654">
        <v>1.6</v>
      </c>
      <c r="I14" s="653">
        <v>0.2</v>
      </c>
      <c r="J14" s="652">
        <v>0.8</v>
      </c>
    </row>
    <row r="15" spans="1:10">
      <c r="A15" s="1001">
        <v>2011</v>
      </c>
      <c r="B15" s="1002">
        <v>2.6</v>
      </c>
      <c r="C15" s="1005">
        <v>5.0999999999999996</v>
      </c>
      <c r="D15" s="1005">
        <v>0.7</v>
      </c>
      <c r="E15" s="1005">
        <v>3.6</v>
      </c>
      <c r="F15" s="1006">
        <v>1</v>
      </c>
      <c r="G15" s="1005">
        <v>0</v>
      </c>
      <c r="H15" s="654">
        <v>1.3</v>
      </c>
      <c r="I15" s="653">
        <v>0.2</v>
      </c>
      <c r="J15" s="652">
        <v>0.4</v>
      </c>
    </row>
    <row r="16" spans="1:10">
      <c r="A16" s="1001">
        <v>2012</v>
      </c>
      <c r="B16" s="1002">
        <v>6.6</v>
      </c>
      <c r="C16" s="1005">
        <v>4.8</v>
      </c>
      <c r="D16" s="1006">
        <v>2</v>
      </c>
      <c r="E16" s="1005">
        <v>2.7</v>
      </c>
      <c r="F16" s="1005">
        <v>1.6</v>
      </c>
      <c r="G16" s="1005">
        <v>2.2999999999999998</v>
      </c>
      <c r="H16" s="654">
        <v>1.2</v>
      </c>
      <c r="I16" s="653">
        <v>0.4</v>
      </c>
      <c r="J16" s="652">
        <v>3.8</v>
      </c>
    </row>
    <row r="17" spans="1:10">
      <c r="A17" s="1001">
        <v>2013</v>
      </c>
      <c r="B17" s="1002">
        <v>4.0999999999999996</v>
      </c>
      <c r="C17" s="1005">
        <v>2.2000000000000002</v>
      </c>
      <c r="D17" s="1005">
        <v>1.3</v>
      </c>
      <c r="E17" s="1005">
        <v>2.2000000000000002</v>
      </c>
      <c r="F17" s="1005">
        <v>3.4</v>
      </c>
      <c r="G17" s="1005">
        <v>2.9</v>
      </c>
      <c r="H17" s="654">
        <v>1.1000000000000001</v>
      </c>
      <c r="I17" s="653">
        <v>0.3</v>
      </c>
      <c r="J17" s="652">
        <v>0.5</v>
      </c>
    </row>
    <row r="18" spans="1:10">
      <c r="A18" s="1001">
        <v>2014</v>
      </c>
      <c r="B18" s="1002">
        <v>2.7</v>
      </c>
      <c r="C18" s="1005">
        <v>3.1</v>
      </c>
      <c r="D18" s="1005">
        <v>1.8</v>
      </c>
      <c r="E18" s="1005">
        <v>2.9</v>
      </c>
      <c r="F18" s="1005">
        <v>2.9</v>
      </c>
      <c r="G18" s="1005">
        <v>2.9</v>
      </c>
      <c r="H18" s="654">
        <v>1.2</v>
      </c>
      <c r="I18" s="653">
        <v>0.5</v>
      </c>
      <c r="J18" s="652">
        <v>0.7</v>
      </c>
    </row>
    <row r="19" spans="1:10">
      <c r="A19" s="1001">
        <v>2015</v>
      </c>
      <c r="B19" s="1007">
        <v>2.7213732468076199</v>
      </c>
      <c r="C19" s="1006">
        <v>0.98146128680479827</v>
      </c>
      <c r="D19" s="1006">
        <v>0.70351758793969854</v>
      </c>
      <c r="E19" s="1006">
        <v>3.0054644808743167</v>
      </c>
      <c r="F19" s="1006">
        <v>0.99502487562189057</v>
      </c>
      <c r="G19" s="1006">
        <v>2.3529411764705883</v>
      </c>
      <c r="H19" s="325">
        <v>1.287987859449784</v>
      </c>
      <c r="I19" s="651">
        <v>0.36252091466815395</v>
      </c>
      <c r="J19" s="326">
        <v>0.34271725826193389</v>
      </c>
    </row>
    <row r="20" spans="1:10">
      <c r="A20" s="1008">
        <v>2016</v>
      </c>
      <c r="B20" s="1009">
        <v>3.4720625431133594</v>
      </c>
      <c r="C20" s="1010">
        <v>3.2904689863842664</v>
      </c>
      <c r="D20" s="1010">
        <v>1.0787486515641855</v>
      </c>
      <c r="E20" s="1010">
        <v>3.7396121883656508</v>
      </c>
      <c r="F20" s="1010">
        <v>1.2886597938144331</v>
      </c>
      <c r="G20" s="1010">
        <v>0.68493150684931503</v>
      </c>
      <c r="H20" s="323">
        <v>1.5421310194514126</v>
      </c>
      <c r="I20" s="650">
        <v>0.43185005453776459</v>
      </c>
      <c r="J20" s="324">
        <v>0.2391832071969156</v>
      </c>
    </row>
    <row r="21" spans="1:10" s="648" customFormat="1" ht="12">
      <c r="A21" s="1011" t="s">
        <v>2578</v>
      </c>
      <c r="B21" s="1012"/>
      <c r="C21" s="1012"/>
      <c r="D21" s="1012"/>
      <c r="E21" s="1012"/>
      <c r="F21" s="1012"/>
      <c r="G21" s="1012"/>
      <c r="H21" s="649"/>
      <c r="I21" s="649"/>
      <c r="J21" s="649"/>
    </row>
    <row r="22" spans="1:10" s="648" customFormat="1" ht="12">
      <c r="A22" s="1013" t="s">
        <v>2579</v>
      </c>
      <c r="B22" s="1012"/>
      <c r="C22" s="1012"/>
      <c r="D22" s="1012"/>
      <c r="E22" s="1012"/>
      <c r="F22" s="1012"/>
      <c r="G22" s="1012"/>
      <c r="H22" s="649"/>
      <c r="I22" s="649"/>
      <c r="J22" s="649"/>
    </row>
    <row r="23" spans="1:10">
      <c r="A23" s="753"/>
      <c r="B23" s="753"/>
      <c r="C23" s="753"/>
      <c r="D23" s="753"/>
      <c r="E23" s="753"/>
      <c r="F23" s="753"/>
      <c r="G23" s="753"/>
    </row>
    <row r="24" spans="1:10">
      <c r="A24" s="753"/>
      <c r="B24" s="753"/>
      <c r="C24" s="753"/>
      <c r="D24" s="753"/>
      <c r="E24" s="753"/>
      <c r="F24" s="753"/>
      <c r="G24" s="753"/>
    </row>
    <row r="25" spans="1:10">
      <c r="A25" s="753"/>
      <c r="B25" s="753"/>
      <c r="C25" s="753"/>
      <c r="D25" s="753"/>
      <c r="E25" s="753"/>
      <c r="F25" s="753"/>
      <c r="G25" s="753"/>
    </row>
    <row r="26" spans="1:10">
      <c r="A26" s="753"/>
      <c r="B26" s="753"/>
      <c r="C26" s="753"/>
      <c r="D26" s="753"/>
      <c r="E26" s="753"/>
      <c r="F26" s="753"/>
      <c r="G26" s="753"/>
    </row>
    <row r="27" spans="1:10">
      <c r="A27" s="753"/>
      <c r="B27" s="753"/>
      <c r="C27" s="753"/>
      <c r="D27" s="753"/>
      <c r="E27" s="753"/>
      <c r="F27" s="753"/>
      <c r="G27" s="753"/>
    </row>
    <row r="28" spans="1:10">
      <c r="A28" s="753"/>
      <c r="B28" s="753"/>
      <c r="C28" s="753"/>
      <c r="D28" s="753"/>
      <c r="E28" s="753"/>
      <c r="F28" s="753"/>
      <c r="G28" s="753"/>
    </row>
    <row r="29" spans="1:10">
      <c r="A29" s="753"/>
      <c r="B29" s="753"/>
      <c r="C29" s="753"/>
      <c r="D29" s="753"/>
      <c r="E29" s="753"/>
      <c r="F29" s="753"/>
      <c r="G29" s="753"/>
    </row>
    <row r="30" spans="1:10">
      <c r="A30" s="753"/>
      <c r="B30" s="753"/>
      <c r="C30" s="753"/>
      <c r="D30" s="753"/>
      <c r="E30" s="753"/>
      <c r="F30" s="753"/>
      <c r="G30" s="753"/>
    </row>
    <row r="31" spans="1:10">
      <c r="A31" s="753"/>
      <c r="B31" s="753"/>
      <c r="C31" s="753"/>
      <c r="D31" s="753"/>
      <c r="E31" s="753"/>
      <c r="F31" s="753"/>
      <c r="G31" s="753"/>
    </row>
    <row r="32" spans="1:10">
      <c r="A32" s="753"/>
      <c r="B32" s="753"/>
      <c r="C32" s="753"/>
      <c r="D32" s="753"/>
      <c r="E32" s="753"/>
      <c r="F32" s="753"/>
      <c r="G32" s="753"/>
    </row>
    <row r="33" spans="1:7">
      <c r="A33" s="753"/>
      <c r="B33" s="753"/>
      <c r="C33" s="753"/>
      <c r="D33" s="753"/>
      <c r="E33" s="753"/>
      <c r="F33" s="753"/>
      <c r="G33" s="753"/>
    </row>
    <row r="34" spans="1:7">
      <c r="A34" s="753"/>
      <c r="B34" s="753"/>
      <c r="C34" s="753"/>
      <c r="D34" s="753"/>
      <c r="E34" s="753"/>
      <c r="F34" s="753"/>
      <c r="G34" s="753"/>
    </row>
    <row r="35" spans="1:7">
      <c r="A35" s="753"/>
      <c r="B35" s="753"/>
      <c r="C35" s="753"/>
      <c r="D35" s="753"/>
      <c r="E35" s="753"/>
      <c r="F35" s="753"/>
      <c r="G35" s="753"/>
    </row>
    <row r="36" spans="1:7">
      <c r="A36" s="753"/>
      <c r="B36" s="753"/>
      <c r="C36" s="753"/>
      <c r="D36" s="753"/>
      <c r="E36" s="753"/>
      <c r="F36" s="753"/>
      <c r="G36" s="753"/>
    </row>
    <row r="37" spans="1:7">
      <c r="A37" s="753"/>
      <c r="B37" s="753"/>
      <c r="C37" s="753"/>
      <c r="D37" s="753"/>
      <c r="E37" s="753"/>
      <c r="F37" s="753"/>
      <c r="G37" s="753"/>
    </row>
    <row r="38" spans="1:7">
      <c r="A38" s="753"/>
      <c r="B38" s="753"/>
      <c r="C38" s="753"/>
      <c r="D38" s="753"/>
      <c r="E38" s="753"/>
      <c r="F38" s="753"/>
      <c r="G38" s="753"/>
    </row>
    <row r="39" spans="1:7">
      <c r="A39" s="753"/>
      <c r="B39" s="753"/>
      <c r="C39" s="753"/>
      <c r="D39" s="753"/>
      <c r="E39" s="753"/>
      <c r="F39" s="753"/>
      <c r="G39" s="753"/>
    </row>
    <row r="40" spans="1:7">
      <c r="A40" s="753"/>
      <c r="B40" s="753"/>
      <c r="C40" s="753"/>
      <c r="D40" s="753"/>
      <c r="E40" s="753"/>
      <c r="F40" s="753"/>
      <c r="G40" s="753"/>
    </row>
    <row r="41" spans="1:7">
      <c r="A41" s="753"/>
      <c r="B41" s="753"/>
      <c r="C41" s="753"/>
      <c r="D41" s="753"/>
      <c r="E41" s="753"/>
      <c r="F41" s="753"/>
      <c r="G41" s="753"/>
    </row>
    <row r="42" spans="1:7">
      <c r="A42" s="753"/>
      <c r="B42" s="753"/>
      <c r="C42" s="753"/>
      <c r="D42" s="753"/>
      <c r="E42" s="753"/>
      <c r="F42" s="753"/>
      <c r="G42" s="753"/>
    </row>
    <row r="43" spans="1:7">
      <c r="A43" s="753"/>
      <c r="B43" s="753"/>
      <c r="C43" s="753"/>
      <c r="D43" s="753"/>
      <c r="E43" s="753"/>
      <c r="F43" s="753"/>
      <c r="G43" s="753"/>
    </row>
    <row r="44" spans="1:7">
      <c r="A44" s="753"/>
      <c r="B44" s="753"/>
      <c r="C44" s="753"/>
      <c r="D44" s="753"/>
      <c r="E44" s="753"/>
      <c r="F44" s="753"/>
      <c r="G44" s="753"/>
    </row>
    <row r="45" spans="1:7">
      <c r="A45" s="753"/>
      <c r="B45" s="753"/>
      <c r="C45" s="753"/>
      <c r="D45" s="753"/>
      <c r="E45" s="753"/>
      <c r="F45" s="753"/>
      <c r="G45" s="753"/>
    </row>
    <row r="46" spans="1:7">
      <c r="A46" s="753"/>
      <c r="B46" s="753"/>
      <c r="C46" s="753"/>
      <c r="D46" s="753"/>
      <c r="E46" s="753"/>
      <c r="F46" s="753"/>
      <c r="G46" s="753"/>
    </row>
    <row r="47" spans="1:7">
      <c r="A47" s="753"/>
      <c r="B47" s="753"/>
      <c r="C47" s="753"/>
      <c r="D47" s="753"/>
      <c r="E47" s="753"/>
      <c r="F47" s="753"/>
      <c r="G47" s="753"/>
    </row>
    <row r="48" spans="1:7">
      <c r="A48" s="753"/>
      <c r="B48" s="753"/>
      <c r="C48" s="753"/>
      <c r="D48" s="753"/>
      <c r="E48" s="753"/>
      <c r="F48" s="753"/>
      <c r="G48" s="753"/>
    </row>
    <row r="49" spans="1:7">
      <c r="A49" s="753"/>
      <c r="B49" s="753"/>
      <c r="C49" s="753"/>
      <c r="D49" s="753"/>
      <c r="E49" s="753"/>
      <c r="F49" s="753"/>
      <c r="G49" s="753"/>
    </row>
    <row r="50" spans="1:7">
      <c r="A50" s="753"/>
      <c r="B50" s="753"/>
      <c r="C50" s="753"/>
      <c r="D50" s="753"/>
      <c r="E50" s="753"/>
      <c r="F50" s="753"/>
      <c r="G50" s="753"/>
    </row>
    <row r="51" spans="1:7">
      <c r="A51" s="753"/>
      <c r="B51" s="753"/>
      <c r="C51" s="753"/>
      <c r="D51" s="753"/>
      <c r="E51" s="753"/>
      <c r="F51" s="753"/>
      <c r="G51" s="753"/>
    </row>
    <row r="52" spans="1:7">
      <c r="A52" s="753"/>
      <c r="B52" s="753"/>
      <c r="C52" s="753"/>
      <c r="D52" s="753"/>
      <c r="E52" s="753"/>
      <c r="F52" s="753"/>
      <c r="G52" s="753"/>
    </row>
    <row r="53" spans="1:7">
      <c r="A53" s="753"/>
      <c r="B53" s="753"/>
      <c r="C53" s="753"/>
      <c r="D53" s="753"/>
      <c r="E53" s="753"/>
      <c r="F53" s="753"/>
      <c r="G53" s="753"/>
    </row>
    <row r="54" spans="1:7">
      <c r="A54" s="753"/>
      <c r="B54" s="753"/>
      <c r="C54" s="753"/>
      <c r="D54" s="753"/>
      <c r="E54" s="753"/>
      <c r="F54" s="753"/>
      <c r="G54" s="753"/>
    </row>
    <row r="55" spans="1:7">
      <c r="A55" s="753"/>
      <c r="B55" s="753"/>
      <c r="C55" s="753"/>
      <c r="D55" s="753"/>
      <c r="E55" s="753"/>
      <c r="F55" s="753"/>
      <c r="G55" s="753"/>
    </row>
    <row r="56" spans="1:7">
      <c r="A56" s="753"/>
      <c r="B56" s="753"/>
      <c r="C56" s="753"/>
      <c r="D56" s="753"/>
      <c r="E56" s="753"/>
      <c r="F56" s="753"/>
      <c r="G56" s="753"/>
    </row>
    <row r="57" spans="1:7">
      <c r="A57" s="753"/>
      <c r="B57" s="753"/>
      <c r="C57" s="753"/>
      <c r="D57" s="753"/>
      <c r="E57" s="753"/>
      <c r="F57" s="753"/>
      <c r="G57" s="753"/>
    </row>
    <row r="58" spans="1:7">
      <c r="A58" s="753"/>
      <c r="B58" s="753"/>
      <c r="C58" s="753"/>
      <c r="D58" s="753"/>
      <c r="E58" s="753"/>
      <c r="F58" s="753"/>
      <c r="G58" s="753"/>
    </row>
    <row r="59" spans="1:7">
      <c r="A59" s="753"/>
      <c r="B59" s="753"/>
      <c r="C59" s="753"/>
      <c r="D59" s="753"/>
      <c r="E59" s="753"/>
      <c r="F59" s="753"/>
      <c r="G59" s="753"/>
    </row>
    <row r="60" spans="1:7">
      <c r="A60" s="753"/>
      <c r="B60" s="753"/>
      <c r="C60" s="753"/>
      <c r="D60" s="753"/>
      <c r="E60" s="753"/>
      <c r="F60" s="753"/>
      <c r="G60" s="753"/>
    </row>
    <row r="61" spans="1:7">
      <c r="A61" s="753"/>
      <c r="B61" s="753"/>
      <c r="C61" s="753"/>
      <c r="D61" s="753"/>
      <c r="E61" s="753"/>
      <c r="F61" s="753"/>
      <c r="G61" s="753"/>
    </row>
    <row r="62" spans="1:7">
      <c r="A62" s="753"/>
      <c r="B62" s="753"/>
      <c r="C62" s="753"/>
      <c r="D62" s="753"/>
      <c r="E62" s="753"/>
      <c r="F62" s="753"/>
      <c r="G62" s="753"/>
    </row>
    <row r="63" spans="1:7">
      <c r="A63" s="753"/>
      <c r="B63" s="753"/>
      <c r="C63" s="753"/>
      <c r="D63" s="753"/>
      <c r="E63" s="753"/>
      <c r="F63" s="753"/>
      <c r="G63" s="753"/>
    </row>
    <row r="64" spans="1:7">
      <c r="A64" s="753"/>
      <c r="B64" s="753"/>
      <c r="C64" s="753"/>
      <c r="D64" s="753"/>
      <c r="E64" s="753"/>
      <c r="F64" s="753"/>
      <c r="G64" s="753"/>
    </row>
    <row r="65" spans="1:7">
      <c r="A65" s="753"/>
      <c r="B65" s="753"/>
      <c r="C65" s="753"/>
      <c r="D65" s="753"/>
      <c r="E65" s="753"/>
      <c r="F65" s="753"/>
      <c r="G65" s="753"/>
    </row>
    <row r="66" spans="1:7">
      <c r="A66" s="753"/>
      <c r="B66" s="753"/>
      <c r="C66" s="753"/>
      <c r="D66" s="753"/>
      <c r="E66" s="753"/>
      <c r="F66" s="753"/>
      <c r="G66" s="753"/>
    </row>
    <row r="67" spans="1:7">
      <c r="A67" s="753"/>
      <c r="B67" s="753"/>
      <c r="C67" s="753"/>
      <c r="D67" s="753"/>
      <c r="E67" s="753"/>
      <c r="F67" s="753"/>
      <c r="G67" s="753"/>
    </row>
    <row r="68" spans="1:7">
      <c r="A68" s="753"/>
      <c r="B68" s="753"/>
      <c r="C68" s="753"/>
      <c r="D68" s="753"/>
      <c r="E68" s="753"/>
      <c r="F68" s="753"/>
      <c r="G68" s="753"/>
    </row>
    <row r="69" spans="1:7">
      <c r="A69" s="753"/>
      <c r="B69" s="753"/>
      <c r="C69" s="753"/>
      <c r="D69" s="753"/>
      <c r="E69" s="753"/>
      <c r="F69" s="753"/>
      <c r="G69" s="753"/>
    </row>
    <row r="70" spans="1:7">
      <c r="A70" s="753"/>
      <c r="B70" s="753"/>
      <c r="C70" s="753"/>
      <c r="D70" s="753"/>
      <c r="E70" s="753"/>
      <c r="F70" s="753"/>
      <c r="G70" s="753"/>
    </row>
    <row r="71" spans="1:7">
      <c r="A71" s="753"/>
      <c r="B71" s="753"/>
      <c r="C71" s="753"/>
      <c r="D71" s="753"/>
      <c r="E71" s="753"/>
      <c r="F71" s="753"/>
      <c r="G71" s="753"/>
    </row>
    <row r="72" spans="1:7">
      <c r="A72" s="753"/>
      <c r="B72" s="753"/>
      <c r="C72" s="753"/>
      <c r="D72" s="753"/>
      <c r="E72" s="753"/>
      <c r="F72" s="753"/>
      <c r="G72" s="753"/>
    </row>
    <row r="73" spans="1:7">
      <c r="A73" s="753"/>
      <c r="B73" s="753"/>
      <c r="C73" s="753"/>
      <c r="D73" s="753"/>
      <c r="E73" s="753"/>
      <c r="F73" s="753"/>
      <c r="G73" s="753"/>
    </row>
    <row r="74" spans="1:7">
      <c r="A74" s="753"/>
      <c r="B74" s="753"/>
      <c r="C74" s="753"/>
      <c r="D74" s="753"/>
      <c r="E74" s="753"/>
      <c r="F74" s="753"/>
      <c r="G74" s="753"/>
    </row>
    <row r="75" spans="1:7">
      <c r="A75" s="753"/>
      <c r="B75" s="753"/>
      <c r="C75" s="753"/>
      <c r="D75" s="753"/>
      <c r="E75" s="753"/>
      <c r="F75" s="753"/>
      <c r="G75" s="753"/>
    </row>
    <row r="76" spans="1:7">
      <c r="A76" s="753"/>
      <c r="B76" s="753"/>
      <c r="C76" s="753"/>
      <c r="D76" s="753"/>
      <c r="E76" s="753"/>
      <c r="F76" s="753"/>
      <c r="G76" s="753"/>
    </row>
    <row r="77" spans="1:7">
      <c r="A77" s="753"/>
      <c r="B77" s="753"/>
      <c r="C77" s="753"/>
      <c r="D77" s="753"/>
      <c r="E77" s="753"/>
      <c r="F77" s="753"/>
      <c r="G77" s="753"/>
    </row>
    <row r="78" spans="1:7">
      <c r="A78" s="753"/>
      <c r="B78" s="753"/>
      <c r="C78" s="753"/>
      <c r="D78" s="753"/>
      <c r="E78" s="753"/>
      <c r="F78" s="753"/>
      <c r="G78" s="753"/>
    </row>
    <row r="79" spans="1:7">
      <c r="A79" s="753"/>
      <c r="B79" s="753"/>
      <c r="C79" s="753"/>
      <c r="D79" s="753"/>
      <c r="E79" s="753"/>
      <c r="F79" s="753"/>
      <c r="G79" s="753"/>
    </row>
    <row r="80" spans="1:7">
      <c r="A80" s="753"/>
      <c r="B80" s="753"/>
      <c r="C80" s="753"/>
      <c r="D80" s="753"/>
      <c r="E80" s="753"/>
      <c r="F80" s="753"/>
      <c r="G80" s="753"/>
    </row>
    <row r="81" spans="1:7">
      <c r="A81" s="753"/>
      <c r="B81" s="753"/>
      <c r="C81" s="753"/>
      <c r="D81" s="753"/>
      <c r="E81" s="753"/>
      <c r="F81" s="753"/>
      <c r="G81" s="753"/>
    </row>
    <row r="82" spans="1:7">
      <c r="A82" s="753"/>
      <c r="B82" s="753"/>
      <c r="C82" s="753"/>
      <c r="D82" s="753"/>
      <c r="E82" s="753"/>
      <c r="F82" s="753"/>
      <c r="G82" s="753"/>
    </row>
    <row r="83" spans="1:7">
      <c r="A83" s="753"/>
      <c r="B83" s="753"/>
      <c r="C83" s="753"/>
      <c r="D83" s="753"/>
      <c r="E83" s="753"/>
      <c r="F83" s="753"/>
      <c r="G83" s="753"/>
    </row>
    <row r="84" spans="1:7">
      <c r="A84" s="753"/>
      <c r="B84" s="753"/>
      <c r="C84" s="753"/>
      <c r="D84" s="753"/>
      <c r="E84" s="753"/>
      <c r="F84" s="753"/>
      <c r="G84" s="753"/>
    </row>
    <row r="85" spans="1:7">
      <c r="A85" s="753"/>
      <c r="B85" s="753"/>
      <c r="C85" s="753"/>
      <c r="D85" s="753"/>
      <c r="E85" s="753"/>
      <c r="F85" s="753"/>
      <c r="G85" s="753"/>
    </row>
    <row r="86" spans="1:7">
      <c r="A86" s="753"/>
      <c r="B86" s="753"/>
      <c r="C86" s="753"/>
      <c r="D86" s="753"/>
      <c r="E86" s="753"/>
      <c r="F86" s="753"/>
      <c r="G86" s="753"/>
    </row>
    <row r="87" spans="1:7">
      <c r="A87" s="753"/>
      <c r="B87" s="753"/>
      <c r="C87" s="753"/>
      <c r="D87" s="753"/>
      <c r="E87" s="753"/>
      <c r="F87" s="753"/>
      <c r="G87" s="753"/>
    </row>
    <row r="88" spans="1:7">
      <c r="A88" s="753"/>
      <c r="B88" s="753"/>
      <c r="C88" s="753"/>
      <c r="D88" s="753"/>
      <c r="E88" s="753"/>
      <c r="F88" s="753"/>
      <c r="G88" s="753"/>
    </row>
    <row r="89" spans="1:7">
      <c r="A89" s="753"/>
      <c r="B89" s="753"/>
      <c r="C89" s="753"/>
      <c r="D89" s="753"/>
      <c r="E89" s="753"/>
      <c r="F89" s="753"/>
      <c r="G89" s="753"/>
    </row>
    <row r="90" spans="1:7">
      <c r="A90" s="753"/>
      <c r="B90" s="753"/>
      <c r="C90" s="753"/>
      <c r="D90" s="753"/>
      <c r="E90" s="753"/>
      <c r="F90" s="753"/>
      <c r="G90" s="753"/>
    </row>
    <row r="91" spans="1:7">
      <c r="A91" s="753"/>
      <c r="B91" s="753"/>
      <c r="C91" s="753"/>
      <c r="D91" s="753"/>
      <c r="E91" s="753"/>
      <c r="F91" s="753"/>
      <c r="G91" s="753"/>
    </row>
    <row r="92" spans="1:7">
      <c r="A92" s="753"/>
      <c r="B92" s="753"/>
      <c r="C92" s="753"/>
      <c r="D92" s="753"/>
      <c r="E92" s="753"/>
      <c r="F92" s="753"/>
      <c r="G92" s="753"/>
    </row>
    <row r="93" spans="1:7">
      <c r="A93" s="753"/>
      <c r="B93" s="753"/>
      <c r="C93" s="753"/>
      <c r="D93" s="753"/>
      <c r="E93" s="753"/>
      <c r="F93" s="753"/>
      <c r="G93" s="753"/>
    </row>
    <row r="94" spans="1:7">
      <c r="A94" s="753"/>
      <c r="B94" s="753"/>
      <c r="C94" s="753"/>
      <c r="D94" s="753"/>
      <c r="E94" s="753"/>
      <c r="F94" s="753"/>
      <c r="G94" s="753"/>
    </row>
    <row r="95" spans="1:7">
      <c r="A95" s="753"/>
      <c r="B95" s="753"/>
      <c r="C95" s="753"/>
      <c r="D95" s="753"/>
      <c r="E95" s="753"/>
      <c r="F95" s="753"/>
      <c r="G95" s="753"/>
    </row>
    <row r="96" spans="1:7">
      <c r="A96" s="753"/>
      <c r="B96" s="753"/>
      <c r="C96" s="753"/>
      <c r="D96" s="753"/>
      <c r="E96" s="753"/>
      <c r="F96" s="753"/>
      <c r="G96" s="753"/>
    </row>
    <row r="97" spans="1:7">
      <c r="A97" s="753"/>
      <c r="B97" s="753"/>
      <c r="C97" s="753"/>
      <c r="D97" s="753"/>
      <c r="E97" s="753"/>
      <c r="F97" s="753"/>
      <c r="G97" s="753"/>
    </row>
    <row r="98" spans="1:7">
      <c r="A98" s="753"/>
      <c r="B98" s="753"/>
      <c r="C98" s="753"/>
      <c r="D98" s="753"/>
      <c r="E98" s="753"/>
      <c r="F98" s="753"/>
      <c r="G98" s="753"/>
    </row>
    <row r="99" spans="1:7">
      <c r="A99" s="753"/>
      <c r="B99" s="753"/>
      <c r="C99" s="753"/>
      <c r="D99" s="753"/>
      <c r="E99" s="753"/>
      <c r="F99" s="753"/>
      <c r="G99" s="753"/>
    </row>
    <row r="100" spans="1:7">
      <c r="A100" s="753"/>
      <c r="B100" s="753"/>
      <c r="C100" s="753"/>
      <c r="D100" s="753"/>
      <c r="E100" s="753"/>
      <c r="F100" s="753"/>
      <c r="G100" s="753"/>
    </row>
    <row r="101" spans="1:7">
      <c r="A101" s="753"/>
      <c r="B101" s="753"/>
      <c r="C101" s="753"/>
      <c r="D101" s="753"/>
      <c r="E101" s="753"/>
      <c r="F101" s="753"/>
      <c r="G101" s="753"/>
    </row>
    <row r="102" spans="1:7">
      <c r="A102" s="753"/>
      <c r="B102" s="753"/>
      <c r="C102" s="753"/>
      <c r="D102" s="753"/>
      <c r="E102" s="753"/>
      <c r="F102" s="753"/>
      <c r="G102" s="753"/>
    </row>
    <row r="103" spans="1:7">
      <c r="A103" s="753"/>
      <c r="B103" s="753"/>
      <c r="C103" s="753"/>
      <c r="D103" s="753"/>
      <c r="E103" s="753"/>
      <c r="F103" s="753"/>
      <c r="G103" s="753"/>
    </row>
    <row r="104" spans="1:7">
      <c r="A104" s="753"/>
      <c r="B104" s="753"/>
      <c r="C104" s="753"/>
      <c r="D104" s="753"/>
      <c r="E104" s="753"/>
      <c r="F104" s="753"/>
      <c r="G104" s="753"/>
    </row>
    <row r="105" spans="1:7">
      <c r="A105" s="753"/>
      <c r="B105" s="753"/>
      <c r="C105" s="753"/>
      <c r="D105" s="753"/>
      <c r="E105" s="753"/>
      <c r="F105" s="753"/>
      <c r="G105" s="753"/>
    </row>
    <row r="106" spans="1:7">
      <c r="A106" s="753"/>
      <c r="B106" s="753"/>
      <c r="C106" s="753"/>
      <c r="D106" s="753"/>
      <c r="E106" s="753"/>
      <c r="F106" s="753"/>
      <c r="G106" s="753"/>
    </row>
    <row r="107" spans="1:7">
      <c r="A107" s="753"/>
      <c r="B107" s="753"/>
      <c r="C107" s="753"/>
      <c r="D107" s="753"/>
      <c r="E107" s="753"/>
      <c r="F107" s="753"/>
      <c r="G107" s="753"/>
    </row>
    <row r="108" spans="1:7">
      <c r="A108" s="753"/>
      <c r="B108" s="753"/>
      <c r="C108" s="753"/>
      <c r="D108" s="753"/>
      <c r="E108" s="753"/>
      <c r="F108" s="753"/>
      <c r="G108" s="753"/>
    </row>
    <row r="109" spans="1:7">
      <c r="A109" s="753"/>
      <c r="B109" s="753"/>
      <c r="C109" s="753"/>
      <c r="D109" s="753"/>
      <c r="E109" s="753"/>
      <c r="F109" s="753"/>
      <c r="G109" s="753"/>
    </row>
    <row r="110" spans="1:7">
      <c r="A110" s="753"/>
      <c r="B110" s="753"/>
      <c r="C110" s="753"/>
      <c r="D110" s="753"/>
      <c r="E110" s="753"/>
      <c r="F110" s="753"/>
      <c r="G110" s="753"/>
    </row>
    <row r="111" spans="1:7">
      <c r="A111" s="753"/>
      <c r="B111" s="753"/>
      <c r="C111" s="753"/>
      <c r="D111" s="753"/>
      <c r="E111" s="753"/>
      <c r="F111" s="753"/>
      <c r="G111" s="753"/>
    </row>
    <row r="112" spans="1:7">
      <c r="A112" s="753"/>
      <c r="B112" s="753"/>
      <c r="C112" s="753"/>
      <c r="D112" s="753"/>
      <c r="E112" s="753"/>
      <c r="F112" s="753"/>
      <c r="G112" s="753"/>
    </row>
    <row r="113" spans="1:7">
      <c r="A113" s="753"/>
      <c r="B113" s="753"/>
      <c r="C113" s="753"/>
      <c r="D113" s="753"/>
      <c r="E113" s="753"/>
      <c r="F113" s="753"/>
      <c r="G113" s="753"/>
    </row>
    <row r="114" spans="1:7">
      <c r="A114" s="753"/>
      <c r="B114" s="753"/>
      <c r="C114" s="753"/>
      <c r="D114" s="753"/>
      <c r="E114" s="753"/>
      <c r="F114" s="753"/>
      <c r="G114" s="753"/>
    </row>
    <row r="115" spans="1:7">
      <c r="A115" s="753"/>
      <c r="B115" s="753"/>
      <c r="C115" s="753"/>
      <c r="D115" s="753"/>
      <c r="E115" s="753"/>
      <c r="F115" s="753"/>
      <c r="G115" s="753"/>
    </row>
    <row r="116" spans="1:7">
      <c r="A116" s="753"/>
      <c r="B116" s="753"/>
      <c r="C116" s="753"/>
      <c r="D116" s="753"/>
      <c r="E116" s="753"/>
      <c r="F116" s="753"/>
      <c r="G116" s="753"/>
    </row>
  </sheetData>
  <mergeCells count="3">
    <mergeCell ref="I5:J5"/>
    <mergeCell ref="I6:J6"/>
    <mergeCell ref="B8:J8"/>
  </mergeCells>
  <pageMargins left="0.7" right="0.7" top="0.75" bottom="0.75" header="0.3" footer="0.3"/>
  <pageSetup paperSize="9" scale="95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6"/>
  <sheetViews>
    <sheetView workbookViewId="0">
      <selection activeCell="I16" sqref="I16"/>
    </sheetView>
  </sheetViews>
  <sheetFormatPr defaultRowHeight="14.25"/>
  <cols>
    <col min="1" max="1" width="38.42578125" style="607" customWidth="1"/>
    <col min="2" max="3" width="9.140625" style="607"/>
    <col min="4" max="4" width="11" style="607" customWidth="1"/>
    <col min="5" max="6" width="9.140625" style="607"/>
    <col min="7" max="7" width="12.85546875" style="607" customWidth="1"/>
    <col min="8" max="16384" width="9.140625" style="607"/>
  </cols>
  <sheetData>
    <row r="1" spans="1:7">
      <c r="A1" s="820" t="s">
        <v>2619</v>
      </c>
      <c r="B1" s="820"/>
      <c r="C1" s="820"/>
      <c r="D1" s="820"/>
      <c r="E1" s="820"/>
      <c r="F1" s="820"/>
      <c r="G1" s="820"/>
    </row>
    <row r="2" spans="1:7">
      <c r="A2" s="969" t="s">
        <v>2175</v>
      </c>
      <c r="B2" s="820"/>
      <c r="C2" s="820"/>
      <c r="D2" s="820"/>
      <c r="E2" s="820"/>
      <c r="F2" s="820"/>
      <c r="G2" s="820"/>
    </row>
    <row r="3" spans="1:7" ht="15.75" customHeight="1">
      <c r="A3" s="2676" t="s">
        <v>2174</v>
      </c>
      <c r="B3" s="2677"/>
      <c r="C3" s="2677"/>
      <c r="D3" s="2677"/>
      <c r="E3" s="2677"/>
      <c r="F3" s="2677"/>
      <c r="G3" s="2677"/>
    </row>
    <row r="4" spans="1:7" ht="9" customHeight="1" thickBot="1">
      <c r="A4" s="2678" t="s">
        <v>2173</v>
      </c>
      <c r="B4" s="2679"/>
      <c r="C4" s="2679"/>
      <c r="D4" s="2679"/>
      <c r="E4" s="2679"/>
      <c r="F4" s="2679"/>
      <c r="G4" s="2679"/>
    </row>
    <row r="5" spans="1:7" ht="15">
      <c r="A5" s="763"/>
      <c r="B5" s="2629" t="s">
        <v>2172</v>
      </c>
      <c r="C5" s="2630"/>
      <c r="D5" s="2630"/>
      <c r="E5" s="2630"/>
      <c r="F5" s="2630"/>
      <c r="G5" s="2630"/>
    </row>
    <row r="6" spans="1:7" ht="15" thickBot="1">
      <c r="A6" s="861"/>
      <c r="B6" s="2624" t="s">
        <v>2171</v>
      </c>
      <c r="C6" s="2625"/>
      <c r="D6" s="2625"/>
      <c r="E6" s="2625"/>
      <c r="F6" s="2625"/>
      <c r="G6" s="2625"/>
    </row>
    <row r="7" spans="1:7" ht="15">
      <c r="A7" s="861"/>
      <c r="B7" s="763"/>
      <c r="C7" s="2629" t="s">
        <v>2620</v>
      </c>
      <c r="D7" s="2630"/>
      <c r="E7" s="2630"/>
      <c r="F7" s="2630"/>
      <c r="G7" s="2630"/>
    </row>
    <row r="8" spans="1:7" ht="15.75" thickBot="1">
      <c r="A8" s="861"/>
      <c r="B8" s="763"/>
      <c r="C8" s="2624" t="s">
        <v>2170</v>
      </c>
      <c r="D8" s="2625"/>
      <c r="E8" s="2625"/>
      <c r="F8" s="2625"/>
      <c r="G8" s="2625"/>
    </row>
    <row r="9" spans="1:7" ht="26.25" customHeight="1">
      <c r="A9" s="823" t="s">
        <v>2169</v>
      </c>
      <c r="B9" s="823" t="s">
        <v>161</v>
      </c>
      <c r="C9" s="823" t="s">
        <v>2168</v>
      </c>
      <c r="D9" s="983" t="s">
        <v>2621</v>
      </c>
      <c r="E9" s="823" t="s">
        <v>2167</v>
      </c>
      <c r="F9" s="2626" t="s">
        <v>2166</v>
      </c>
      <c r="G9" s="2674"/>
    </row>
    <row r="10" spans="1:7" ht="26.25" thickBot="1">
      <c r="A10" s="860" t="s">
        <v>2165</v>
      </c>
      <c r="B10" s="860" t="s">
        <v>158</v>
      </c>
      <c r="C10" s="825" t="s">
        <v>2164</v>
      </c>
      <c r="D10" s="860" t="s">
        <v>2622</v>
      </c>
      <c r="E10" s="825" t="s">
        <v>2163</v>
      </c>
      <c r="F10" s="2631" t="s">
        <v>2162</v>
      </c>
      <c r="G10" s="2675"/>
    </row>
    <row r="11" spans="1:7" ht="25.5">
      <c r="A11" s="861"/>
      <c r="B11" s="861"/>
      <c r="C11" s="861"/>
      <c r="D11" s="861"/>
      <c r="E11" s="861"/>
      <c r="F11" s="898" t="s">
        <v>2161</v>
      </c>
      <c r="G11" s="984" t="s">
        <v>2160</v>
      </c>
    </row>
    <row r="12" spans="1:7" ht="26.25" thickBot="1">
      <c r="A12" s="826"/>
      <c r="B12" s="826"/>
      <c r="C12" s="826"/>
      <c r="D12" s="826"/>
      <c r="E12" s="826"/>
      <c r="F12" s="899" t="s">
        <v>2159</v>
      </c>
      <c r="G12" s="971" t="s">
        <v>2158</v>
      </c>
    </row>
    <row r="13" spans="1:7" ht="15.75" customHeight="1">
      <c r="A13" s="978" t="s">
        <v>2624</v>
      </c>
      <c r="B13" s="979">
        <v>2.9269997524428071</v>
      </c>
      <c r="C13" s="980">
        <v>2.4031953844446909</v>
      </c>
      <c r="D13" s="980">
        <v>0.26964866365294632</v>
      </c>
      <c r="E13" s="980">
        <v>0.29986835048027694</v>
      </c>
      <c r="F13" s="980">
        <v>1.1992945326278659</v>
      </c>
      <c r="G13" s="985">
        <v>0.64474532559638942</v>
      </c>
    </row>
    <row r="14" spans="1:7" ht="15.75" customHeight="1">
      <c r="A14" s="982" t="s">
        <v>5</v>
      </c>
      <c r="B14" s="972"/>
      <c r="C14" s="975"/>
      <c r="D14" s="975"/>
      <c r="E14" s="975"/>
      <c r="F14" s="975"/>
      <c r="G14" s="977"/>
    </row>
    <row r="15" spans="1:7" ht="15.75" customHeight="1">
      <c r="A15" s="901" t="s">
        <v>2157</v>
      </c>
      <c r="B15" s="972">
        <v>2.5293817066939193</v>
      </c>
      <c r="C15" s="975">
        <v>1.8264840182648401</v>
      </c>
      <c r="D15" s="975">
        <v>0.19267822736030829</v>
      </c>
      <c r="E15" s="975">
        <v>0.77393075356415475</v>
      </c>
      <c r="F15" s="975">
        <v>0</v>
      </c>
      <c r="G15" s="977">
        <v>20</v>
      </c>
    </row>
    <row r="16" spans="1:7" ht="15.75" customHeight="1">
      <c r="A16" s="903" t="s">
        <v>2156</v>
      </c>
      <c r="B16" s="986"/>
      <c r="C16" s="987"/>
      <c r="D16" s="987"/>
      <c r="E16" s="987"/>
      <c r="F16" s="987"/>
      <c r="G16" s="988"/>
    </row>
    <row r="17" spans="1:7" ht="27" customHeight="1">
      <c r="A17" s="2636" t="s">
        <v>2155</v>
      </c>
      <c r="B17" s="972">
        <v>3.877847794474067</v>
      </c>
      <c r="C17" s="975">
        <v>3.5496072155949956</v>
      </c>
      <c r="D17" s="975">
        <v>0</v>
      </c>
      <c r="E17" s="975">
        <v>0.35856573705179284</v>
      </c>
      <c r="F17" s="975">
        <v>25</v>
      </c>
      <c r="G17" s="977">
        <v>0</v>
      </c>
    </row>
    <row r="18" spans="1:7" ht="1.5" customHeight="1">
      <c r="A18" s="2636"/>
      <c r="B18" s="972"/>
      <c r="C18" s="975"/>
      <c r="D18" s="975"/>
      <c r="E18" s="975"/>
      <c r="F18" s="975"/>
      <c r="G18" s="977"/>
    </row>
    <row r="19" spans="1:7" ht="25.5">
      <c r="A19" s="903" t="s">
        <v>2154</v>
      </c>
      <c r="B19" s="972"/>
      <c r="C19" s="975"/>
      <c r="D19" s="975"/>
      <c r="E19" s="975"/>
      <c r="F19" s="975"/>
      <c r="G19" s="977"/>
    </row>
    <row r="20" spans="1:7" ht="17.25" customHeight="1">
      <c r="A20" s="901" t="s">
        <v>2153</v>
      </c>
      <c r="B20" s="972">
        <v>2.3037875829754002</v>
      </c>
      <c r="C20" s="975">
        <v>0.70422535211267601</v>
      </c>
      <c r="D20" s="975">
        <v>0.68649885583524028</v>
      </c>
      <c r="E20" s="975">
        <v>0.2288329519450801</v>
      </c>
      <c r="F20" s="975">
        <v>40</v>
      </c>
      <c r="G20" s="977">
        <v>33.333333333333336</v>
      </c>
    </row>
    <row r="21" spans="1:7" ht="17.25" customHeight="1">
      <c r="A21" s="903" t="s">
        <v>2152</v>
      </c>
      <c r="B21" s="972"/>
      <c r="C21" s="975"/>
      <c r="D21" s="975"/>
      <c r="E21" s="975"/>
      <c r="F21" s="975"/>
      <c r="G21" s="977"/>
    </row>
    <row r="22" spans="1:7" ht="17.25" customHeight="1">
      <c r="A22" s="901" t="s">
        <v>2151</v>
      </c>
      <c r="B22" s="972">
        <v>7.5929368029739779</v>
      </c>
      <c r="C22" s="975">
        <v>7.4724119810825016</v>
      </c>
      <c r="D22" s="975">
        <v>0</v>
      </c>
      <c r="E22" s="975">
        <v>0.41972717733473242</v>
      </c>
      <c r="F22" s="975">
        <v>80</v>
      </c>
      <c r="G22" s="977">
        <v>22.222222222222221</v>
      </c>
    </row>
    <row r="23" spans="1:7" ht="17.25" customHeight="1">
      <c r="A23" s="903" t="s">
        <v>2150</v>
      </c>
      <c r="B23" s="972"/>
      <c r="C23" s="975"/>
      <c r="D23" s="975"/>
      <c r="E23" s="975"/>
      <c r="F23" s="975"/>
      <c r="G23" s="977"/>
    </row>
    <row r="24" spans="1:7" ht="17.25" customHeight="1">
      <c r="A24" s="901" t="s">
        <v>2149</v>
      </c>
      <c r="B24" s="972">
        <v>1.1920529801324504</v>
      </c>
      <c r="C24" s="975" t="s">
        <v>135</v>
      </c>
      <c r="D24" s="975">
        <v>0</v>
      </c>
      <c r="E24" s="975">
        <v>0</v>
      </c>
      <c r="F24" s="975">
        <v>0</v>
      </c>
      <c r="G24" s="977">
        <v>0</v>
      </c>
    </row>
    <row r="25" spans="1:7" ht="17.25" customHeight="1">
      <c r="A25" s="903" t="s">
        <v>2148</v>
      </c>
      <c r="B25" s="972"/>
      <c r="C25" s="975"/>
      <c r="D25" s="975"/>
      <c r="E25" s="975"/>
      <c r="F25" s="975"/>
      <c r="G25" s="977"/>
    </row>
    <row r="26" spans="1:7" ht="17.25" customHeight="1">
      <c r="A26" s="901" t="s">
        <v>2147</v>
      </c>
      <c r="B26" s="972">
        <v>1.8042511122095897</v>
      </c>
      <c r="C26" s="975">
        <v>1.6501650165016502</v>
      </c>
      <c r="D26" s="975">
        <v>0.22281639928698752</v>
      </c>
      <c r="E26" s="975">
        <v>0.10282776349614396</v>
      </c>
      <c r="F26" s="975">
        <v>0.68571428571428572</v>
      </c>
      <c r="G26" s="977">
        <v>0.2109704641350211</v>
      </c>
    </row>
    <row r="27" spans="1:7" ht="17.25" customHeight="1">
      <c r="A27" s="903" t="s">
        <v>2146</v>
      </c>
      <c r="B27" s="972"/>
      <c r="C27" s="975"/>
      <c r="D27" s="975"/>
      <c r="E27" s="975"/>
      <c r="F27" s="975"/>
      <c r="G27" s="977"/>
    </row>
    <row r="28" spans="1:7" ht="17.25" customHeight="1">
      <c r="A28" s="901" t="s">
        <v>2145</v>
      </c>
      <c r="B28" s="972">
        <v>0.86635944700460832</v>
      </c>
      <c r="C28" s="975">
        <v>0.42357924461701374</v>
      </c>
      <c r="D28" s="975">
        <v>0.20523345305284763</v>
      </c>
      <c r="E28" s="975">
        <v>0.43478260869565216</v>
      </c>
      <c r="F28" s="975">
        <v>0.35714285714285715</v>
      </c>
      <c r="G28" s="977">
        <v>0</v>
      </c>
    </row>
    <row r="29" spans="1:7" ht="17.25" customHeight="1">
      <c r="A29" s="903" t="s">
        <v>2144</v>
      </c>
      <c r="B29" s="972"/>
      <c r="C29" s="975"/>
      <c r="D29" s="975"/>
      <c r="E29" s="975"/>
      <c r="F29" s="975"/>
      <c r="G29" s="977"/>
    </row>
    <row r="30" spans="1:7" ht="15.75" customHeight="1">
      <c r="A30" s="989" t="s">
        <v>2143</v>
      </c>
      <c r="B30" s="972">
        <v>0.49157303370786515</v>
      </c>
      <c r="C30" s="975">
        <v>0</v>
      </c>
      <c r="D30" s="975">
        <v>0.31323414252153486</v>
      </c>
      <c r="E30" s="975">
        <v>0.12381345439537764</v>
      </c>
      <c r="F30" s="975">
        <v>0.16638935108153077</v>
      </c>
      <c r="G30" s="977">
        <v>0</v>
      </c>
    </row>
    <row r="31" spans="1:7" ht="15.75" customHeight="1">
      <c r="A31" s="990" t="s">
        <v>42</v>
      </c>
      <c r="B31" s="972"/>
      <c r="C31" s="975"/>
      <c r="D31" s="975"/>
      <c r="E31" s="975"/>
      <c r="F31" s="975"/>
      <c r="G31" s="977"/>
    </row>
    <row r="32" spans="1:7" ht="15.75" customHeight="1">
      <c r="A32" s="901" t="s">
        <v>2142</v>
      </c>
      <c r="B32" s="972">
        <v>4.9261083743842367</v>
      </c>
      <c r="C32" s="975" t="s">
        <v>135</v>
      </c>
      <c r="D32" s="975">
        <v>0</v>
      </c>
      <c r="E32" s="975">
        <v>1.941747572815534</v>
      </c>
      <c r="F32" s="975">
        <v>5.0632911392405067</v>
      </c>
      <c r="G32" s="977">
        <v>0</v>
      </c>
    </row>
    <row r="33" spans="1:7" ht="15.75" customHeight="1">
      <c r="A33" s="903" t="s">
        <v>2141</v>
      </c>
      <c r="B33" s="972"/>
      <c r="C33" s="975"/>
      <c r="D33" s="975"/>
      <c r="E33" s="975"/>
      <c r="F33" s="975"/>
      <c r="G33" s="977"/>
    </row>
    <row r="34" spans="1:7" ht="15.75" customHeight="1">
      <c r="A34" s="901" t="s">
        <v>2140</v>
      </c>
      <c r="B34" s="972">
        <v>1.4112142479812844</v>
      </c>
      <c r="C34" s="975">
        <v>0.98031001256807704</v>
      </c>
      <c r="D34" s="975">
        <v>0</v>
      </c>
      <c r="E34" s="975">
        <v>0.25632063381102177</v>
      </c>
      <c r="F34" s="975">
        <v>15.384615384615385</v>
      </c>
      <c r="G34" s="977">
        <v>8.3333333333333339</v>
      </c>
    </row>
    <row r="35" spans="1:7" ht="15.75" customHeight="1">
      <c r="A35" s="903" t="s">
        <v>2139</v>
      </c>
      <c r="B35" s="972"/>
      <c r="C35" s="975"/>
      <c r="D35" s="975"/>
      <c r="E35" s="975"/>
      <c r="F35" s="975"/>
      <c r="G35" s="977"/>
    </row>
    <row r="36" spans="1:7" ht="15.75" customHeight="1">
      <c r="A36" s="901" t="s">
        <v>2138</v>
      </c>
      <c r="B36" s="972">
        <v>2.8792912513842746</v>
      </c>
      <c r="C36" s="975">
        <v>0.84288604180714766</v>
      </c>
      <c r="D36" s="975">
        <v>0</v>
      </c>
      <c r="E36" s="975">
        <v>8.8770528184642705E-2</v>
      </c>
      <c r="F36" s="975">
        <v>0</v>
      </c>
      <c r="G36" s="977">
        <v>0</v>
      </c>
    </row>
    <row r="37" spans="1:7" ht="16.5" customHeight="1">
      <c r="A37" s="903" t="s">
        <v>2137</v>
      </c>
      <c r="B37" s="972"/>
      <c r="C37" s="975"/>
      <c r="D37" s="975"/>
      <c r="E37" s="975"/>
      <c r="F37" s="975"/>
      <c r="G37" s="977"/>
    </row>
    <row r="38" spans="1:7" ht="16.5" customHeight="1">
      <c r="A38" s="901" t="s">
        <v>2136</v>
      </c>
      <c r="B38" s="972">
        <v>3.5714285714285716</v>
      </c>
      <c r="C38" s="975" t="s">
        <v>135</v>
      </c>
      <c r="D38" s="975">
        <v>0</v>
      </c>
      <c r="E38" s="975">
        <v>3.0303030303030303</v>
      </c>
      <c r="F38" s="975">
        <v>7.1428571428571432</v>
      </c>
      <c r="G38" s="977">
        <v>0</v>
      </c>
    </row>
    <row r="39" spans="1:7" ht="16.5" customHeight="1">
      <c r="A39" s="903" t="s">
        <v>2135</v>
      </c>
      <c r="B39" s="972"/>
      <c r="C39" s="975"/>
      <c r="D39" s="975"/>
      <c r="E39" s="975"/>
      <c r="F39" s="975"/>
      <c r="G39" s="977"/>
    </row>
    <row r="40" spans="1:7" ht="16.5" customHeight="1">
      <c r="A40" s="901" t="s">
        <v>2134</v>
      </c>
      <c r="B40" s="972">
        <v>4.4444444444444446</v>
      </c>
      <c r="C40" s="975" t="s">
        <v>135</v>
      </c>
      <c r="D40" s="975">
        <v>0</v>
      </c>
      <c r="E40" s="975">
        <v>0</v>
      </c>
      <c r="F40" s="975" t="s">
        <v>135</v>
      </c>
      <c r="G40" s="977" t="s">
        <v>135</v>
      </c>
    </row>
    <row r="41" spans="1:7" ht="16.5" customHeight="1">
      <c r="A41" s="903" t="s">
        <v>2133</v>
      </c>
      <c r="B41" s="972"/>
      <c r="C41" s="975"/>
      <c r="D41" s="975"/>
      <c r="E41" s="975"/>
      <c r="F41" s="975"/>
      <c r="G41" s="977"/>
    </row>
    <row r="42" spans="1:7" ht="16.5" customHeight="1">
      <c r="A42" s="901" t="s">
        <v>2132</v>
      </c>
      <c r="B42" s="972">
        <v>0.69686411149825789</v>
      </c>
      <c r="C42" s="975">
        <v>0</v>
      </c>
      <c r="D42" s="975">
        <v>0</v>
      </c>
      <c r="E42" s="975">
        <v>0</v>
      </c>
      <c r="F42" s="975">
        <v>0</v>
      </c>
      <c r="G42" s="977">
        <v>0</v>
      </c>
    </row>
    <row r="43" spans="1:7" ht="16.5" customHeight="1">
      <c r="A43" s="903" t="s">
        <v>2131</v>
      </c>
      <c r="B43" s="972"/>
      <c r="C43" s="975"/>
      <c r="D43" s="975"/>
      <c r="E43" s="975"/>
      <c r="F43" s="975"/>
      <c r="G43" s="977"/>
    </row>
    <row r="44" spans="1:7" ht="16.5" customHeight="1">
      <c r="A44" s="901" t="s">
        <v>2130</v>
      </c>
      <c r="B44" s="972">
        <v>2.461425422483468</v>
      </c>
      <c r="C44" s="975">
        <v>1.2319228709159078</v>
      </c>
      <c r="D44" s="975">
        <v>0.5067567567567568</v>
      </c>
      <c r="E44" s="975">
        <v>0.31826861871419476</v>
      </c>
      <c r="F44" s="975">
        <v>16.666666666666668</v>
      </c>
      <c r="G44" s="977">
        <v>33.333333333333336</v>
      </c>
    </row>
    <row r="45" spans="1:7" ht="16.5" customHeight="1">
      <c r="A45" s="903" t="s">
        <v>2129</v>
      </c>
      <c r="B45" s="862"/>
      <c r="C45" s="864"/>
      <c r="D45" s="864"/>
      <c r="E45" s="864"/>
      <c r="F45" s="864"/>
      <c r="G45" s="976"/>
    </row>
    <row r="46" spans="1:7" s="608" customFormat="1" ht="24.75" customHeight="1">
      <c r="A46" s="2634" t="s">
        <v>2623</v>
      </c>
      <c r="B46" s="2635"/>
      <c r="C46" s="2635"/>
      <c r="D46" s="2635"/>
      <c r="E46" s="2635"/>
      <c r="F46" s="2635"/>
      <c r="G46" s="2635"/>
    </row>
    <row r="47" spans="1:7" s="608" customFormat="1" ht="12.75" customHeight="1">
      <c r="A47" s="2634" t="s">
        <v>2128</v>
      </c>
      <c r="B47" s="2635"/>
      <c r="C47" s="2635"/>
      <c r="D47" s="2635"/>
      <c r="E47" s="2635"/>
      <c r="F47" s="2635"/>
      <c r="G47" s="2635"/>
    </row>
    <row r="48" spans="1:7" ht="15">
      <c r="A48" s="763"/>
      <c r="B48" s="763"/>
      <c r="C48" s="763"/>
      <c r="D48" s="763"/>
      <c r="E48" s="763"/>
      <c r="F48" s="763"/>
      <c r="G48" s="763"/>
    </row>
    <row r="49" spans="1:7" ht="15">
      <c r="A49" s="763"/>
      <c r="B49" s="763"/>
      <c r="C49" s="763"/>
      <c r="D49" s="763"/>
      <c r="E49" s="763"/>
      <c r="F49" s="763"/>
      <c r="G49" s="763"/>
    </row>
    <row r="50" spans="1:7" ht="15">
      <c r="A50" s="763"/>
      <c r="B50" s="763"/>
      <c r="C50" s="763"/>
      <c r="D50" s="763"/>
      <c r="E50" s="763"/>
      <c r="F50" s="763"/>
      <c r="G50" s="763"/>
    </row>
    <row r="51" spans="1:7" ht="15">
      <c r="A51" s="763"/>
      <c r="B51" s="763"/>
      <c r="C51" s="763"/>
      <c r="D51" s="763"/>
      <c r="E51" s="763"/>
      <c r="F51" s="763"/>
      <c r="G51" s="763"/>
    </row>
    <row r="52" spans="1:7" ht="15">
      <c r="A52" s="763"/>
      <c r="B52" s="763"/>
      <c r="C52" s="763"/>
      <c r="D52" s="763"/>
      <c r="E52" s="763"/>
      <c r="F52" s="763"/>
      <c r="G52" s="763"/>
    </row>
    <row r="53" spans="1:7" ht="15">
      <c r="A53" s="763"/>
      <c r="B53" s="763"/>
      <c r="C53" s="763"/>
      <c r="D53" s="763"/>
      <c r="E53" s="763"/>
      <c r="F53" s="763"/>
      <c r="G53" s="763"/>
    </row>
    <row r="54" spans="1:7" ht="15">
      <c r="A54" s="763"/>
      <c r="B54" s="763"/>
      <c r="C54" s="763"/>
      <c r="D54" s="763"/>
      <c r="E54" s="763"/>
      <c r="F54" s="763"/>
      <c r="G54" s="763"/>
    </row>
    <row r="55" spans="1:7" ht="15">
      <c r="A55" s="763"/>
      <c r="B55" s="763"/>
      <c r="C55" s="763"/>
      <c r="D55" s="763"/>
      <c r="E55" s="763"/>
      <c r="F55" s="763"/>
      <c r="G55" s="763"/>
    </row>
    <row r="56" spans="1:7" ht="15">
      <c r="A56" s="763"/>
      <c r="B56" s="763"/>
      <c r="C56" s="763"/>
      <c r="D56" s="763"/>
      <c r="E56" s="763"/>
      <c r="F56" s="763"/>
      <c r="G56" s="763"/>
    </row>
    <row r="57" spans="1:7" ht="15">
      <c r="A57" s="763"/>
      <c r="B57" s="763"/>
      <c r="C57" s="763"/>
      <c r="D57" s="763"/>
      <c r="E57" s="763"/>
      <c r="F57" s="763"/>
      <c r="G57" s="763"/>
    </row>
    <row r="58" spans="1:7" ht="15">
      <c r="A58" s="763"/>
      <c r="B58" s="763"/>
      <c r="C58" s="763"/>
      <c r="D58" s="763"/>
      <c r="E58" s="763"/>
      <c r="F58" s="763"/>
      <c r="G58" s="763"/>
    </row>
    <row r="59" spans="1:7" ht="15">
      <c r="A59" s="763"/>
      <c r="B59" s="763"/>
      <c r="C59" s="763"/>
      <c r="D59" s="763"/>
      <c r="E59" s="763"/>
      <c r="F59" s="763"/>
      <c r="G59" s="763"/>
    </row>
    <row r="60" spans="1:7" ht="15">
      <c r="A60" s="763"/>
      <c r="B60" s="763"/>
      <c r="C60" s="763"/>
      <c r="D60" s="763"/>
      <c r="E60" s="763"/>
      <c r="F60" s="763"/>
      <c r="G60" s="763"/>
    </row>
    <row r="61" spans="1:7" ht="15">
      <c r="A61" s="763"/>
      <c r="B61" s="763"/>
      <c r="C61" s="763"/>
      <c r="D61" s="763"/>
      <c r="E61" s="763"/>
      <c r="F61" s="763"/>
      <c r="G61" s="763"/>
    </row>
    <row r="62" spans="1:7" ht="15">
      <c r="A62" s="763"/>
      <c r="B62" s="763"/>
      <c r="C62" s="763"/>
      <c r="D62" s="763"/>
      <c r="E62" s="763"/>
      <c r="F62" s="763"/>
      <c r="G62" s="763"/>
    </row>
    <row r="63" spans="1:7" ht="15">
      <c r="A63" s="763"/>
      <c r="B63" s="763"/>
      <c r="C63" s="763"/>
      <c r="D63" s="763"/>
      <c r="E63" s="763"/>
      <c r="F63" s="763"/>
      <c r="G63" s="763"/>
    </row>
    <row r="64" spans="1:7" ht="15">
      <c r="A64" s="763"/>
      <c r="B64" s="763"/>
      <c r="C64" s="763"/>
      <c r="D64" s="763"/>
      <c r="E64" s="763"/>
      <c r="F64" s="763"/>
      <c r="G64" s="763"/>
    </row>
    <row r="65" spans="1:7" ht="15">
      <c r="A65" s="763"/>
      <c r="B65" s="763"/>
      <c r="C65" s="763"/>
      <c r="D65" s="763"/>
      <c r="E65" s="763"/>
      <c r="F65" s="763"/>
      <c r="G65" s="763"/>
    </row>
    <row r="66" spans="1:7" ht="15">
      <c r="A66" s="763"/>
      <c r="B66" s="763"/>
      <c r="C66" s="763"/>
      <c r="D66" s="763"/>
      <c r="E66" s="763"/>
      <c r="F66" s="763"/>
      <c r="G66" s="763"/>
    </row>
    <row r="67" spans="1:7" ht="15">
      <c r="A67" s="763"/>
      <c r="B67" s="763"/>
      <c r="C67" s="763"/>
      <c r="D67" s="763"/>
      <c r="E67" s="763"/>
      <c r="F67" s="763"/>
      <c r="G67" s="763"/>
    </row>
    <row r="68" spans="1:7" ht="15">
      <c r="A68" s="763"/>
      <c r="B68" s="763"/>
      <c r="C68" s="763"/>
      <c r="D68" s="763"/>
      <c r="E68" s="763"/>
      <c r="F68" s="763"/>
      <c r="G68" s="763"/>
    </row>
    <row r="69" spans="1:7" ht="15">
      <c r="A69" s="763"/>
      <c r="B69" s="763"/>
      <c r="C69" s="763"/>
      <c r="D69" s="763"/>
      <c r="E69" s="763"/>
      <c r="F69" s="763"/>
      <c r="G69" s="763"/>
    </row>
    <row r="70" spans="1:7" ht="15">
      <c r="A70" s="763"/>
      <c r="B70" s="763"/>
      <c r="C70" s="763"/>
      <c r="D70" s="763"/>
      <c r="E70" s="763"/>
      <c r="F70" s="763"/>
      <c r="G70" s="763"/>
    </row>
    <row r="71" spans="1:7" ht="15">
      <c r="A71" s="763"/>
      <c r="B71" s="763"/>
      <c r="C71" s="763"/>
      <c r="D71" s="763"/>
      <c r="E71" s="763"/>
      <c r="F71" s="763"/>
      <c r="G71" s="763"/>
    </row>
    <row r="72" spans="1:7" ht="15">
      <c r="A72" s="763"/>
      <c r="B72" s="763"/>
      <c r="C72" s="763"/>
      <c r="D72" s="763"/>
      <c r="E72" s="763"/>
      <c r="F72" s="763"/>
      <c r="G72" s="763"/>
    </row>
    <row r="73" spans="1:7" ht="15">
      <c r="A73" s="763"/>
      <c r="B73" s="763"/>
      <c r="C73" s="763"/>
      <c r="D73" s="763"/>
      <c r="E73" s="763"/>
      <c r="F73" s="763"/>
      <c r="G73" s="763"/>
    </row>
    <row r="74" spans="1:7" ht="15">
      <c r="A74" s="763"/>
      <c r="B74" s="763"/>
      <c r="C74" s="763"/>
      <c r="D74" s="763"/>
      <c r="E74" s="763"/>
      <c r="F74" s="763"/>
      <c r="G74" s="763"/>
    </row>
    <row r="75" spans="1:7" ht="15">
      <c r="A75" s="763"/>
      <c r="B75" s="763"/>
      <c r="C75" s="763"/>
      <c r="D75" s="763"/>
      <c r="E75" s="763"/>
      <c r="F75" s="763"/>
      <c r="G75" s="763"/>
    </row>
    <row r="76" spans="1:7" ht="15">
      <c r="A76" s="763"/>
      <c r="B76" s="763"/>
      <c r="C76" s="763"/>
      <c r="D76" s="763"/>
      <c r="E76" s="763"/>
      <c r="F76" s="763"/>
      <c r="G76" s="763"/>
    </row>
    <row r="77" spans="1:7" ht="15">
      <c r="A77" s="763"/>
      <c r="B77" s="763"/>
      <c r="C77" s="763"/>
      <c r="D77" s="763"/>
      <c r="E77" s="763"/>
      <c r="F77" s="763"/>
      <c r="G77" s="763"/>
    </row>
    <row r="78" spans="1:7" ht="15">
      <c r="A78" s="763"/>
      <c r="B78" s="763"/>
      <c r="C78" s="763"/>
      <c r="D78" s="763"/>
      <c r="E78" s="763"/>
      <c r="F78" s="763"/>
      <c r="G78" s="763"/>
    </row>
    <row r="79" spans="1:7" ht="15">
      <c r="A79" s="763"/>
      <c r="B79" s="763"/>
      <c r="C79" s="763"/>
      <c r="D79" s="763"/>
      <c r="E79" s="763"/>
      <c r="F79" s="763"/>
      <c r="G79" s="763"/>
    </row>
    <row r="80" spans="1:7" ht="15">
      <c r="A80" s="763"/>
      <c r="B80" s="763"/>
      <c r="C80" s="763"/>
      <c r="D80" s="763"/>
      <c r="E80" s="763"/>
      <c r="F80" s="763"/>
      <c r="G80" s="763"/>
    </row>
    <row r="81" spans="1:7" ht="15">
      <c r="A81" s="763"/>
      <c r="B81" s="763"/>
      <c r="C81" s="763"/>
      <c r="D81" s="763"/>
      <c r="E81" s="763"/>
      <c r="F81" s="763"/>
      <c r="G81" s="763"/>
    </row>
    <row r="82" spans="1:7" ht="15">
      <c r="A82" s="763"/>
      <c r="B82" s="763"/>
      <c r="C82" s="763"/>
      <c r="D82" s="763"/>
      <c r="E82" s="763"/>
      <c r="F82" s="763"/>
      <c r="G82" s="763"/>
    </row>
    <row r="83" spans="1:7" ht="15">
      <c r="A83" s="763"/>
      <c r="B83" s="763"/>
      <c r="C83" s="763"/>
      <c r="D83" s="763"/>
      <c r="E83" s="763"/>
      <c r="F83" s="763"/>
      <c r="G83" s="763"/>
    </row>
    <row r="84" spans="1:7" ht="15">
      <c r="A84" s="763"/>
      <c r="B84" s="763"/>
      <c r="C84" s="763"/>
      <c r="D84" s="763"/>
      <c r="E84" s="763"/>
      <c r="F84" s="763"/>
      <c r="G84" s="763"/>
    </row>
    <row r="85" spans="1:7" ht="15">
      <c r="A85" s="763"/>
      <c r="B85" s="763"/>
      <c r="C85" s="763"/>
      <c r="D85" s="763"/>
      <c r="E85" s="763"/>
      <c r="F85" s="763"/>
      <c r="G85" s="763"/>
    </row>
    <row r="86" spans="1:7" ht="15">
      <c r="A86" s="763"/>
      <c r="B86" s="763"/>
      <c r="C86" s="763"/>
      <c r="D86" s="763"/>
      <c r="E86" s="763"/>
      <c r="F86" s="763"/>
      <c r="G86" s="763"/>
    </row>
    <row r="87" spans="1:7" ht="15">
      <c r="A87" s="763"/>
      <c r="B87" s="763"/>
      <c r="C87" s="763"/>
      <c r="D87" s="763"/>
      <c r="E87" s="763"/>
      <c r="F87" s="763"/>
      <c r="G87" s="763"/>
    </row>
    <row r="88" spans="1:7" ht="15">
      <c r="A88" s="763"/>
      <c r="B88" s="763"/>
      <c r="C88" s="763"/>
      <c r="D88" s="763"/>
      <c r="E88" s="763"/>
      <c r="F88" s="763"/>
      <c r="G88" s="763"/>
    </row>
    <row r="89" spans="1:7" ht="15">
      <c r="A89" s="763"/>
      <c r="B89" s="763"/>
      <c r="C89" s="763"/>
      <c r="D89" s="763"/>
      <c r="E89" s="763"/>
      <c r="F89" s="763"/>
      <c r="G89" s="763"/>
    </row>
    <row r="90" spans="1:7" ht="15">
      <c r="A90" s="763"/>
      <c r="B90" s="763"/>
      <c r="C90" s="763"/>
      <c r="D90" s="763"/>
      <c r="E90" s="763"/>
      <c r="F90" s="763"/>
      <c r="G90" s="763"/>
    </row>
    <row r="91" spans="1:7" ht="15">
      <c r="A91" s="763"/>
      <c r="B91" s="763"/>
      <c r="C91" s="763"/>
      <c r="D91" s="763"/>
      <c r="E91" s="763"/>
      <c r="F91" s="763"/>
      <c r="G91" s="763"/>
    </row>
    <row r="92" spans="1:7" ht="15">
      <c r="A92" s="763"/>
      <c r="B92" s="763"/>
      <c r="C92" s="763"/>
      <c r="D92" s="763"/>
      <c r="E92" s="763"/>
      <c r="F92" s="763"/>
      <c r="G92" s="763"/>
    </row>
    <row r="93" spans="1:7" ht="15">
      <c r="A93" s="763"/>
      <c r="B93" s="763"/>
      <c r="C93" s="763"/>
      <c r="D93" s="763"/>
      <c r="E93" s="763"/>
      <c r="F93" s="763"/>
      <c r="G93" s="763"/>
    </row>
    <row r="94" spans="1:7" ht="15">
      <c r="A94" s="763"/>
      <c r="B94" s="763"/>
      <c r="C94" s="763"/>
      <c r="D94" s="763"/>
      <c r="E94" s="763"/>
      <c r="F94" s="763"/>
      <c r="G94" s="763"/>
    </row>
    <row r="95" spans="1:7" ht="15">
      <c r="A95" s="763"/>
      <c r="B95" s="763"/>
      <c r="C95" s="763"/>
      <c r="D95" s="763"/>
      <c r="E95" s="763"/>
      <c r="F95" s="763"/>
      <c r="G95" s="763"/>
    </row>
    <row r="96" spans="1:7" ht="15">
      <c r="A96" s="763"/>
      <c r="B96" s="763"/>
      <c r="C96" s="763"/>
      <c r="D96" s="763"/>
      <c r="E96" s="763"/>
      <c r="F96" s="763"/>
      <c r="G96" s="763"/>
    </row>
    <row r="97" spans="1:7" ht="15">
      <c r="A97" s="763"/>
      <c r="B97" s="763"/>
      <c r="C97" s="763"/>
      <c r="D97" s="763"/>
      <c r="E97" s="763"/>
      <c r="F97" s="763"/>
      <c r="G97" s="763"/>
    </row>
    <row r="98" spans="1:7" ht="15">
      <c r="A98" s="763"/>
      <c r="B98" s="763"/>
      <c r="C98" s="763"/>
      <c r="D98" s="763"/>
      <c r="E98" s="763"/>
      <c r="F98" s="763"/>
      <c r="G98" s="763"/>
    </row>
    <row r="99" spans="1:7" ht="15">
      <c r="A99" s="763"/>
      <c r="B99" s="763"/>
      <c r="C99" s="763"/>
      <c r="D99" s="763"/>
      <c r="E99" s="763"/>
      <c r="F99" s="763"/>
      <c r="G99" s="763"/>
    </row>
    <row r="100" spans="1:7" ht="15">
      <c r="A100" s="763"/>
      <c r="B100" s="763"/>
      <c r="C100" s="763"/>
      <c r="D100" s="763"/>
      <c r="E100" s="763"/>
      <c r="F100" s="763"/>
      <c r="G100" s="763"/>
    </row>
    <row r="101" spans="1:7" ht="15">
      <c r="A101" s="763"/>
      <c r="B101" s="763"/>
      <c r="C101" s="763"/>
      <c r="D101" s="763"/>
      <c r="E101" s="763"/>
      <c r="F101" s="763"/>
      <c r="G101" s="763"/>
    </row>
    <row r="102" spans="1:7" ht="15">
      <c r="A102" s="763"/>
      <c r="B102" s="763"/>
      <c r="C102" s="763"/>
      <c r="D102" s="763"/>
      <c r="E102" s="763"/>
      <c r="F102" s="763"/>
      <c r="G102" s="763"/>
    </row>
    <row r="103" spans="1:7" ht="15">
      <c r="A103" s="763"/>
      <c r="B103" s="763"/>
      <c r="C103" s="763"/>
      <c r="D103" s="763"/>
      <c r="E103" s="763"/>
      <c r="F103" s="763"/>
      <c r="G103" s="763"/>
    </row>
    <row r="104" spans="1:7" ht="15">
      <c r="A104" s="763"/>
      <c r="B104" s="763"/>
      <c r="C104" s="763"/>
      <c r="D104" s="763"/>
      <c r="E104" s="763"/>
      <c r="F104" s="763"/>
      <c r="G104" s="763"/>
    </row>
    <row r="105" spans="1:7" ht="15">
      <c r="A105" s="763"/>
      <c r="B105" s="763"/>
      <c r="C105" s="763"/>
      <c r="D105" s="763"/>
      <c r="E105" s="763"/>
      <c r="F105" s="763"/>
      <c r="G105" s="763"/>
    </row>
    <row r="106" spans="1:7" ht="15">
      <c r="A106" s="763"/>
      <c r="B106" s="763"/>
      <c r="C106" s="763"/>
      <c r="D106" s="763"/>
      <c r="E106" s="763"/>
      <c r="F106" s="763"/>
      <c r="G106" s="763"/>
    </row>
    <row r="107" spans="1:7" ht="15">
      <c r="A107" s="763"/>
      <c r="B107" s="763"/>
      <c r="C107" s="763"/>
      <c r="D107" s="763"/>
      <c r="E107" s="763"/>
      <c r="F107" s="763"/>
      <c r="G107" s="763"/>
    </row>
    <row r="108" spans="1:7" ht="15">
      <c r="A108" s="763"/>
      <c r="B108" s="763"/>
      <c r="C108" s="763"/>
      <c r="D108" s="763"/>
      <c r="E108" s="763"/>
      <c r="F108" s="763"/>
      <c r="G108" s="763"/>
    </row>
    <row r="109" spans="1:7" ht="15">
      <c r="A109" s="763"/>
      <c r="B109" s="763"/>
      <c r="C109" s="763"/>
      <c r="D109" s="763"/>
      <c r="E109" s="763"/>
      <c r="F109" s="763"/>
      <c r="G109" s="763"/>
    </row>
    <row r="110" spans="1:7" ht="15">
      <c r="A110" s="763"/>
      <c r="B110" s="763"/>
      <c r="C110" s="763"/>
      <c r="D110" s="763"/>
      <c r="E110" s="763"/>
      <c r="F110" s="763"/>
      <c r="G110" s="763"/>
    </row>
    <row r="111" spans="1:7" ht="15">
      <c r="A111" s="763"/>
      <c r="B111" s="763"/>
      <c r="C111" s="763"/>
      <c r="D111" s="763"/>
      <c r="E111" s="763"/>
      <c r="F111" s="763"/>
      <c r="G111" s="763"/>
    </row>
    <row r="112" spans="1:7" ht="15">
      <c r="A112" s="763"/>
      <c r="B112" s="763"/>
      <c r="C112" s="763"/>
      <c r="D112" s="763"/>
      <c r="E112" s="763"/>
      <c r="F112" s="763"/>
      <c r="G112" s="763"/>
    </row>
    <row r="113" spans="1:7" ht="15">
      <c r="A113" s="763"/>
      <c r="B113" s="763"/>
      <c r="C113" s="763"/>
      <c r="D113" s="763"/>
      <c r="E113" s="763"/>
      <c r="F113" s="763"/>
      <c r="G113" s="763"/>
    </row>
    <row r="114" spans="1:7" ht="15">
      <c r="A114" s="763"/>
      <c r="B114" s="763"/>
      <c r="C114" s="763"/>
      <c r="D114" s="763"/>
      <c r="E114" s="763"/>
      <c r="F114" s="763"/>
      <c r="G114" s="763"/>
    </row>
    <row r="115" spans="1:7" ht="15">
      <c r="A115" s="763"/>
      <c r="B115" s="763"/>
      <c r="C115" s="763"/>
      <c r="D115" s="763"/>
      <c r="E115" s="763"/>
      <c r="F115" s="763"/>
      <c r="G115" s="763"/>
    </row>
    <row r="116" spans="1:7" ht="15">
      <c r="A116" s="763"/>
      <c r="B116" s="763"/>
      <c r="C116" s="763"/>
      <c r="D116" s="763"/>
      <c r="E116" s="763"/>
      <c r="F116" s="763"/>
      <c r="G116" s="763"/>
    </row>
  </sheetData>
  <mergeCells count="11">
    <mergeCell ref="A3:G3"/>
    <mergeCell ref="A4:G4"/>
    <mergeCell ref="B5:G5"/>
    <mergeCell ref="B6:G6"/>
    <mergeCell ref="A46:G46"/>
    <mergeCell ref="A47:G47"/>
    <mergeCell ref="F9:G9"/>
    <mergeCell ref="F10:G10"/>
    <mergeCell ref="A17:A18"/>
    <mergeCell ref="C7:G7"/>
    <mergeCell ref="C8:G8"/>
  </mergeCells>
  <pageMargins left="0.7" right="0.7" top="0.75" bottom="0.75" header="0.3" footer="0.3"/>
  <pageSetup paperSize="9" scale="96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6"/>
  <sheetViews>
    <sheetView workbookViewId="0">
      <selection activeCell="I16" sqref="I16"/>
    </sheetView>
  </sheetViews>
  <sheetFormatPr defaultRowHeight="14.25"/>
  <cols>
    <col min="1" max="1" width="35" style="607" customWidth="1"/>
    <col min="2" max="3" width="9.140625" style="607"/>
    <col min="4" max="4" width="11" style="607" customWidth="1"/>
    <col min="5" max="16384" width="9.140625" style="607"/>
  </cols>
  <sheetData>
    <row r="1" spans="1:7">
      <c r="A1" s="820" t="s">
        <v>2619</v>
      </c>
      <c r="B1" s="820"/>
      <c r="C1" s="820"/>
      <c r="D1" s="820"/>
      <c r="E1" s="820"/>
      <c r="F1" s="820"/>
      <c r="G1" s="820"/>
    </row>
    <row r="2" spans="1:7">
      <c r="A2" s="969" t="s">
        <v>2209</v>
      </c>
      <c r="B2" s="820"/>
      <c r="C2" s="820"/>
      <c r="D2" s="820"/>
      <c r="E2" s="820"/>
      <c r="F2" s="820"/>
      <c r="G2" s="820"/>
    </row>
    <row r="3" spans="1:7" ht="15">
      <c r="A3" s="2676" t="s">
        <v>2208</v>
      </c>
      <c r="B3" s="2677"/>
      <c r="C3" s="2677"/>
      <c r="D3" s="2677"/>
      <c r="E3" s="2677"/>
      <c r="F3" s="2677"/>
      <c r="G3" s="2677"/>
    </row>
    <row r="4" spans="1:7" ht="6.75" customHeight="1" thickBot="1">
      <c r="A4" s="2678" t="s">
        <v>2207</v>
      </c>
      <c r="B4" s="2679"/>
      <c r="C4" s="2679"/>
      <c r="D4" s="2679"/>
      <c r="E4" s="2679"/>
      <c r="F4" s="2679"/>
      <c r="G4" s="2679"/>
    </row>
    <row r="5" spans="1:7" ht="15">
      <c r="A5" s="763"/>
      <c r="B5" s="2629" t="s">
        <v>2172</v>
      </c>
      <c r="C5" s="2630"/>
      <c r="D5" s="2630"/>
      <c r="E5" s="2630"/>
      <c r="F5" s="2630"/>
      <c r="G5" s="2630"/>
    </row>
    <row r="6" spans="1:7" ht="15" thickBot="1">
      <c r="A6" s="861"/>
      <c r="B6" s="2624" t="s">
        <v>2171</v>
      </c>
      <c r="C6" s="2625"/>
      <c r="D6" s="2625"/>
      <c r="E6" s="2625"/>
      <c r="F6" s="2625"/>
      <c r="G6" s="2625"/>
    </row>
    <row r="7" spans="1:7" ht="15">
      <c r="A7" s="861"/>
      <c r="B7" s="763"/>
      <c r="C7" s="2629" t="s">
        <v>2620</v>
      </c>
      <c r="D7" s="2630"/>
      <c r="E7" s="2630"/>
      <c r="F7" s="2630"/>
      <c r="G7" s="2630"/>
    </row>
    <row r="8" spans="1:7" ht="15.75" thickBot="1">
      <c r="A8" s="861"/>
      <c r="B8" s="763"/>
      <c r="C8" s="2624" t="s">
        <v>2170</v>
      </c>
      <c r="D8" s="2625"/>
      <c r="E8" s="2625"/>
      <c r="F8" s="2625"/>
      <c r="G8" s="2625"/>
    </row>
    <row r="9" spans="1:7" ht="25.5">
      <c r="A9" s="823" t="s">
        <v>2169</v>
      </c>
      <c r="B9" s="823" t="s">
        <v>161</v>
      </c>
      <c r="C9" s="823" t="s">
        <v>2168</v>
      </c>
      <c r="D9" s="823" t="s">
        <v>2621</v>
      </c>
      <c r="E9" s="823" t="s">
        <v>2167</v>
      </c>
      <c r="F9" s="2626" t="s">
        <v>2206</v>
      </c>
      <c r="G9" s="2674"/>
    </row>
    <row r="10" spans="1:7" ht="26.25" thickBot="1">
      <c r="A10" s="860" t="s">
        <v>2165</v>
      </c>
      <c r="B10" s="860" t="s">
        <v>158</v>
      </c>
      <c r="C10" s="825" t="s">
        <v>2164</v>
      </c>
      <c r="D10" s="860" t="s">
        <v>2622</v>
      </c>
      <c r="E10" s="825" t="s">
        <v>2163</v>
      </c>
      <c r="F10" s="2624" t="s">
        <v>2162</v>
      </c>
      <c r="G10" s="2625"/>
    </row>
    <row r="11" spans="1:7" ht="26.25">
      <c r="A11" s="861"/>
      <c r="B11" s="861"/>
      <c r="C11" s="861"/>
      <c r="D11" s="970"/>
      <c r="E11" s="861"/>
      <c r="F11" s="823" t="s">
        <v>2161</v>
      </c>
      <c r="G11" s="762" t="s">
        <v>2160</v>
      </c>
    </row>
    <row r="12" spans="1:7" ht="26.25" thickBot="1">
      <c r="A12" s="826"/>
      <c r="B12" s="826"/>
      <c r="C12" s="826"/>
      <c r="D12" s="826"/>
      <c r="E12" s="826"/>
      <c r="F12" s="899" t="s">
        <v>2159</v>
      </c>
      <c r="G12" s="971" t="s">
        <v>2158</v>
      </c>
    </row>
    <row r="13" spans="1:7" ht="15" customHeight="1">
      <c r="A13" s="901" t="s">
        <v>2205</v>
      </c>
      <c r="B13" s="972">
        <v>1.8518518518518519</v>
      </c>
      <c r="C13" s="863" t="s">
        <v>135</v>
      </c>
      <c r="D13" s="973">
        <v>0</v>
      </c>
      <c r="E13" s="973">
        <v>0</v>
      </c>
      <c r="F13" s="863" t="s">
        <v>135</v>
      </c>
      <c r="G13" s="974" t="s">
        <v>135</v>
      </c>
    </row>
    <row r="14" spans="1:7" ht="15" customHeight="1">
      <c r="A14" s="903" t="s">
        <v>2204</v>
      </c>
      <c r="B14" s="972"/>
      <c r="C14" s="864"/>
      <c r="D14" s="975"/>
      <c r="E14" s="975"/>
      <c r="F14" s="864"/>
      <c r="G14" s="976"/>
    </row>
    <row r="15" spans="1:7" ht="15" customHeight="1">
      <c r="A15" s="901" t="s">
        <v>2203</v>
      </c>
      <c r="B15" s="972">
        <v>0</v>
      </c>
      <c r="C15" s="975">
        <v>0</v>
      </c>
      <c r="D15" s="975">
        <v>0</v>
      </c>
      <c r="E15" s="975">
        <v>0</v>
      </c>
      <c r="F15" s="975">
        <v>0</v>
      </c>
      <c r="G15" s="977">
        <v>0</v>
      </c>
    </row>
    <row r="16" spans="1:7" ht="15" customHeight="1">
      <c r="A16" s="903" t="s">
        <v>2202</v>
      </c>
      <c r="B16" s="972"/>
      <c r="C16" s="864"/>
      <c r="D16" s="975"/>
      <c r="E16" s="864"/>
      <c r="F16" s="864"/>
      <c r="G16" s="976"/>
    </row>
    <row r="17" spans="1:7" ht="15" customHeight="1">
      <c r="A17" s="901" t="s">
        <v>2201</v>
      </c>
      <c r="B17" s="972">
        <v>0.35714285714285715</v>
      </c>
      <c r="C17" s="975">
        <v>0</v>
      </c>
      <c r="D17" s="975">
        <v>0</v>
      </c>
      <c r="E17" s="975">
        <v>0.5524861878453039</v>
      </c>
      <c r="F17" s="864" t="s">
        <v>135</v>
      </c>
      <c r="G17" s="976" t="s">
        <v>135</v>
      </c>
    </row>
    <row r="18" spans="1:7" ht="15" customHeight="1">
      <c r="A18" s="903" t="s">
        <v>2200</v>
      </c>
      <c r="B18" s="972"/>
      <c r="C18" s="864"/>
      <c r="D18" s="975"/>
      <c r="E18" s="864"/>
      <c r="F18" s="864"/>
      <c r="G18" s="976"/>
    </row>
    <row r="19" spans="1:7">
      <c r="A19" s="901" t="s">
        <v>2199</v>
      </c>
      <c r="B19" s="972">
        <v>1.0349288486416559</v>
      </c>
      <c r="C19" s="975">
        <v>0.5490196078431373</v>
      </c>
      <c r="D19" s="975">
        <v>0</v>
      </c>
      <c r="E19" s="975">
        <v>0</v>
      </c>
      <c r="F19" s="975">
        <v>0.32467532467532467</v>
      </c>
      <c r="G19" s="977">
        <v>0</v>
      </c>
    </row>
    <row r="20" spans="1:7">
      <c r="A20" s="903" t="s">
        <v>2198</v>
      </c>
      <c r="B20" s="972"/>
      <c r="C20" s="864"/>
      <c r="D20" s="975"/>
      <c r="E20" s="975"/>
      <c r="F20" s="864"/>
      <c r="G20" s="977"/>
    </row>
    <row r="21" spans="1:7" ht="27" customHeight="1">
      <c r="A21" s="901" t="s">
        <v>2197</v>
      </c>
      <c r="B21" s="972">
        <v>0.55991041433370659</v>
      </c>
      <c r="C21" s="975">
        <v>0</v>
      </c>
      <c r="D21" s="975">
        <v>0</v>
      </c>
      <c r="E21" s="975">
        <v>0</v>
      </c>
      <c r="F21" s="975">
        <v>0</v>
      </c>
      <c r="G21" s="977">
        <v>0</v>
      </c>
    </row>
    <row r="22" spans="1:7" ht="18" customHeight="1">
      <c r="A22" s="903" t="s">
        <v>2196</v>
      </c>
      <c r="B22" s="972"/>
      <c r="C22" s="864"/>
      <c r="D22" s="864"/>
      <c r="E22" s="864"/>
      <c r="F22" s="975"/>
      <c r="G22" s="977"/>
    </row>
    <row r="23" spans="1:7" ht="25.5" customHeight="1">
      <c r="A23" s="901" t="s">
        <v>2195</v>
      </c>
      <c r="B23" s="972">
        <v>1.9941456275155507</v>
      </c>
      <c r="C23" s="975">
        <v>0</v>
      </c>
      <c r="D23" s="975">
        <v>7.158196134574088E-2</v>
      </c>
      <c r="E23" s="975">
        <v>0.23079459281239698</v>
      </c>
      <c r="F23" s="975">
        <v>0</v>
      </c>
      <c r="G23" s="977">
        <v>0</v>
      </c>
    </row>
    <row r="24" spans="1:7" ht="15" customHeight="1">
      <c r="A24" s="903" t="s">
        <v>2194</v>
      </c>
      <c r="B24" s="972"/>
      <c r="C24" s="864"/>
      <c r="D24" s="975"/>
      <c r="E24" s="975"/>
      <c r="F24" s="975"/>
      <c r="G24" s="977"/>
    </row>
    <row r="25" spans="1:7">
      <c r="A25" s="901" t="s">
        <v>2193</v>
      </c>
      <c r="B25" s="972">
        <v>6.1432206470374409</v>
      </c>
      <c r="C25" s="975">
        <v>0</v>
      </c>
      <c r="D25" s="975">
        <v>0.36630036630036628</v>
      </c>
      <c r="E25" s="975">
        <v>0.44085231447465101</v>
      </c>
      <c r="F25" s="975">
        <v>0</v>
      </c>
      <c r="G25" s="977">
        <v>0</v>
      </c>
    </row>
    <row r="26" spans="1:7">
      <c r="A26" s="903" t="s">
        <v>2192</v>
      </c>
      <c r="B26" s="972"/>
      <c r="C26" s="864"/>
      <c r="D26" s="864"/>
      <c r="E26" s="864"/>
      <c r="F26" s="864"/>
      <c r="G26" s="977"/>
    </row>
    <row r="27" spans="1:7" ht="27.75" customHeight="1">
      <c r="A27" s="847" t="s">
        <v>2191</v>
      </c>
      <c r="B27" s="972">
        <v>0</v>
      </c>
      <c r="C27" s="864" t="s">
        <v>135</v>
      </c>
      <c r="D27" s="975">
        <v>0</v>
      </c>
      <c r="E27" s="975">
        <v>0</v>
      </c>
      <c r="F27" s="864" t="s">
        <v>135</v>
      </c>
      <c r="G27" s="977">
        <v>0</v>
      </c>
    </row>
    <row r="28" spans="1:7" ht="16.5" customHeight="1">
      <c r="A28" s="903" t="s">
        <v>2190</v>
      </c>
      <c r="B28" s="972"/>
      <c r="C28" s="864"/>
      <c r="D28" s="975"/>
      <c r="E28" s="864"/>
      <c r="F28" s="864"/>
      <c r="G28" s="977"/>
    </row>
    <row r="29" spans="1:7" ht="16.5" customHeight="1">
      <c r="A29" s="901" t="s">
        <v>2189</v>
      </c>
      <c r="B29" s="972">
        <v>5.2631578947368425</v>
      </c>
      <c r="C29" s="864" t="s">
        <v>135</v>
      </c>
      <c r="D29" s="975">
        <v>0</v>
      </c>
      <c r="E29" s="975">
        <v>0.48780487804878048</v>
      </c>
      <c r="F29" s="864" t="s">
        <v>135</v>
      </c>
      <c r="G29" s="977">
        <v>0</v>
      </c>
    </row>
    <row r="30" spans="1:7" ht="16.5" customHeight="1">
      <c r="A30" s="903" t="s">
        <v>2188</v>
      </c>
      <c r="B30" s="972"/>
      <c r="C30" s="864"/>
      <c r="D30" s="864"/>
      <c r="E30" s="975"/>
      <c r="F30" s="864"/>
      <c r="G30" s="977"/>
    </row>
    <row r="31" spans="1:7">
      <c r="A31" s="901" t="s">
        <v>2187</v>
      </c>
      <c r="B31" s="972">
        <v>9.0909090909090917</v>
      </c>
      <c r="C31" s="864" t="s">
        <v>135</v>
      </c>
      <c r="D31" s="864" t="s">
        <v>135</v>
      </c>
      <c r="E31" s="975">
        <v>22.222222222222221</v>
      </c>
      <c r="F31" s="975">
        <v>33.333333333333336</v>
      </c>
      <c r="G31" s="977">
        <v>0</v>
      </c>
    </row>
    <row r="32" spans="1:7">
      <c r="A32" s="903" t="s">
        <v>2186</v>
      </c>
      <c r="B32" s="972"/>
      <c r="C32" s="864"/>
      <c r="D32" s="864"/>
      <c r="E32" s="864"/>
      <c r="F32" s="864"/>
      <c r="G32" s="976"/>
    </row>
    <row r="33" spans="1:7">
      <c r="A33" s="901" t="s">
        <v>2185</v>
      </c>
      <c r="B33" s="972">
        <v>2.1276595744680851</v>
      </c>
      <c r="C33" s="864" t="s">
        <v>135</v>
      </c>
      <c r="D33" s="975">
        <v>0</v>
      </c>
      <c r="E33" s="975">
        <v>0</v>
      </c>
      <c r="F33" s="864" t="s">
        <v>135</v>
      </c>
      <c r="G33" s="976" t="s">
        <v>135</v>
      </c>
    </row>
    <row r="34" spans="1:7">
      <c r="A34" s="903" t="s">
        <v>2184</v>
      </c>
      <c r="B34" s="972"/>
      <c r="C34" s="864"/>
      <c r="D34" s="864"/>
      <c r="E34" s="864"/>
      <c r="F34" s="864"/>
      <c r="G34" s="976"/>
    </row>
    <row r="35" spans="1:7">
      <c r="A35" s="901" t="s">
        <v>2183</v>
      </c>
      <c r="B35" s="972">
        <v>3.6649214659685865</v>
      </c>
      <c r="C35" s="975">
        <v>4</v>
      </c>
      <c r="D35" s="864" t="s">
        <v>135</v>
      </c>
      <c r="E35" s="975">
        <v>4.918032786885246</v>
      </c>
      <c r="F35" s="975">
        <v>14.285714285714286</v>
      </c>
      <c r="G35" s="977">
        <v>0</v>
      </c>
    </row>
    <row r="36" spans="1:7">
      <c r="A36" s="903" t="s">
        <v>2182</v>
      </c>
      <c r="B36" s="972"/>
      <c r="C36" s="864"/>
      <c r="D36" s="864"/>
      <c r="E36" s="975"/>
      <c r="F36" s="864"/>
      <c r="G36" s="976"/>
    </row>
    <row r="37" spans="1:7" ht="25.5">
      <c r="A37" s="978" t="s">
        <v>2181</v>
      </c>
      <c r="B37" s="979">
        <v>1.1904761904761905</v>
      </c>
      <c r="C37" s="867" t="s">
        <v>135</v>
      </c>
      <c r="D37" s="980">
        <v>0</v>
      </c>
      <c r="E37" s="980">
        <v>2.4193548387096775</v>
      </c>
      <c r="F37" s="867" t="s">
        <v>135</v>
      </c>
      <c r="G37" s="981" t="s">
        <v>135</v>
      </c>
    </row>
    <row r="38" spans="1:7" ht="16.5" customHeight="1">
      <c r="A38" s="982" t="s">
        <v>2180</v>
      </c>
      <c r="B38" s="979"/>
      <c r="C38" s="867"/>
      <c r="D38" s="980"/>
      <c r="E38" s="980"/>
      <c r="F38" s="867"/>
      <c r="G38" s="981"/>
    </row>
    <row r="39" spans="1:7" ht="16.5" customHeight="1">
      <c r="A39" s="978" t="s">
        <v>2179</v>
      </c>
      <c r="B39" s="979">
        <v>0.81967213114754101</v>
      </c>
      <c r="C39" s="867" t="s">
        <v>135</v>
      </c>
      <c r="D39" s="980">
        <v>0</v>
      </c>
      <c r="E39" s="980">
        <v>1.9607843137254901</v>
      </c>
      <c r="F39" s="867" t="s">
        <v>135</v>
      </c>
      <c r="G39" s="981" t="s">
        <v>135</v>
      </c>
    </row>
    <row r="40" spans="1:7">
      <c r="A40" s="982" t="s">
        <v>2178</v>
      </c>
      <c r="B40" s="979"/>
      <c r="C40" s="867"/>
      <c r="D40" s="980"/>
      <c r="E40" s="980"/>
      <c r="F40" s="867"/>
      <c r="G40" s="981"/>
    </row>
    <row r="41" spans="1:7">
      <c r="A41" s="978" t="s">
        <v>2177</v>
      </c>
      <c r="B41" s="979">
        <v>1.3089005235602094</v>
      </c>
      <c r="C41" s="867" t="s">
        <v>135</v>
      </c>
      <c r="D41" s="980">
        <v>0</v>
      </c>
      <c r="E41" s="980">
        <v>2.7397260273972601</v>
      </c>
      <c r="F41" s="867" t="s">
        <v>135</v>
      </c>
      <c r="G41" s="981" t="s">
        <v>135</v>
      </c>
    </row>
    <row r="42" spans="1:7">
      <c r="A42" s="982" t="s">
        <v>2176</v>
      </c>
      <c r="B42" s="862"/>
      <c r="C42" s="864"/>
      <c r="D42" s="864"/>
      <c r="E42" s="864"/>
      <c r="F42" s="864"/>
      <c r="G42" s="976"/>
    </row>
    <row r="43" spans="1:7" s="608" customFormat="1" ht="26.25" customHeight="1">
      <c r="A43" s="2634" t="s">
        <v>2623</v>
      </c>
      <c r="B43" s="2635"/>
      <c r="C43" s="2635"/>
      <c r="D43" s="2635"/>
      <c r="E43" s="2635"/>
      <c r="F43" s="2635"/>
      <c r="G43" s="2635"/>
    </row>
    <row r="44" spans="1:7" s="608" customFormat="1" ht="11.25" customHeight="1">
      <c r="A44" s="2680" t="s">
        <v>2578</v>
      </c>
      <c r="B44" s="2635"/>
      <c r="C44" s="2635"/>
      <c r="D44" s="2635"/>
      <c r="E44" s="2635"/>
      <c r="F44" s="2635"/>
      <c r="G44" s="2635"/>
    </row>
    <row r="45" spans="1:7" s="608" customFormat="1" ht="12">
      <c r="A45" s="2634" t="s">
        <v>2128</v>
      </c>
      <c r="B45" s="2635"/>
      <c r="C45" s="2635"/>
      <c r="D45" s="2635"/>
      <c r="E45" s="2635"/>
      <c r="F45" s="2635"/>
      <c r="G45" s="2635"/>
    </row>
    <row r="46" spans="1:7" s="608" customFormat="1" ht="10.5" customHeight="1">
      <c r="A46" s="2681" t="s">
        <v>2579</v>
      </c>
      <c r="B46" s="2635"/>
      <c r="C46" s="2635"/>
      <c r="D46" s="2635"/>
      <c r="E46" s="2635"/>
      <c r="F46" s="2635"/>
      <c r="G46" s="2635"/>
    </row>
    <row r="47" spans="1:7" ht="15">
      <c r="A47" s="763"/>
      <c r="B47" s="763"/>
      <c r="C47" s="763"/>
      <c r="D47" s="763"/>
      <c r="E47" s="763"/>
      <c r="F47" s="763"/>
      <c r="G47" s="763"/>
    </row>
    <row r="48" spans="1:7" ht="15">
      <c r="A48" s="763"/>
      <c r="B48" s="763"/>
      <c r="C48" s="763"/>
      <c r="D48" s="763"/>
      <c r="E48" s="763"/>
      <c r="F48" s="763"/>
      <c r="G48" s="763"/>
    </row>
    <row r="49" spans="1:7" ht="15">
      <c r="A49" s="763"/>
      <c r="B49" s="763"/>
      <c r="C49" s="763"/>
      <c r="D49" s="763"/>
      <c r="E49" s="763"/>
      <c r="F49" s="763"/>
      <c r="G49" s="763"/>
    </row>
    <row r="50" spans="1:7" ht="15">
      <c r="A50" s="763"/>
      <c r="B50" s="763"/>
      <c r="C50" s="763"/>
      <c r="D50" s="763"/>
      <c r="E50" s="763"/>
      <c r="F50" s="763"/>
      <c r="G50" s="763"/>
    </row>
    <row r="51" spans="1:7" ht="15">
      <c r="A51" s="763"/>
      <c r="B51" s="763"/>
      <c r="C51" s="763"/>
      <c r="D51" s="763"/>
      <c r="E51" s="763"/>
      <c r="F51" s="763"/>
      <c r="G51" s="763"/>
    </row>
    <row r="52" spans="1:7" ht="15">
      <c r="A52" s="763"/>
      <c r="B52" s="763"/>
      <c r="C52" s="763"/>
      <c r="D52" s="763"/>
      <c r="E52" s="763"/>
      <c r="F52" s="763"/>
      <c r="G52" s="763"/>
    </row>
    <row r="53" spans="1:7" ht="15">
      <c r="A53" s="763"/>
      <c r="B53" s="763"/>
      <c r="C53" s="763"/>
      <c r="D53" s="763"/>
      <c r="E53" s="763"/>
      <c r="F53" s="763"/>
      <c r="G53" s="763"/>
    </row>
    <row r="54" spans="1:7" ht="15">
      <c r="A54" s="763"/>
      <c r="B54" s="763"/>
      <c r="C54" s="763"/>
      <c r="D54" s="763"/>
      <c r="E54" s="763"/>
      <c r="F54" s="763"/>
      <c r="G54" s="763"/>
    </row>
    <row r="55" spans="1:7" ht="15">
      <c r="A55" s="763"/>
      <c r="B55" s="763"/>
      <c r="C55" s="763"/>
      <c r="D55" s="763"/>
      <c r="E55" s="763"/>
      <c r="F55" s="763"/>
      <c r="G55" s="763"/>
    </row>
    <row r="56" spans="1:7" ht="15">
      <c r="A56" s="763"/>
      <c r="B56" s="763"/>
      <c r="C56" s="763"/>
      <c r="D56" s="763"/>
      <c r="E56" s="763"/>
      <c r="F56" s="763"/>
      <c r="G56" s="763"/>
    </row>
    <row r="57" spans="1:7" ht="15">
      <c r="A57" s="763"/>
      <c r="B57" s="763"/>
      <c r="C57" s="763"/>
      <c r="D57" s="763"/>
      <c r="E57" s="763"/>
      <c r="F57" s="763"/>
      <c r="G57" s="763"/>
    </row>
    <row r="58" spans="1:7" ht="15">
      <c r="A58" s="763"/>
      <c r="B58" s="763"/>
      <c r="C58" s="763"/>
      <c r="D58" s="763"/>
      <c r="E58" s="763"/>
      <c r="F58" s="763"/>
      <c r="G58" s="763"/>
    </row>
    <row r="59" spans="1:7" ht="15">
      <c r="A59" s="763"/>
      <c r="B59" s="763"/>
      <c r="C59" s="763"/>
      <c r="D59" s="763"/>
      <c r="E59" s="763"/>
      <c r="F59" s="763"/>
      <c r="G59" s="763"/>
    </row>
    <row r="60" spans="1:7" ht="15">
      <c r="A60" s="763"/>
      <c r="B60" s="763"/>
      <c r="C60" s="763"/>
      <c r="D60" s="763"/>
      <c r="E60" s="763"/>
      <c r="F60" s="763"/>
      <c r="G60" s="763"/>
    </row>
    <row r="61" spans="1:7" ht="15">
      <c r="A61" s="763"/>
      <c r="B61" s="763"/>
      <c r="C61" s="763"/>
      <c r="D61" s="763"/>
      <c r="E61" s="763"/>
      <c r="F61" s="763"/>
      <c r="G61" s="763"/>
    </row>
    <row r="62" spans="1:7" ht="15">
      <c r="A62" s="763"/>
      <c r="B62" s="763"/>
      <c r="C62" s="763"/>
      <c r="D62" s="763"/>
      <c r="E62" s="763"/>
      <c r="F62" s="763"/>
      <c r="G62" s="763"/>
    </row>
    <row r="63" spans="1:7" ht="15">
      <c r="A63" s="763"/>
      <c r="B63" s="763"/>
      <c r="C63" s="763"/>
      <c r="D63" s="763"/>
      <c r="E63" s="763"/>
      <c r="F63" s="763"/>
      <c r="G63" s="763"/>
    </row>
    <row r="64" spans="1:7" ht="15">
      <c r="A64" s="763"/>
      <c r="B64" s="763"/>
      <c r="C64" s="763"/>
      <c r="D64" s="763"/>
      <c r="E64" s="763"/>
      <c r="F64" s="763"/>
      <c r="G64" s="763"/>
    </row>
    <row r="65" spans="1:7" ht="15">
      <c r="A65" s="763"/>
      <c r="B65" s="763"/>
      <c r="C65" s="763"/>
      <c r="D65" s="763"/>
      <c r="E65" s="763"/>
      <c r="F65" s="763"/>
      <c r="G65" s="763"/>
    </row>
    <row r="66" spans="1:7" ht="15">
      <c r="A66" s="763"/>
      <c r="B66" s="763"/>
      <c r="C66" s="763"/>
      <c r="D66" s="763"/>
      <c r="E66" s="763"/>
      <c r="F66" s="763"/>
      <c r="G66" s="763"/>
    </row>
    <row r="67" spans="1:7" ht="15">
      <c r="A67" s="763"/>
      <c r="B67" s="763"/>
      <c r="C67" s="763"/>
      <c r="D67" s="763"/>
      <c r="E67" s="763"/>
      <c r="F67" s="763"/>
      <c r="G67" s="763"/>
    </row>
    <row r="68" spans="1:7" ht="15">
      <c r="A68" s="763"/>
      <c r="B68" s="763"/>
      <c r="C68" s="763"/>
      <c r="D68" s="763"/>
      <c r="E68" s="763"/>
      <c r="F68" s="763"/>
      <c r="G68" s="763"/>
    </row>
    <row r="69" spans="1:7" ht="15">
      <c r="A69" s="763"/>
      <c r="B69" s="763"/>
      <c r="C69" s="763"/>
      <c r="D69" s="763"/>
      <c r="E69" s="763"/>
      <c r="F69" s="763"/>
      <c r="G69" s="763"/>
    </row>
    <row r="70" spans="1:7" ht="15">
      <c r="A70" s="763"/>
      <c r="B70" s="763"/>
      <c r="C70" s="763"/>
      <c r="D70" s="763"/>
      <c r="E70" s="763"/>
      <c r="F70" s="763"/>
      <c r="G70" s="763"/>
    </row>
    <row r="71" spans="1:7" ht="15">
      <c r="A71" s="763"/>
      <c r="B71" s="763"/>
      <c r="C71" s="763"/>
      <c r="D71" s="763"/>
      <c r="E71" s="763"/>
      <c r="F71" s="763"/>
      <c r="G71" s="763"/>
    </row>
    <row r="72" spans="1:7" ht="15">
      <c r="A72" s="763"/>
      <c r="B72" s="763"/>
      <c r="C72" s="763"/>
      <c r="D72" s="763"/>
      <c r="E72" s="763"/>
      <c r="F72" s="763"/>
      <c r="G72" s="763"/>
    </row>
    <row r="73" spans="1:7" ht="15">
      <c r="A73" s="763"/>
      <c r="B73" s="763"/>
      <c r="C73" s="763"/>
      <c r="D73" s="763"/>
      <c r="E73" s="763"/>
      <c r="F73" s="763"/>
      <c r="G73" s="763"/>
    </row>
    <row r="74" spans="1:7" ht="15">
      <c r="A74" s="763"/>
      <c r="B74" s="763"/>
      <c r="C74" s="763"/>
      <c r="D74" s="763"/>
      <c r="E74" s="763"/>
      <c r="F74" s="763"/>
      <c r="G74" s="763"/>
    </row>
    <row r="75" spans="1:7" ht="15">
      <c r="A75" s="763"/>
      <c r="B75" s="763"/>
      <c r="C75" s="763"/>
      <c r="D75" s="763"/>
      <c r="E75" s="763"/>
      <c r="F75" s="763"/>
      <c r="G75" s="763"/>
    </row>
    <row r="76" spans="1:7" ht="15">
      <c r="A76" s="763"/>
      <c r="B76" s="763"/>
      <c r="C76" s="763"/>
      <c r="D76" s="763"/>
      <c r="E76" s="763"/>
      <c r="F76" s="763"/>
      <c r="G76" s="763"/>
    </row>
    <row r="77" spans="1:7" ht="15">
      <c r="A77" s="763"/>
      <c r="B77" s="763"/>
      <c r="C77" s="763"/>
      <c r="D77" s="763"/>
      <c r="E77" s="763"/>
      <c r="F77" s="763"/>
      <c r="G77" s="763"/>
    </row>
    <row r="78" spans="1:7" ht="15">
      <c r="A78" s="763"/>
      <c r="B78" s="763"/>
      <c r="C78" s="763"/>
      <c r="D78" s="763"/>
      <c r="E78" s="763"/>
      <c r="F78" s="763"/>
      <c r="G78" s="763"/>
    </row>
    <row r="79" spans="1:7" ht="15">
      <c r="A79" s="763"/>
      <c r="B79" s="763"/>
      <c r="C79" s="763"/>
      <c r="D79" s="763"/>
      <c r="E79" s="763"/>
      <c r="F79" s="763"/>
      <c r="G79" s="763"/>
    </row>
    <row r="80" spans="1:7" ht="15">
      <c r="A80" s="763"/>
      <c r="B80" s="763"/>
      <c r="C80" s="763"/>
      <c r="D80" s="763"/>
      <c r="E80" s="763"/>
      <c r="F80" s="763"/>
      <c r="G80" s="763"/>
    </row>
    <row r="81" spans="1:7" ht="15">
      <c r="A81" s="763"/>
      <c r="B81" s="763"/>
      <c r="C81" s="763"/>
      <c r="D81" s="763"/>
      <c r="E81" s="763"/>
      <c r="F81" s="763"/>
      <c r="G81" s="763"/>
    </row>
    <row r="82" spans="1:7" ht="15">
      <c r="A82" s="763"/>
      <c r="B82" s="763"/>
      <c r="C82" s="763"/>
      <c r="D82" s="763"/>
      <c r="E82" s="763"/>
      <c r="F82" s="763"/>
      <c r="G82" s="763"/>
    </row>
    <row r="83" spans="1:7" ht="15">
      <c r="A83" s="763"/>
      <c r="B83" s="763"/>
      <c r="C83" s="763"/>
      <c r="D83" s="763"/>
      <c r="E83" s="763"/>
      <c r="F83" s="763"/>
      <c r="G83" s="763"/>
    </row>
    <row r="84" spans="1:7" ht="15">
      <c r="A84" s="763"/>
      <c r="B84" s="763"/>
      <c r="C84" s="763"/>
      <c r="D84" s="763"/>
      <c r="E84" s="763"/>
      <c r="F84" s="763"/>
      <c r="G84" s="763"/>
    </row>
    <row r="85" spans="1:7" ht="15">
      <c r="A85" s="763"/>
      <c r="B85" s="763"/>
      <c r="C85" s="763"/>
      <c r="D85" s="763"/>
      <c r="E85" s="763"/>
      <c r="F85" s="763"/>
      <c r="G85" s="763"/>
    </row>
    <row r="86" spans="1:7" ht="15">
      <c r="A86" s="763"/>
      <c r="B86" s="763"/>
      <c r="C86" s="763"/>
      <c r="D86" s="763"/>
      <c r="E86" s="763"/>
      <c r="F86" s="763"/>
      <c r="G86" s="763"/>
    </row>
    <row r="87" spans="1:7" ht="15">
      <c r="A87" s="763"/>
      <c r="B87" s="763"/>
      <c r="C87" s="763"/>
      <c r="D87" s="763"/>
      <c r="E87" s="763"/>
      <c r="F87" s="763"/>
      <c r="G87" s="763"/>
    </row>
    <row r="88" spans="1:7" ht="15">
      <c r="A88" s="763"/>
      <c r="B88" s="763"/>
      <c r="C88" s="763"/>
      <c r="D88" s="763"/>
      <c r="E88" s="763"/>
      <c r="F88" s="763"/>
      <c r="G88" s="763"/>
    </row>
    <row r="89" spans="1:7" ht="15">
      <c r="A89" s="763"/>
      <c r="B89" s="763"/>
      <c r="C89" s="763"/>
      <c r="D89" s="763"/>
      <c r="E89" s="763"/>
      <c r="F89" s="763"/>
      <c r="G89" s="763"/>
    </row>
    <row r="90" spans="1:7" ht="15">
      <c r="A90" s="763"/>
      <c r="B90" s="763"/>
      <c r="C90" s="763"/>
      <c r="D90" s="763"/>
      <c r="E90" s="763"/>
      <c r="F90" s="763"/>
      <c r="G90" s="763"/>
    </row>
    <row r="91" spans="1:7" ht="15">
      <c r="A91" s="763"/>
      <c r="B91" s="763"/>
      <c r="C91" s="763"/>
      <c r="D91" s="763"/>
      <c r="E91" s="763"/>
      <c r="F91" s="763"/>
      <c r="G91" s="763"/>
    </row>
    <row r="92" spans="1:7" ht="15">
      <c r="A92" s="763"/>
      <c r="B92" s="763"/>
      <c r="C92" s="763"/>
      <c r="D92" s="763"/>
      <c r="E92" s="763"/>
      <c r="F92" s="763"/>
      <c r="G92" s="763"/>
    </row>
    <row r="93" spans="1:7" ht="15">
      <c r="A93" s="763"/>
      <c r="B93" s="763"/>
      <c r="C93" s="763"/>
      <c r="D93" s="763"/>
      <c r="E93" s="763"/>
      <c r="F93" s="763"/>
      <c r="G93" s="763"/>
    </row>
    <row r="94" spans="1:7" ht="15">
      <c r="A94" s="763"/>
      <c r="B94" s="763"/>
      <c r="C94" s="763"/>
      <c r="D94" s="763"/>
      <c r="E94" s="763"/>
      <c r="F94" s="763"/>
      <c r="G94" s="763"/>
    </row>
    <row r="95" spans="1:7" ht="15">
      <c r="A95" s="763"/>
      <c r="B95" s="763"/>
      <c r="C95" s="763"/>
      <c r="D95" s="763"/>
      <c r="E95" s="763"/>
      <c r="F95" s="763"/>
      <c r="G95" s="763"/>
    </row>
    <row r="96" spans="1:7" ht="15">
      <c r="A96" s="763"/>
      <c r="B96" s="763"/>
      <c r="C96" s="763"/>
      <c r="D96" s="763"/>
      <c r="E96" s="763"/>
      <c r="F96" s="763"/>
      <c r="G96" s="763"/>
    </row>
    <row r="97" spans="1:7" ht="15">
      <c r="A97" s="763"/>
      <c r="B97" s="763"/>
      <c r="C97" s="763"/>
      <c r="D97" s="763"/>
      <c r="E97" s="763"/>
      <c r="F97" s="763"/>
      <c r="G97" s="763"/>
    </row>
    <row r="98" spans="1:7" ht="15">
      <c r="A98" s="763"/>
      <c r="B98" s="763"/>
      <c r="C98" s="763"/>
      <c r="D98" s="763"/>
      <c r="E98" s="763"/>
      <c r="F98" s="763"/>
      <c r="G98" s="763"/>
    </row>
    <row r="99" spans="1:7" ht="15">
      <c r="A99" s="763"/>
      <c r="B99" s="763"/>
      <c r="C99" s="763"/>
      <c r="D99" s="763"/>
      <c r="E99" s="763"/>
      <c r="F99" s="763"/>
      <c r="G99" s="763"/>
    </row>
    <row r="100" spans="1:7" ht="15">
      <c r="A100" s="763"/>
      <c r="B100" s="763"/>
      <c r="C100" s="763"/>
      <c r="D100" s="763"/>
      <c r="E100" s="763"/>
      <c r="F100" s="763"/>
      <c r="G100" s="763"/>
    </row>
    <row r="101" spans="1:7" ht="15">
      <c r="A101" s="763"/>
      <c r="B101" s="763"/>
      <c r="C101" s="763"/>
      <c r="D101" s="763"/>
      <c r="E101" s="763"/>
      <c r="F101" s="763"/>
      <c r="G101" s="763"/>
    </row>
    <row r="102" spans="1:7" ht="15">
      <c r="A102" s="763"/>
      <c r="B102" s="763"/>
      <c r="C102" s="763"/>
      <c r="D102" s="763"/>
      <c r="E102" s="763"/>
      <c r="F102" s="763"/>
      <c r="G102" s="763"/>
    </row>
    <row r="103" spans="1:7" ht="15">
      <c r="A103" s="763"/>
      <c r="B103" s="763"/>
      <c r="C103" s="763"/>
      <c r="D103" s="763"/>
      <c r="E103" s="763"/>
      <c r="F103" s="763"/>
      <c r="G103" s="763"/>
    </row>
    <row r="104" spans="1:7" ht="15">
      <c r="A104" s="763"/>
      <c r="B104" s="763"/>
      <c r="C104" s="763"/>
      <c r="D104" s="763"/>
      <c r="E104" s="763"/>
      <c r="F104" s="763"/>
      <c r="G104" s="763"/>
    </row>
    <row r="105" spans="1:7" ht="15">
      <c r="A105" s="763"/>
      <c r="B105" s="763"/>
      <c r="C105" s="763"/>
      <c r="D105" s="763"/>
      <c r="E105" s="763"/>
      <c r="F105" s="763"/>
      <c r="G105" s="763"/>
    </row>
    <row r="106" spans="1:7" ht="15">
      <c r="A106" s="763"/>
      <c r="B106" s="763"/>
      <c r="C106" s="763"/>
      <c r="D106" s="763"/>
      <c r="E106" s="763"/>
      <c r="F106" s="763"/>
      <c r="G106" s="763"/>
    </row>
    <row r="107" spans="1:7" ht="15">
      <c r="A107" s="763"/>
      <c r="B107" s="763"/>
      <c r="C107" s="763"/>
      <c r="D107" s="763"/>
      <c r="E107" s="763"/>
      <c r="F107" s="763"/>
      <c r="G107" s="763"/>
    </row>
    <row r="108" spans="1:7" ht="15">
      <c r="A108" s="763"/>
      <c r="B108" s="763"/>
      <c r="C108" s="763"/>
      <c r="D108" s="763"/>
      <c r="E108" s="763"/>
      <c r="F108" s="763"/>
      <c r="G108" s="763"/>
    </row>
    <row r="109" spans="1:7" ht="15">
      <c r="A109" s="763"/>
      <c r="B109" s="763"/>
      <c r="C109" s="763"/>
      <c r="D109" s="763"/>
      <c r="E109" s="763"/>
      <c r="F109" s="763"/>
      <c r="G109" s="763"/>
    </row>
    <row r="110" spans="1:7" ht="15">
      <c r="A110" s="763"/>
      <c r="B110" s="763"/>
      <c r="C110" s="763"/>
      <c r="D110" s="763"/>
      <c r="E110" s="763"/>
      <c r="F110" s="763"/>
      <c r="G110" s="763"/>
    </row>
    <row r="111" spans="1:7" ht="15">
      <c r="A111" s="763"/>
      <c r="B111" s="763"/>
      <c r="C111" s="763"/>
      <c r="D111" s="763"/>
      <c r="E111" s="763"/>
      <c r="F111" s="763"/>
      <c r="G111" s="763"/>
    </row>
    <row r="112" spans="1:7" ht="15">
      <c r="A112" s="763"/>
      <c r="B112" s="763"/>
      <c r="C112" s="763"/>
      <c r="D112" s="763"/>
      <c r="E112" s="763"/>
      <c r="F112" s="763"/>
      <c r="G112" s="763"/>
    </row>
    <row r="113" spans="1:7" ht="15">
      <c r="A113" s="763"/>
      <c r="B113" s="763"/>
      <c r="C113" s="763"/>
      <c r="D113" s="763"/>
      <c r="E113" s="763"/>
      <c r="F113" s="763"/>
      <c r="G113" s="763"/>
    </row>
    <row r="114" spans="1:7" ht="15">
      <c r="A114" s="763"/>
      <c r="B114" s="763"/>
      <c r="C114" s="763"/>
      <c r="D114" s="763"/>
      <c r="E114" s="763"/>
      <c r="F114" s="763"/>
      <c r="G114" s="763"/>
    </row>
    <row r="115" spans="1:7" ht="15">
      <c r="A115" s="763"/>
      <c r="B115" s="763"/>
      <c r="C115" s="763"/>
      <c r="D115" s="763"/>
      <c r="E115" s="763"/>
      <c r="F115" s="763"/>
      <c r="G115" s="763"/>
    </row>
    <row r="116" spans="1:7" ht="15">
      <c r="A116" s="763"/>
      <c r="B116" s="763"/>
      <c r="C116" s="763"/>
      <c r="D116" s="763"/>
      <c r="E116" s="763"/>
      <c r="F116" s="763"/>
      <c r="G116" s="763"/>
    </row>
  </sheetData>
  <mergeCells count="12">
    <mergeCell ref="A3:G3"/>
    <mergeCell ref="A4:G4"/>
    <mergeCell ref="A43:G43"/>
    <mergeCell ref="B5:G5"/>
    <mergeCell ref="B6:G6"/>
    <mergeCell ref="C7:G7"/>
    <mergeCell ref="C8:G8"/>
    <mergeCell ref="A44:G44"/>
    <mergeCell ref="A45:G45"/>
    <mergeCell ref="A46:G46"/>
    <mergeCell ref="F9:G9"/>
    <mergeCell ref="F10:G10"/>
  </mergeCells>
  <pageMargins left="0.7" right="0.7" top="0.75" bottom="0.75" header="0.3" footer="0.3"/>
  <pageSetup paperSize="9" scale="94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workbookViewId="0">
      <selection activeCell="I16" sqref="I16"/>
    </sheetView>
  </sheetViews>
  <sheetFormatPr defaultRowHeight="14.25"/>
  <cols>
    <col min="1" max="1" width="4" style="607" customWidth="1"/>
    <col min="2" max="2" width="20.28515625" style="607" customWidth="1"/>
    <col min="3" max="6" width="9.140625" style="607"/>
    <col min="7" max="7" width="11" style="607" customWidth="1"/>
    <col min="8" max="12" width="9.140625" style="607"/>
    <col min="13" max="13" width="10.85546875" style="607" customWidth="1"/>
    <col min="14" max="14" width="13" style="607" customWidth="1"/>
    <col min="15" max="15" width="4" style="607" customWidth="1"/>
    <col min="16" max="16384" width="9.140625" style="607"/>
  </cols>
  <sheetData>
    <row r="1" spans="1:15" s="682" customFormat="1" ht="14.25" customHeight="1">
      <c r="A1" s="2682" t="s">
        <v>2617</v>
      </c>
      <c r="B1" s="2683"/>
      <c r="C1" s="2683"/>
      <c r="D1" s="2683"/>
      <c r="E1" s="2683"/>
      <c r="F1" s="2683"/>
      <c r="G1" s="2683"/>
      <c r="H1" s="2684"/>
      <c r="I1" s="2684"/>
      <c r="J1" s="2684"/>
      <c r="K1" s="2684"/>
      <c r="L1" s="2684"/>
      <c r="M1" s="2684"/>
      <c r="N1" s="2684"/>
      <c r="O1" s="2684"/>
    </row>
    <row r="2" spans="1:15" s="682" customFormat="1" ht="15.75" thickBot="1">
      <c r="A2" s="2685" t="s">
        <v>2228</v>
      </c>
      <c r="B2" s="2686"/>
      <c r="C2" s="2686"/>
      <c r="D2" s="2686"/>
      <c r="E2" s="2686"/>
      <c r="F2" s="2686"/>
      <c r="G2" s="2679"/>
      <c r="H2" s="2687"/>
      <c r="I2" s="2687"/>
      <c r="J2" s="2687"/>
      <c r="K2" s="2687"/>
      <c r="L2" s="2687"/>
      <c r="M2" s="2687"/>
      <c r="N2" s="2687"/>
      <c r="O2" s="2687"/>
    </row>
    <row r="3" spans="1:15" ht="21.75" customHeight="1" thickBot="1">
      <c r="A3" s="911"/>
      <c r="B3" s="763"/>
      <c r="C3" s="2688"/>
      <c r="D3" s="2689"/>
      <c r="E3" s="2689"/>
      <c r="F3" s="2689"/>
      <c r="G3" s="2694" t="s">
        <v>2614</v>
      </c>
      <c r="H3" s="2695"/>
      <c r="I3" s="2695"/>
      <c r="J3" s="2695"/>
      <c r="K3" s="2695"/>
      <c r="L3" s="2695"/>
      <c r="M3" s="2695"/>
      <c r="N3" s="2696"/>
    </row>
    <row r="4" spans="1:15" ht="15">
      <c r="A4" s="952"/>
      <c r="B4" s="763"/>
      <c r="C4" s="2690" t="s">
        <v>1936</v>
      </c>
      <c r="D4" s="2691"/>
      <c r="E4" s="2691"/>
      <c r="F4" s="2691"/>
      <c r="G4" s="2691"/>
      <c r="H4" s="2697"/>
      <c r="I4" s="2700" t="s">
        <v>2227</v>
      </c>
      <c r="J4" s="2701"/>
      <c r="K4" s="2701"/>
      <c r="L4" s="2701"/>
      <c r="M4" s="2701"/>
      <c r="N4" s="2697"/>
    </row>
    <row r="5" spans="1:15" ht="15" thickBot="1">
      <c r="A5" s="870"/>
      <c r="B5" s="870"/>
      <c r="C5" s="2692" t="s">
        <v>1932</v>
      </c>
      <c r="D5" s="2693"/>
      <c r="E5" s="2693"/>
      <c r="F5" s="2693"/>
      <c r="G5" s="2698"/>
      <c r="H5" s="2699"/>
      <c r="I5" s="2702" t="s">
        <v>2226</v>
      </c>
      <c r="J5" s="2703"/>
      <c r="K5" s="2703"/>
      <c r="L5" s="2703"/>
      <c r="M5" s="2703"/>
      <c r="N5" s="2704"/>
      <c r="O5" s="681"/>
    </row>
    <row r="6" spans="1:15" ht="6.75" customHeight="1">
      <c r="A6" s="870"/>
      <c r="B6" s="870"/>
      <c r="C6" s="874"/>
      <c r="D6" s="874"/>
      <c r="E6" s="874"/>
      <c r="F6" s="763"/>
      <c r="G6" s="953"/>
      <c r="H6" s="679"/>
      <c r="I6" s="679"/>
      <c r="J6" s="679"/>
      <c r="K6" s="679"/>
      <c r="M6" s="679"/>
      <c r="O6" s="680"/>
    </row>
    <row r="7" spans="1:15" ht="63.75">
      <c r="A7" s="874" t="s">
        <v>287</v>
      </c>
      <c r="B7" s="874" t="s">
        <v>325</v>
      </c>
      <c r="C7" s="874" t="s">
        <v>2225</v>
      </c>
      <c r="D7" s="874" t="s">
        <v>2224</v>
      </c>
      <c r="E7" s="874" t="s">
        <v>2223</v>
      </c>
      <c r="F7" s="874" t="s">
        <v>288</v>
      </c>
      <c r="G7" s="953" t="s">
        <v>2222</v>
      </c>
      <c r="H7" s="679" t="s">
        <v>2221</v>
      </c>
      <c r="I7" s="679" t="s">
        <v>2225</v>
      </c>
      <c r="J7" s="679" t="s">
        <v>2224</v>
      </c>
      <c r="K7" s="679" t="s">
        <v>2223</v>
      </c>
      <c r="L7" s="679" t="s">
        <v>288</v>
      </c>
      <c r="M7" s="679" t="s">
        <v>2222</v>
      </c>
      <c r="N7" s="679" t="s">
        <v>2221</v>
      </c>
      <c r="O7" s="678" t="s">
        <v>287</v>
      </c>
    </row>
    <row r="8" spans="1:15" ht="51.75" customHeight="1">
      <c r="A8" s="760" t="s">
        <v>1790</v>
      </c>
      <c r="B8" s="760" t="s">
        <v>320</v>
      </c>
      <c r="C8" s="760" t="s">
        <v>2220</v>
      </c>
      <c r="D8" s="760" t="s">
        <v>2218</v>
      </c>
      <c r="E8" s="760" t="s">
        <v>2217</v>
      </c>
      <c r="F8" s="760" t="s">
        <v>282</v>
      </c>
      <c r="G8" s="761" t="s">
        <v>2216</v>
      </c>
      <c r="H8" s="677" t="s">
        <v>2215</v>
      </c>
      <c r="I8" s="677" t="s">
        <v>2219</v>
      </c>
      <c r="J8" s="677" t="s">
        <v>2218</v>
      </c>
      <c r="K8" s="677" t="s">
        <v>2217</v>
      </c>
      <c r="L8" s="677" t="s">
        <v>282</v>
      </c>
      <c r="M8" s="677" t="s">
        <v>2216</v>
      </c>
      <c r="N8" s="677" t="s">
        <v>2215</v>
      </c>
      <c r="O8" s="676" t="s">
        <v>1790</v>
      </c>
    </row>
    <row r="9" spans="1:15" ht="7.5" customHeight="1" thickBot="1">
      <c r="A9" s="962"/>
      <c r="B9" s="962"/>
      <c r="C9" s="962"/>
      <c r="D9" s="963"/>
      <c r="E9" s="962"/>
      <c r="F9" s="962"/>
      <c r="G9" s="964"/>
      <c r="H9" s="675"/>
      <c r="I9" s="675"/>
      <c r="J9" s="674"/>
      <c r="K9" s="675"/>
      <c r="L9" s="675"/>
      <c r="M9" s="674"/>
      <c r="N9" s="674"/>
      <c r="O9" s="673"/>
    </row>
    <row r="10" spans="1:15">
      <c r="A10" s="965">
        <v>1</v>
      </c>
      <c r="B10" s="966" t="s">
        <v>2618</v>
      </c>
      <c r="C10" s="916">
        <v>10760</v>
      </c>
      <c r="D10" s="967">
        <v>3914</v>
      </c>
      <c r="E10" s="967">
        <v>4044</v>
      </c>
      <c r="F10" s="967">
        <v>4272</v>
      </c>
      <c r="G10" s="967">
        <v>5425</v>
      </c>
      <c r="H10" s="672">
        <v>2722</v>
      </c>
      <c r="I10" s="671">
        <v>7.5929368029739779</v>
      </c>
      <c r="J10" s="671">
        <v>2.5293817066939193</v>
      </c>
      <c r="K10" s="671">
        <v>1.8051434223541047</v>
      </c>
      <c r="L10" s="671">
        <v>0.49157303370786515</v>
      </c>
      <c r="M10" s="671">
        <v>0.86635944700460832</v>
      </c>
      <c r="N10" s="671">
        <v>2.461425422483468</v>
      </c>
      <c r="O10" s="670">
        <v>1</v>
      </c>
    </row>
    <row r="11" spans="1:15" ht="15">
      <c r="A11" s="965"/>
      <c r="B11" s="968" t="s">
        <v>2214</v>
      </c>
      <c r="C11" s="881"/>
      <c r="D11" s="888"/>
      <c r="E11" s="888"/>
      <c r="F11" s="888"/>
      <c r="G11" s="888"/>
      <c r="H11" s="669"/>
      <c r="I11" s="669"/>
      <c r="J11" s="669"/>
      <c r="K11" s="669"/>
      <c r="L11" s="668"/>
      <c r="M11" s="668"/>
      <c r="N11" s="669"/>
      <c r="O11" s="667"/>
    </row>
    <row r="12" spans="1:15">
      <c r="A12" s="965">
        <v>2</v>
      </c>
      <c r="B12" s="870" t="s">
        <v>2074</v>
      </c>
      <c r="C12" s="881">
        <v>684</v>
      </c>
      <c r="D12" s="888">
        <v>277</v>
      </c>
      <c r="E12" s="888">
        <v>296</v>
      </c>
      <c r="F12" s="888">
        <v>269</v>
      </c>
      <c r="G12" s="888">
        <v>525</v>
      </c>
      <c r="H12" s="669">
        <v>163</v>
      </c>
      <c r="I12" s="668">
        <v>4.3859649122807021</v>
      </c>
      <c r="J12" s="668">
        <v>4.3321299638989172</v>
      </c>
      <c r="K12" s="668">
        <v>4.7297297297297298</v>
      </c>
      <c r="L12" s="668">
        <v>0.74349442379182151</v>
      </c>
      <c r="M12" s="668">
        <v>0.5714285714285714</v>
      </c>
      <c r="N12" s="668">
        <v>4.294478527607362</v>
      </c>
      <c r="O12" s="667">
        <v>2</v>
      </c>
    </row>
    <row r="13" spans="1:15">
      <c r="A13" s="965">
        <v>3</v>
      </c>
      <c r="B13" s="870" t="s">
        <v>2073</v>
      </c>
      <c r="C13" s="881">
        <v>518</v>
      </c>
      <c r="D13" s="888">
        <v>323</v>
      </c>
      <c r="E13" s="888">
        <v>107</v>
      </c>
      <c r="F13" s="888">
        <v>340</v>
      </c>
      <c r="G13" s="888">
        <v>590</v>
      </c>
      <c r="H13" s="669">
        <v>134</v>
      </c>
      <c r="I13" s="668">
        <v>1.9305019305019304</v>
      </c>
      <c r="J13" s="668">
        <v>3.0959752321981426</v>
      </c>
      <c r="K13" s="668">
        <v>3.7383177570093458</v>
      </c>
      <c r="L13" s="668">
        <v>0.29411764705882354</v>
      </c>
      <c r="M13" s="668">
        <v>0</v>
      </c>
      <c r="N13" s="668">
        <v>0.74626865671641796</v>
      </c>
      <c r="O13" s="667">
        <v>3</v>
      </c>
    </row>
    <row r="14" spans="1:15">
      <c r="A14" s="965">
        <v>4</v>
      </c>
      <c r="B14" s="870" t="s">
        <v>2072</v>
      </c>
      <c r="C14" s="881">
        <v>587</v>
      </c>
      <c r="D14" s="888">
        <v>227</v>
      </c>
      <c r="E14" s="888">
        <v>383</v>
      </c>
      <c r="F14" s="888">
        <v>259</v>
      </c>
      <c r="G14" s="888">
        <v>230</v>
      </c>
      <c r="H14" s="669">
        <v>125</v>
      </c>
      <c r="I14" s="668">
        <v>5.9625212947189095</v>
      </c>
      <c r="J14" s="668">
        <v>1.7621145374449338</v>
      </c>
      <c r="K14" s="668">
        <v>0.26109660574412535</v>
      </c>
      <c r="L14" s="668">
        <v>0.38610038610038611</v>
      </c>
      <c r="M14" s="668">
        <v>0</v>
      </c>
      <c r="N14" s="668">
        <v>0</v>
      </c>
      <c r="O14" s="667">
        <v>4</v>
      </c>
    </row>
    <row r="15" spans="1:15">
      <c r="A15" s="965">
        <v>5</v>
      </c>
      <c r="B15" s="870" t="s">
        <v>2071</v>
      </c>
      <c r="C15" s="881">
        <v>237</v>
      </c>
      <c r="D15" s="888">
        <v>96</v>
      </c>
      <c r="E15" s="888">
        <v>57</v>
      </c>
      <c r="F15" s="888">
        <v>63</v>
      </c>
      <c r="G15" s="888">
        <v>96</v>
      </c>
      <c r="H15" s="669">
        <v>63</v>
      </c>
      <c r="I15" s="668">
        <v>0</v>
      </c>
      <c r="J15" s="668">
        <v>5.208333333333333</v>
      </c>
      <c r="K15" s="668">
        <v>0</v>
      </c>
      <c r="L15" s="668">
        <v>1.5873015873015872</v>
      </c>
      <c r="M15" s="668">
        <v>1.0416666666666667</v>
      </c>
      <c r="N15" s="668">
        <v>3.1746031746031744</v>
      </c>
      <c r="O15" s="667">
        <v>5</v>
      </c>
    </row>
    <row r="16" spans="1:15">
      <c r="A16" s="965">
        <v>6</v>
      </c>
      <c r="B16" s="870" t="s">
        <v>2070</v>
      </c>
      <c r="C16" s="881">
        <v>660</v>
      </c>
      <c r="D16" s="888">
        <v>217</v>
      </c>
      <c r="E16" s="888">
        <v>111</v>
      </c>
      <c r="F16" s="888">
        <v>480</v>
      </c>
      <c r="G16" s="888">
        <v>428</v>
      </c>
      <c r="H16" s="669">
        <v>170</v>
      </c>
      <c r="I16" s="668">
        <v>10.454545454545455</v>
      </c>
      <c r="J16" s="668">
        <v>5.0691244239631335</v>
      </c>
      <c r="K16" s="668">
        <v>2.7027027027027026</v>
      </c>
      <c r="L16" s="668">
        <v>0</v>
      </c>
      <c r="M16" s="668">
        <v>1.1682242990654206</v>
      </c>
      <c r="N16" s="668">
        <v>2.3529411764705883</v>
      </c>
      <c r="O16" s="667">
        <v>6</v>
      </c>
    </row>
    <row r="17" spans="1:15">
      <c r="A17" s="965">
        <v>7</v>
      </c>
      <c r="B17" s="870" t="s">
        <v>2069</v>
      </c>
      <c r="C17" s="881">
        <v>834</v>
      </c>
      <c r="D17" s="888">
        <v>332</v>
      </c>
      <c r="E17" s="888">
        <v>238</v>
      </c>
      <c r="F17" s="888">
        <v>295</v>
      </c>
      <c r="G17" s="888">
        <v>337</v>
      </c>
      <c r="H17" s="669">
        <v>263</v>
      </c>
      <c r="I17" s="668">
        <v>3.9568345323741005</v>
      </c>
      <c r="J17" s="668">
        <v>1.5060240963855422</v>
      </c>
      <c r="K17" s="668">
        <v>0.42016806722689076</v>
      </c>
      <c r="L17" s="668">
        <v>0.33898305084745761</v>
      </c>
      <c r="M17" s="668">
        <v>0.59347181008902072</v>
      </c>
      <c r="N17" s="668">
        <v>0</v>
      </c>
      <c r="O17" s="667">
        <v>7</v>
      </c>
    </row>
    <row r="18" spans="1:15">
      <c r="A18" s="965">
        <v>8</v>
      </c>
      <c r="B18" s="870" t="s">
        <v>2068</v>
      </c>
      <c r="C18" s="881">
        <v>1303</v>
      </c>
      <c r="D18" s="888">
        <v>467</v>
      </c>
      <c r="E18" s="888">
        <v>349</v>
      </c>
      <c r="F18" s="888">
        <v>496</v>
      </c>
      <c r="G18" s="888">
        <v>778</v>
      </c>
      <c r="H18" s="669">
        <v>293</v>
      </c>
      <c r="I18" s="668">
        <v>2.4558710667689945</v>
      </c>
      <c r="J18" s="668">
        <v>0.21413276231263384</v>
      </c>
      <c r="K18" s="668">
        <v>0.57306590257879653</v>
      </c>
      <c r="L18" s="668">
        <v>0</v>
      </c>
      <c r="M18" s="668">
        <v>0.77120822622107965</v>
      </c>
      <c r="N18" s="668">
        <v>0.34129692832764508</v>
      </c>
      <c r="O18" s="667">
        <v>8</v>
      </c>
    </row>
    <row r="19" spans="1:15">
      <c r="A19" s="965">
        <v>9</v>
      </c>
      <c r="B19" s="870" t="s">
        <v>2067</v>
      </c>
      <c r="C19" s="881">
        <v>288</v>
      </c>
      <c r="D19" s="888">
        <v>103</v>
      </c>
      <c r="E19" s="888">
        <v>210</v>
      </c>
      <c r="F19" s="888">
        <v>120</v>
      </c>
      <c r="G19" s="888">
        <v>157</v>
      </c>
      <c r="H19" s="669">
        <v>140</v>
      </c>
      <c r="I19" s="668">
        <v>5.208333333333333</v>
      </c>
      <c r="J19" s="668">
        <v>0</v>
      </c>
      <c r="K19" s="668">
        <v>0.47619047619047616</v>
      </c>
      <c r="L19" s="668">
        <v>0</v>
      </c>
      <c r="M19" s="668">
        <v>0</v>
      </c>
      <c r="N19" s="668">
        <v>0.7142857142857143</v>
      </c>
      <c r="O19" s="667">
        <v>9</v>
      </c>
    </row>
    <row r="20" spans="1:15">
      <c r="A20" s="965">
        <v>10</v>
      </c>
      <c r="B20" s="870" t="s">
        <v>2066</v>
      </c>
      <c r="C20" s="881">
        <v>895</v>
      </c>
      <c r="D20" s="888">
        <v>297</v>
      </c>
      <c r="E20" s="888">
        <v>240</v>
      </c>
      <c r="F20" s="888">
        <v>188</v>
      </c>
      <c r="G20" s="888">
        <v>278</v>
      </c>
      <c r="H20" s="669">
        <v>172</v>
      </c>
      <c r="I20" s="668">
        <v>6.9273743016759779</v>
      </c>
      <c r="J20" s="668">
        <v>1.6835016835016836</v>
      </c>
      <c r="K20" s="668">
        <v>0.41666666666666669</v>
      </c>
      <c r="L20" s="668">
        <v>0</v>
      </c>
      <c r="M20" s="668">
        <v>1.079136690647482</v>
      </c>
      <c r="N20" s="668">
        <v>0</v>
      </c>
      <c r="O20" s="667">
        <v>10</v>
      </c>
    </row>
    <row r="21" spans="1:15">
      <c r="A21" s="965">
        <v>11</v>
      </c>
      <c r="B21" s="870" t="s">
        <v>2065</v>
      </c>
      <c r="C21" s="881">
        <v>313</v>
      </c>
      <c r="D21" s="888">
        <v>147</v>
      </c>
      <c r="E21" s="888">
        <v>158</v>
      </c>
      <c r="F21" s="888">
        <v>94</v>
      </c>
      <c r="G21" s="888">
        <v>158</v>
      </c>
      <c r="H21" s="669">
        <v>75</v>
      </c>
      <c r="I21" s="668">
        <v>7.3482428115015974</v>
      </c>
      <c r="J21" s="668">
        <v>2.7210884353741496</v>
      </c>
      <c r="K21" s="668">
        <v>0.63291139240506333</v>
      </c>
      <c r="L21" s="668">
        <v>2.1276595744680851</v>
      </c>
      <c r="M21" s="668">
        <v>0.63291139240506333</v>
      </c>
      <c r="N21" s="668">
        <v>0</v>
      </c>
      <c r="O21" s="667">
        <v>11</v>
      </c>
    </row>
    <row r="22" spans="1:15">
      <c r="A22" s="965">
        <v>12</v>
      </c>
      <c r="B22" s="870" t="s">
        <v>2064</v>
      </c>
      <c r="C22" s="881">
        <v>631</v>
      </c>
      <c r="D22" s="888">
        <v>255</v>
      </c>
      <c r="E22" s="888">
        <v>475</v>
      </c>
      <c r="F22" s="888">
        <v>196</v>
      </c>
      <c r="G22" s="888">
        <v>277</v>
      </c>
      <c r="H22" s="669">
        <v>171</v>
      </c>
      <c r="I22" s="668">
        <v>5.3882725832012675</v>
      </c>
      <c r="J22" s="668">
        <v>1.5686274509803921</v>
      </c>
      <c r="K22" s="668">
        <v>2.1052631578947367</v>
      </c>
      <c r="L22" s="668">
        <v>4.0816326530612246</v>
      </c>
      <c r="M22" s="668">
        <v>1.8050541516245486</v>
      </c>
      <c r="N22" s="668">
        <v>4.0935672514619883</v>
      </c>
      <c r="O22" s="667">
        <v>12</v>
      </c>
    </row>
    <row r="23" spans="1:15" ht="14.25" customHeight="1">
      <c r="A23" s="965">
        <v>13</v>
      </c>
      <c r="B23" s="870" t="s">
        <v>2063</v>
      </c>
      <c r="C23" s="881">
        <v>1150</v>
      </c>
      <c r="D23" s="888">
        <v>419</v>
      </c>
      <c r="E23" s="888">
        <v>684</v>
      </c>
      <c r="F23" s="888">
        <v>438</v>
      </c>
      <c r="G23" s="888">
        <v>609</v>
      </c>
      <c r="H23" s="669">
        <v>322</v>
      </c>
      <c r="I23" s="668">
        <v>5.7391304347826084</v>
      </c>
      <c r="J23" s="668">
        <v>0.95465393794749398</v>
      </c>
      <c r="K23" s="668">
        <v>3.801169590643275</v>
      </c>
      <c r="L23" s="668">
        <v>0.45662100456621002</v>
      </c>
      <c r="M23" s="668">
        <v>1.3136288998357963</v>
      </c>
      <c r="N23" s="668">
        <v>0.93167701863354035</v>
      </c>
      <c r="O23" s="667">
        <v>13</v>
      </c>
    </row>
    <row r="24" spans="1:15" ht="14.25" customHeight="1">
      <c r="A24" s="965">
        <v>14</v>
      </c>
      <c r="B24" s="870" t="s">
        <v>2062</v>
      </c>
      <c r="C24" s="881">
        <v>317</v>
      </c>
      <c r="D24" s="888">
        <v>135</v>
      </c>
      <c r="E24" s="888">
        <v>61</v>
      </c>
      <c r="F24" s="888">
        <v>460</v>
      </c>
      <c r="G24" s="888">
        <v>125</v>
      </c>
      <c r="H24" s="669">
        <v>115</v>
      </c>
      <c r="I24" s="668">
        <v>6.309148264984227</v>
      </c>
      <c r="J24" s="668">
        <v>2.2222222222222223</v>
      </c>
      <c r="K24" s="668">
        <v>0</v>
      </c>
      <c r="L24" s="668">
        <v>0</v>
      </c>
      <c r="M24" s="668">
        <v>0</v>
      </c>
      <c r="N24" s="668">
        <v>8.695652173913043</v>
      </c>
      <c r="O24" s="667">
        <v>14</v>
      </c>
    </row>
    <row r="25" spans="1:15" ht="14.25" customHeight="1">
      <c r="A25" s="965">
        <v>15</v>
      </c>
      <c r="B25" s="870" t="s">
        <v>2061</v>
      </c>
      <c r="C25" s="881">
        <v>365</v>
      </c>
      <c r="D25" s="888">
        <v>122</v>
      </c>
      <c r="E25" s="888">
        <v>249</v>
      </c>
      <c r="F25" s="888">
        <v>150</v>
      </c>
      <c r="G25" s="888">
        <v>205</v>
      </c>
      <c r="H25" s="669">
        <v>155</v>
      </c>
      <c r="I25" s="668">
        <v>4.3835616438356162</v>
      </c>
      <c r="J25" s="668">
        <v>4.918032786885246</v>
      </c>
      <c r="K25" s="668">
        <v>0.80321285140562249</v>
      </c>
      <c r="L25" s="668">
        <v>0.66666666666666663</v>
      </c>
      <c r="M25" s="668">
        <v>0.97560975609756095</v>
      </c>
      <c r="N25" s="668">
        <v>0.64516129032258063</v>
      </c>
      <c r="O25" s="667">
        <v>15</v>
      </c>
    </row>
    <row r="26" spans="1:15" ht="14.25" customHeight="1">
      <c r="A26" s="965">
        <v>16</v>
      </c>
      <c r="B26" s="870" t="s">
        <v>2060</v>
      </c>
      <c r="C26" s="881">
        <v>903</v>
      </c>
      <c r="D26" s="888">
        <v>318</v>
      </c>
      <c r="E26" s="888">
        <v>227</v>
      </c>
      <c r="F26" s="888">
        <v>283</v>
      </c>
      <c r="G26" s="888">
        <v>394</v>
      </c>
      <c r="H26" s="669">
        <v>215</v>
      </c>
      <c r="I26" s="668">
        <v>14.06423034330011</v>
      </c>
      <c r="J26" s="668">
        <v>7.8616352201257858</v>
      </c>
      <c r="K26" s="668">
        <v>2.643171806167401</v>
      </c>
      <c r="L26" s="668">
        <v>0.70671378091872794</v>
      </c>
      <c r="M26" s="668">
        <v>2.7918781725888326</v>
      </c>
      <c r="N26" s="668">
        <v>13.023255813953488</v>
      </c>
      <c r="O26" s="667">
        <v>16</v>
      </c>
    </row>
    <row r="27" spans="1:15" ht="14.25" customHeight="1">
      <c r="A27" s="965">
        <v>17</v>
      </c>
      <c r="B27" s="870" t="s">
        <v>2059</v>
      </c>
      <c r="C27" s="881">
        <v>1075</v>
      </c>
      <c r="D27" s="888">
        <v>179</v>
      </c>
      <c r="E27" s="888">
        <v>199</v>
      </c>
      <c r="F27" s="888">
        <v>141</v>
      </c>
      <c r="G27" s="888">
        <v>238</v>
      </c>
      <c r="H27" s="669">
        <v>146</v>
      </c>
      <c r="I27" s="668">
        <v>22.790697674418606</v>
      </c>
      <c r="J27" s="668">
        <v>0</v>
      </c>
      <c r="K27" s="668">
        <v>0.50251256281407031</v>
      </c>
      <c r="L27" s="668">
        <v>0</v>
      </c>
      <c r="M27" s="668">
        <v>0</v>
      </c>
      <c r="N27" s="668">
        <v>1.3698630136986301</v>
      </c>
      <c r="O27" s="667">
        <v>17</v>
      </c>
    </row>
    <row r="28" spans="1:15" s="608" customFormat="1" ht="12">
      <c r="A28" s="893" t="s">
        <v>2590</v>
      </c>
      <c r="B28" s="894"/>
      <c r="C28" s="894"/>
      <c r="D28" s="894"/>
      <c r="E28" s="894"/>
      <c r="F28" s="894"/>
      <c r="G28" s="894"/>
      <c r="H28" s="666"/>
      <c r="I28" s="666"/>
      <c r="J28" s="666"/>
      <c r="K28" s="666"/>
      <c r="L28" s="666"/>
      <c r="M28" s="666"/>
      <c r="N28" s="666"/>
      <c r="O28" s="666"/>
    </row>
    <row r="29" spans="1:15" s="608" customFormat="1" ht="12">
      <c r="A29" s="895" t="s">
        <v>2616</v>
      </c>
      <c r="B29" s="894"/>
      <c r="C29" s="894"/>
      <c r="D29" s="894"/>
      <c r="E29" s="894"/>
      <c r="F29" s="894"/>
      <c r="G29" s="894"/>
      <c r="H29" s="666"/>
      <c r="I29" s="666"/>
      <c r="J29" s="666"/>
      <c r="K29" s="666"/>
      <c r="L29" s="666"/>
      <c r="M29" s="666"/>
      <c r="N29" s="666"/>
      <c r="O29" s="666"/>
    </row>
    <row r="30" spans="1:15" ht="15">
      <c r="A30" s="763"/>
      <c r="B30" s="763"/>
      <c r="C30" s="763"/>
      <c r="D30" s="763"/>
      <c r="E30" s="763"/>
      <c r="F30" s="763"/>
      <c r="G30" s="763"/>
    </row>
    <row r="31" spans="1:15" ht="15">
      <c r="A31" s="763"/>
      <c r="B31" s="763"/>
      <c r="C31" s="763"/>
      <c r="D31" s="763"/>
      <c r="E31" s="763"/>
      <c r="F31" s="763"/>
      <c r="G31" s="763"/>
    </row>
    <row r="32" spans="1:15" ht="15">
      <c r="A32" s="763"/>
      <c r="B32" s="763"/>
      <c r="C32" s="763"/>
      <c r="D32" s="763"/>
      <c r="E32" s="763"/>
      <c r="F32" s="763"/>
      <c r="G32" s="763"/>
    </row>
    <row r="33" spans="1:7" ht="15">
      <c r="A33" s="763"/>
      <c r="B33" s="763"/>
      <c r="C33" s="763"/>
      <c r="D33" s="763"/>
      <c r="E33" s="763"/>
      <c r="F33" s="763"/>
      <c r="G33" s="763"/>
    </row>
    <row r="34" spans="1:7" ht="15">
      <c r="A34" s="763"/>
      <c r="B34" s="763"/>
      <c r="C34" s="763"/>
      <c r="D34" s="763"/>
      <c r="E34" s="763"/>
      <c r="F34" s="763"/>
      <c r="G34" s="763"/>
    </row>
    <row r="35" spans="1:7" ht="15">
      <c r="A35" s="763"/>
      <c r="B35" s="763"/>
      <c r="C35" s="763"/>
      <c r="D35" s="763"/>
      <c r="E35" s="763"/>
      <c r="F35" s="763"/>
      <c r="G35" s="763"/>
    </row>
    <row r="36" spans="1:7" ht="15">
      <c r="A36" s="763"/>
      <c r="B36" s="763"/>
      <c r="C36" s="763"/>
      <c r="D36" s="763"/>
      <c r="E36" s="763"/>
      <c r="F36" s="763"/>
      <c r="G36" s="763"/>
    </row>
    <row r="37" spans="1:7" ht="15">
      <c r="A37" s="763"/>
      <c r="B37" s="763"/>
      <c r="C37" s="763"/>
      <c r="D37" s="763"/>
      <c r="E37" s="763"/>
      <c r="F37" s="763"/>
      <c r="G37" s="763"/>
    </row>
    <row r="38" spans="1:7" ht="15">
      <c r="A38" s="763"/>
      <c r="B38" s="763"/>
      <c r="C38" s="763"/>
      <c r="D38" s="763"/>
      <c r="E38" s="763"/>
      <c r="F38" s="763"/>
      <c r="G38" s="763"/>
    </row>
    <row r="39" spans="1:7" ht="15">
      <c r="A39" s="763"/>
      <c r="B39" s="763"/>
      <c r="C39" s="763"/>
      <c r="D39" s="763"/>
      <c r="E39" s="763"/>
      <c r="F39" s="763"/>
      <c r="G39" s="763"/>
    </row>
    <row r="40" spans="1:7" ht="15">
      <c r="A40" s="763"/>
      <c r="B40" s="763"/>
      <c r="C40" s="763"/>
      <c r="D40" s="763"/>
      <c r="E40" s="763"/>
      <c r="F40" s="763"/>
      <c r="G40" s="763"/>
    </row>
    <row r="41" spans="1:7" ht="15">
      <c r="A41" s="763"/>
      <c r="B41" s="763"/>
      <c r="C41" s="763"/>
      <c r="D41" s="763"/>
      <c r="E41" s="763"/>
      <c r="F41" s="763"/>
      <c r="G41" s="763"/>
    </row>
    <row r="42" spans="1:7" ht="15">
      <c r="A42" s="763"/>
      <c r="B42" s="763"/>
      <c r="C42" s="763"/>
      <c r="D42" s="763"/>
      <c r="E42" s="763"/>
      <c r="F42" s="763"/>
      <c r="G42" s="763"/>
    </row>
    <row r="43" spans="1:7" ht="15">
      <c r="A43" s="763"/>
      <c r="B43" s="763"/>
      <c r="C43" s="763"/>
      <c r="D43" s="763"/>
      <c r="E43" s="763"/>
      <c r="F43" s="763"/>
      <c r="G43" s="763"/>
    </row>
    <row r="44" spans="1:7" ht="15">
      <c r="A44" s="763"/>
      <c r="B44" s="763"/>
      <c r="C44" s="763"/>
      <c r="D44" s="763"/>
      <c r="E44" s="763"/>
      <c r="F44" s="763"/>
      <c r="G44" s="763"/>
    </row>
    <row r="45" spans="1:7" ht="15">
      <c r="A45" s="763"/>
      <c r="B45" s="763"/>
      <c r="C45" s="763"/>
      <c r="D45" s="763"/>
      <c r="E45" s="763"/>
      <c r="F45" s="763"/>
      <c r="G45" s="763"/>
    </row>
    <row r="46" spans="1:7" ht="15">
      <c r="A46" s="763"/>
      <c r="B46" s="763"/>
      <c r="C46" s="763"/>
      <c r="D46" s="763"/>
      <c r="E46" s="763"/>
      <c r="F46" s="763"/>
      <c r="G46" s="763"/>
    </row>
    <row r="47" spans="1:7" ht="15">
      <c r="A47" s="763"/>
      <c r="B47" s="763"/>
      <c r="C47" s="763"/>
      <c r="D47" s="763"/>
      <c r="E47" s="763"/>
      <c r="F47" s="763"/>
      <c r="G47" s="763"/>
    </row>
    <row r="48" spans="1:7" ht="15">
      <c r="A48" s="763"/>
      <c r="B48" s="763"/>
      <c r="C48" s="763"/>
      <c r="D48" s="763"/>
      <c r="E48" s="763"/>
      <c r="F48" s="763"/>
      <c r="G48" s="763"/>
    </row>
    <row r="49" spans="1:7" ht="15">
      <c r="A49" s="763"/>
      <c r="B49" s="763"/>
      <c r="C49" s="763"/>
      <c r="D49" s="763"/>
      <c r="E49" s="763"/>
      <c r="F49" s="763"/>
      <c r="G49" s="763"/>
    </row>
    <row r="50" spans="1:7" ht="15">
      <c r="A50" s="763"/>
      <c r="B50" s="763"/>
      <c r="C50" s="763"/>
      <c r="D50" s="763"/>
      <c r="E50" s="763"/>
      <c r="F50" s="763"/>
      <c r="G50" s="763"/>
    </row>
    <row r="51" spans="1:7" ht="15">
      <c r="A51" s="763"/>
      <c r="B51" s="763"/>
      <c r="C51" s="763"/>
      <c r="D51" s="763"/>
      <c r="E51" s="763"/>
      <c r="F51" s="763"/>
      <c r="G51" s="763"/>
    </row>
    <row r="52" spans="1:7" ht="15">
      <c r="A52" s="763"/>
      <c r="B52" s="763"/>
      <c r="C52" s="763"/>
      <c r="D52" s="763"/>
      <c r="E52" s="763"/>
      <c r="F52" s="763"/>
      <c r="G52" s="763"/>
    </row>
    <row r="53" spans="1:7" ht="15">
      <c r="A53" s="763"/>
      <c r="B53" s="763"/>
      <c r="C53" s="763"/>
      <c r="D53" s="763"/>
      <c r="E53" s="763"/>
      <c r="F53" s="763"/>
      <c r="G53" s="763"/>
    </row>
    <row r="54" spans="1:7" ht="15">
      <c r="A54" s="763"/>
      <c r="B54" s="763"/>
      <c r="C54" s="763"/>
      <c r="D54" s="763"/>
      <c r="E54" s="763"/>
      <c r="F54" s="763"/>
      <c r="G54" s="763"/>
    </row>
    <row r="55" spans="1:7" ht="15">
      <c r="A55" s="763"/>
      <c r="B55" s="763"/>
      <c r="C55" s="763"/>
      <c r="D55" s="763"/>
      <c r="E55" s="763"/>
      <c r="F55" s="763"/>
      <c r="G55" s="763"/>
    </row>
    <row r="56" spans="1:7" ht="15">
      <c r="A56" s="763"/>
      <c r="B56" s="763"/>
      <c r="C56" s="763"/>
      <c r="D56" s="763"/>
      <c r="E56" s="763"/>
      <c r="F56" s="763"/>
      <c r="G56" s="763"/>
    </row>
    <row r="57" spans="1:7" ht="15">
      <c r="A57" s="763"/>
      <c r="B57" s="763"/>
      <c r="C57" s="763"/>
      <c r="D57" s="763"/>
      <c r="E57" s="763"/>
      <c r="F57" s="763"/>
      <c r="G57" s="763"/>
    </row>
    <row r="58" spans="1:7" ht="15">
      <c r="A58" s="763"/>
      <c r="B58" s="763"/>
      <c r="C58" s="763"/>
      <c r="D58" s="763"/>
      <c r="E58" s="763"/>
      <c r="F58" s="763"/>
      <c r="G58" s="763"/>
    </row>
    <row r="59" spans="1:7" ht="15">
      <c r="A59" s="763"/>
      <c r="B59" s="763"/>
      <c r="C59" s="763"/>
      <c r="D59" s="763"/>
      <c r="E59" s="763"/>
      <c r="F59" s="763"/>
      <c r="G59" s="763"/>
    </row>
    <row r="60" spans="1:7" ht="15">
      <c r="A60" s="763"/>
      <c r="B60" s="763"/>
      <c r="C60" s="763"/>
      <c r="D60" s="763"/>
      <c r="E60" s="763"/>
      <c r="F60" s="763"/>
      <c r="G60" s="763"/>
    </row>
    <row r="61" spans="1:7" ht="15">
      <c r="A61" s="763"/>
      <c r="B61" s="763"/>
      <c r="C61" s="763"/>
      <c r="D61" s="763"/>
      <c r="E61" s="763"/>
      <c r="F61" s="763"/>
      <c r="G61" s="763"/>
    </row>
    <row r="62" spans="1:7" ht="15">
      <c r="A62" s="763"/>
      <c r="B62" s="763"/>
      <c r="C62" s="763"/>
      <c r="D62" s="763"/>
      <c r="E62" s="763"/>
      <c r="F62" s="763"/>
      <c r="G62" s="763"/>
    </row>
    <row r="63" spans="1:7" ht="15">
      <c r="A63" s="763"/>
      <c r="B63" s="763"/>
      <c r="C63" s="763"/>
      <c r="D63" s="763"/>
      <c r="E63" s="763"/>
      <c r="F63" s="763"/>
      <c r="G63" s="763"/>
    </row>
    <row r="64" spans="1:7" ht="15">
      <c r="A64" s="763"/>
      <c r="B64" s="763"/>
      <c r="C64" s="763"/>
      <c r="D64" s="763"/>
      <c r="E64" s="763"/>
      <c r="F64" s="763"/>
      <c r="G64" s="763"/>
    </row>
    <row r="65" spans="1:7" ht="15">
      <c r="A65" s="763"/>
      <c r="B65" s="763"/>
      <c r="C65" s="763"/>
      <c r="D65" s="763"/>
      <c r="E65" s="763"/>
      <c r="F65" s="763"/>
      <c r="G65" s="763"/>
    </row>
    <row r="66" spans="1:7" ht="15">
      <c r="A66" s="763"/>
      <c r="B66" s="763"/>
      <c r="C66" s="763"/>
      <c r="D66" s="763"/>
      <c r="E66" s="763"/>
      <c r="F66" s="763"/>
      <c r="G66" s="763"/>
    </row>
    <row r="67" spans="1:7" ht="15">
      <c r="A67" s="763"/>
      <c r="B67" s="763"/>
      <c r="C67" s="763"/>
      <c r="D67" s="763"/>
      <c r="E67" s="763"/>
      <c r="F67" s="763"/>
      <c r="G67" s="763"/>
    </row>
    <row r="68" spans="1:7" ht="15">
      <c r="A68" s="763"/>
      <c r="B68" s="763"/>
      <c r="C68" s="763"/>
      <c r="D68" s="763"/>
      <c r="E68" s="763"/>
      <c r="F68" s="763"/>
      <c r="G68" s="763"/>
    </row>
    <row r="69" spans="1:7" ht="15">
      <c r="A69" s="763"/>
      <c r="B69" s="763"/>
      <c r="C69" s="763"/>
      <c r="D69" s="763"/>
      <c r="E69" s="763"/>
      <c r="F69" s="763"/>
      <c r="G69" s="763"/>
    </row>
    <row r="70" spans="1:7" ht="15">
      <c r="A70" s="763"/>
      <c r="B70" s="763"/>
      <c r="C70" s="763"/>
      <c r="D70" s="763"/>
      <c r="E70" s="763"/>
      <c r="F70" s="763"/>
      <c r="G70" s="763"/>
    </row>
    <row r="71" spans="1:7" ht="15">
      <c r="A71" s="763"/>
      <c r="B71" s="763"/>
      <c r="C71" s="763"/>
      <c r="D71" s="763"/>
      <c r="E71" s="763"/>
      <c r="F71" s="763"/>
      <c r="G71" s="763"/>
    </row>
    <row r="72" spans="1:7" ht="15">
      <c r="A72" s="763"/>
      <c r="B72" s="763"/>
      <c r="C72" s="763"/>
      <c r="D72" s="763"/>
      <c r="E72" s="763"/>
      <c r="F72" s="763"/>
      <c r="G72" s="763"/>
    </row>
    <row r="73" spans="1:7" ht="15">
      <c r="A73" s="763"/>
      <c r="B73" s="763"/>
      <c r="C73" s="763"/>
      <c r="D73" s="763"/>
      <c r="E73" s="763"/>
      <c r="F73" s="763"/>
      <c r="G73" s="763"/>
    </row>
    <row r="74" spans="1:7" ht="15">
      <c r="A74" s="763"/>
      <c r="B74" s="763"/>
      <c r="C74" s="763"/>
      <c r="D74" s="763"/>
      <c r="E74" s="763"/>
      <c r="F74" s="763"/>
      <c r="G74" s="763"/>
    </row>
    <row r="75" spans="1:7" ht="15">
      <c r="A75" s="763"/>
      <c r="B75" s="763"/>
      <c r="C75" s="763"/>
      <c r="D75" s="763"/>
      <c r="E75" s="763"/>
      <c r="F75" s="763"/>
      <c r="G75" s="763"/>
    </row>
    <row r="76" spans="1:7" ht="15">
      <c r="A76" s="763"/>
      <c r="B76" s="763"/>
      <c r="C76" s="763"/>
      <c r="D76" s="763"/>
      <c r="E76" s="763"/>
      <c r="F76" s="763"/>
      <c r="G76" s="763"/>
    </row>
    <row r="77" spans="1:7" ht="15">
      <c r="A77" s="763"/>
      <c r="B77" s="763"/>
      <c r="C77" s="763"/>
      <c r="D77" s="763"/>
      <c r="E77" s="763"/>
      <c r="F77" s="763"/>
      <c r="G77" s="763"/>
    </row>
    <row r="78" spans="1:7" ht="15">
      <c r="A78" s="763"/>
      <c r="B78" s="763"/>
      <c r="C78" s="763"/>
      <c r="D78" s="763"/>
      <c r="E78" s="763"/>
      <c r="F78" s="763"/>
      <c r="G78" s="763"/>
    </row>
    <row r="79" spans="1:7" ht="15">
      <c r="A79" s="763"/>
      <c r="B79" s="763"/>
      <c r="C79" s="763"/>
      <c r="D79" s="763"/>
      <c r="E79" s="763"/>
      <c r="F79" s="763"/>
      <c r="G79" s="763"/>
    </row>
    <row r="80" spans="1:7" ht="15">
      <c r="A80" s="763"/>
      <c r="B80" s="763"/>
      <c r="C80" s="763"/>
      <c r="D80" s="763"/>
      <c r="E80" s="763"/>
      <c r="F80" s="763"/>
      <c r="G80" s="763"/>
    </row>
    <row r="81" spans="1:7" ht="15">
      <c r="A81" s="763"/>
      <c r="B81" s="763"/>
      <c r="C81" s="763"/>
      <c r="D81" s="763"/>
      <c r="E81" s="763"/>
      <c r="F81" s="763"/>
      <c r="G81" s="763"/>
    </row>
    <row r="82" spans="1:7" ht="15">
      <c r="A82" s="763"/>
      <c r="B82" s="763"/>
      <c r="C82" s="763"/>
      <c r="D82" s="763"/>
      <c r="E82" s="763"/>
      <c r="F82" s="763"/>
      <c r="G82" s="763"/>
    </row>
    <row r="83" spans="1:7" ht="15">
      <c r="A83" s="763"/>
      <c r="B83" s="763"/>
      <c r="C83" s="763"/>
      <c r="D83" s="763"/>
      <c r="E83" s="763"/>
      <c r="F83" s="763"/>
      <c r="G83" s="763"/>
    </row>
    <row r="84" spans="1:7" ht="15">
      <c r="A84" s="763"/>
      <c r="B84" s="763"/>
      <c r="C84" s="763"/>
      <c r="D84" s="763"/>
      <c r="E84" s="763"/>
      <c r="F84" s="763"/>
      <c r="G84" s="763"/>
    </row>
    <row r="85" spans="1:7" ht="15">
      <c r="A85" s="763"/>
      <c r="B85" s="763"/>
      <c r="C85" s="763"/>
      <c r="D85" s="763"/>
      <c r="E85" s="763"/>
      <c r="F85" s="763"/>
      <c r="G85" s="763"/>
    </row>
    <row r="86" spans="1:7" ht="15">
      <c r="A86" s="763"/>
      <c r="B86" s="763"/>
      <c r="C86" s="763"/>
      <c r="D86" s="763"/>
      <c r="E86" s="763"/>
      <c r="F86" s="763"/>
      <c r="G86" s="763"/>
    </row>
    <row r="87" spans="1:7" ht="15">
      <c r="A87" s="763"/>
      <c r="B87" s="763"/>
      <c r="C87" s="763"/>
      <c r="D87" s="763"/>
      <c r="E87" s="763"/>
      <c r="F87" s="763"/>
      <c r="G87" s="763"/>
    </row>
    <row r="88" spans="1:7" ht="15">
      <c r="A88" s="763"/>
      <c r="B88" s="763"/>
      <c r="C88" s="763"/>
      <c r="D88" s="763"/>
      <c r="E88" s="763"/>
      <c r="F88" s="763"/>
      <c r="G88" s="763"/>
    </row>
    <row r="89" spans="1:7" ht="15">
      <c r="A89" s="763"/>
      <c r="B89" s="763"/>
      <c r="C89" s="763"/>
      <c r="D89" s="763"/>
      <c r="E89" s="763"/>
      <c r="F89" s="763"/>
      <c r="G89" s="763"/>
    </row>
    <row r="90" spans="1:7" ht="15">
      <c r="A90" s="763"/>
      <c r="B90" s="763"/>
      <c r="C90" s="763"/>
      <c r="D90" s="763"/>
      <c r="E90" s="763"/>
      <c r="F90" s="763"/>
      <c r="G90" s="763"/>
    </row>
    <row r="91" spans="1:7" ht="15">
      <c r="A91" s="763"/>
      <c r="B91" s="763"/>
      <c r="C91" s="763"/>
      <c r="D91" s="763"/>
      <c r="E91" s="763"/>
      <c r="F91" s="763"/>
      <c r="G91" s="763"/>
    </row>
    <row r="92" spans="1:7" ht="15">
      <c r="A92" s="763"/>
      <c r="B92" s="763"/>
      <c r="C92" s="763"/>
      <c r="D92" s="763"/>
      <c r="E92" s="763"/>
      <c r="F92" s="763"/>
      <c r="G92" s="763"/>
    </row>
    <row r="93" spans="1:7" ht="15">
      <c r="A93" s="763"/>
      <c r="B93" s="763"/>
      <c r="C93" s="763"/>
      <c r="D93" s="763"/>
      <c r="E93" s="763"/>
      <c r="F93" s="763"/>
      <c r="G93" s="763"/>
    </row>
    <row r="94" spans="1:7" ht="15">
      <c r="A94" s="763"/>
      <c r="B94" s="763"/>
      <c r="C94" s="763"/>
      <c r="D94" s="763"/>
      <c r="E94" s="763"/>
      <c r="F94" s="763"/>
      <c r="G94" s="763"/>
    </row>
    <row r="95" spans="1:7" ht="15">
      <c r="A95" s="763"/>
      <c r="B95" s="763"/>
      <c r="C95" s="763"/>
      <c r="D95" s="763"/>
      <c r="E95" s="763"/>
      <c r="F95" s="763"/>
      <c r="G95" s="763"/>
    </row>
    <row r="96" spans="1:7" ht="15">
      <c r="A96" s="763"/>
      <c r="B96" s="763"/>
      <c r="C96" s="763"/>
      <c r="D96" s="763"/>
      <c r="E96" s="763"/>
      <c r="F96" s="763"/>
      <c r="G96" s="763"/>
    </row>
    <row r="97" spans="1:7" ht="15">
      <c r="A97" s="763"/>
      <c r="B97" s="763"/>
      <c r="C97" s="763"/>
      <c r="D97" s="763"/>
      <c r="E97" s="763"/>
      <c r="F97" s="763"/>
      <c r="G97" s="763"/>
    </row>
    <row r="98" spans="1:7" ht="15">
      <c r="A98" s="763"/>
      <c r="B98" s="763"/>
      <c r="C98" s="763"/>
      <c r="D98" s="763"/>
      <c r="E98" s="763"/>
      <c r="F98" s="763"/>
      <c r="G98" s="763"/>
    </row>
    <row r="99" spans="1:7" ht="15">
      <c r="A99" s="763"/>
      <c r="B99" s="763"/>
      <c r="C99" s="763"/>
      <c r="D99" s="763"/>
      <c r="E99" s="763"/>
      <c r="F99" s="763"/>
      <c r="G99" s="763"/>
    </row>
    <row r="100" spans="1:7" ht="15">
      <c r="A100" s="763"/>
      <c r="B100" s="763"/>
      <c r="C100" s="763"/>
      <c r="D100" s="763"/>
      <c r="E100" s="763"/>
      <c r="F100" s="763"/>
      <c r="G100" s="763"/>
    </row>
    <row r="101" spans="1:7" ht="15">
      <c r="A101" s="763"/>
      <c r="B101" s="763"/>
      <c r="C101" s="763"/>
      <c r="D101" s="763"/>
      <c r="E101" s="763"/>
      <c r="F101" s="763"/>
      <c r="G101" s="763"/>
    </row>
    <row r="102" spans="1:7" ht="15">
      <c r="A102" s="763"/>
      <c r="B102" s="763"/>
      <c r="C102" s="763"/>
      <c r="D102" s="763"/>
      <c r="E102" s="763"/>
      <c r="F102" s="763"/>
      <c r="G102" s="763"/>
    </row>
    <row r="103" spans="1:7" ht="15">
      <c r="A103" s="763"/>
      <c r="B103" s="763"/>
      <c r="C103" s="763"/>
      <c r="D103" s="763"/>
      <c r="E103" s="763"/>
      <c r="F103" s="763"/>
      <c r="G103" s="763"/>
    </row>
    <row r="104" spans="1:7" ht="15">
      <c r="A104" s="763"/>
      <c r="B104" s="763"/>
      <c r="C104" s="763"/>
      <c r="D104" s="763"/>
      <c r="E104" s="763"/>
      <c r="F104" s="763"/>
      <c r="G104" s="763"/>
    </row>
    <row r="105" spans="1:7" ht="15">
      <c r="A105" s="763"/>
      <c r="B105" s="763"/>
      <c r="C105" s="763"/>
      <c r="D105" s="763"/>
      <c r="E105" s="763"/>
      <c r="F105" s="763"/>
      <c r="G105" s="763"/>
    </row>
    <row r="106" spans="1:7" ht="15">
      <c r="A106" s="763"/>
      <c r="B106" s="763"/>
      <c r="C106" s="763"/>
      <c r="D106" s="763"/>
      <c r="E106" s="763"/>
      <c r="F106" s="763"/>
      <c r="G106" s="763"/>
    </row>
    <row r="107" spans="1:7" ht="15">
      <c r="A107" s="763"/>
      <c r="B107" s="763"/>
      <c r="C107" s="763"/>
      <c r="D107" s="763"/>
      <c r="E107" s="763"/>
      <c r="F107" s="763"/>
      <c r="G107" s="763"/>
    </row>
    <row r="108" spans="1:7" ht="15">
      <c r="A108" s="763"/>
      <c r="B108" s="763"/>
      <c r="C108" s="763"/>
      <c r="D108" s="763"/>
      <c r="E108" s="763"/>
      <c r="F108" s="763"/>
      <c r="G108" s="763"/>
    </row>
    <row r="109" spans="1:7" ht="15">
      <c r="A109" s="763"/>
      <c r="B109" s="763"/>
      <c r="C109" s="763"/>
      <c r="D109" s="763"/>
      <c r="E109" s="763"/>
      <c r="F109" s="763"/>
      <c r="G109" s="763"/>
    </row>
    <row r="110" spans="1:7" ht="15">
      <c r="A110" s="763"/>
      <c r="B110" s="763"/>
      <c r="C110" s="763"/>
      <c r="D110" s="763"/>
      <c r="E110" s="763"/>
      <c r="F110" s="763"/>
      <c r="G110" s="763"/>
    </row>
    <row r="111" spans="1:7" ht="15">
      <c r="A111" s="763"/>
      <c r="B111" s="763"/>
      <c r="C111" s="763"/>
      <c r="D111" s="763"/>
      <c r="E111" s="763"/>
      <c r="F111" s="763"/>
      <c r="G111" s="763"/>
    </row>
    <row r="112" spans="1:7" ht="15">
      <c r="A112" s="763"/>
      <c r="B112" s="763"/>
      <c r="C112" s="763"/>
      <c r="D112" s="763"/>
      <c r="E112" s="763"/>
      <c r="F112" s="763"/>
      <c r="G112" s="763"/>
    </row>
    <row r="113" spans="1:7" ht="15">
      <c r="A113" s="763"/>
      <c r="B113" s="763"/>
      <c r="C113" s="763"/>
      <c r="D113" s="763"/>
      <c r="E113" s="763"/>
      <c r="F113" s="763"/>
      <c r="G113" s="763"/>
    </row>
    <row r="114" spans="1:7" ht="15">
      <c r="A114" s="763"/>
      <c r="B114" s="763"/>
      <c r="C114" s="763"/>
      <c r="D114" s="763"/>
      <c r="E114" s="763"/>
      <c r="F114" s="763"/>
      <c r="G114" s="763"/>
    </row>
    <row r="115" spans="1:7" ht="15">
      <c r="A115" s="763"/>
      <c r="B115" s="763"/>
      <c r="C115" s="763"/>
      <c r="D115" s="763"/>
      <c r="E115" s="763"/>
      <c r="F115" s="763"/>
      <c r="G115" s="763"/>
    </row>
    <row r="116" spans="1:7" ht="15">
      <c r="A116" s="763"/>
      <c r="B116" s="763"/>
      <c r="C116" s="763"/>
      <c r="D116" s="763"/>
      <c r="E116" s="763"/>
      <c r="F116" s="763"/>
      <c r="G116" s="763"/>
    </row>
  </sheetData>
  <mergeCells count="9">
    <mergeCell ref="A1:O1"/>
    <mergeCell ref="A2:O2"/>
    <mergeCell ref="C3:F3"/>
    <mergeCell ref="C4:F4"/>
    <mergeCell ref="C5:F5"/>
    <mergeCell ref="G3:N3"/>
    <mergeCell ref="G4:H5"/>
    <mergeCell ref="I4:N4"/>
    <mergeCell ref="I5:N5"/>
  </mergeCell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workbookViewId="0">
      <selection activeCell="I16" sqref="I16"/>
    </sheetView>
  </sheetViews>
  <sheetFormatPr defaultRowHeight="14.25"/>
  <cols>
    <col min="1" max="1" width="4.140625" style="607" customWidth="1"/>
    <col min="2" max="2" width="20.42578125" style="607" customWidth="1"/>
    <col min="3" max="6" width="9.140625" style="607"/>
    <col min="7" max="7" width="10.85546875" style="607" customWidth="1"/>
    <col min="8" max="12" width="9.140625" style="607"/>
    <col min="13" max="13" width="10.7109375" style="607" customWidth="1"/>
    <col min="14" max="14" width="9.140625" style="607"/>
    <col min="15" max="15" width="4.140625" style="607" customWidth="1"/>
    <col min="16" max="16384" width="9.140625" style="607"/>
  </cols>
  <sheetData>
    <row r="1" spans="1:15">
      <c r="A1" s="2683" t="s">
        <v>2612</v>
      </c>
      <c r="B1" s="2683"/>
      <c r="C1" s="2683"/>
      <c r="D1" s="2683"/>
      <c r="E1" s="2683"/>
      <c r="F1" s="2683"/>
      <c r="G1" s="2683"/>
      <c r="H1" s="2684"/>
      <c r="I1" s="2684"/>
      <c r="J1" s="2684"/>
      <c r="K1" s="2684"/>
      <c r="L1" s="2684"/>
      <c r="M1" s="2684"/>
      <c r="N1" s="2684"/>
      <c r="O1" s="2684"/>
    </row>
    <row r="2" spans="1:15" ht="16.5" thickBot="1">
      <c r="A2" s="2705" t="s">
        <v>2613</v>
      </c>
      <c r="B2" s="2679"/>
      <c r="C2" s="2679"/>
      <c r="D2" s="2679"/>
      <c r="E2" s="2679"/>
      <c r="F2" s="2679"/>
      <c r="G2" s="2679"/>
      <c r="H2" s="2687"/>
      <c r="I2" s="2687"/>
      <c r="J2" s="2687"/>
      <c r="K2" s="2687"/>
      <c r="L2" s="2687"/>
      <c r="M2" s="2687"/>
      <c r="N2" s="2687"/>
      <c r="O2" s="2687"/>
    </row>
    <row r="3" spans="1:15" ht="15.75" thickBot="1">
      <c r="A3" s="911"/>
      <c r="B3" s="763"/>
      <c r="C3" s="2688"/>
      <c r="D3" s="2689"/>
      <c r="E3" s="2689"/>
      <c r="F3" s="2689"/>
      <c r="G3" s="2694" t="s">
        <v>2614</v>
      </c>
      <c r="H3" s="2695"/>
      <c r="I3" s="2695"/>
      <c r="J3" s="2695"/>
      <c r="K3" s="2695"/>
      <c r="L3" s="2695"/>
      <c r="M3" s="2695"/>
      <c r="N3" s="2696"/>
    </row>
    <row r="4" spans="1:15" ht="15">
      <c r="A4" s="952"/>
      <c r="B4" s="763"/>
      <c r="C4" s="2690" t="s">
        <v>1936</v>
      </c>
      <c r="D4" s="2691"/>
      <c r="E4" s="2691"/>
      <c r="F4" s="2691"/>
      <c r="G4" s="2691"/>
      <c r="H4" s="2697"/>
      <c r="I4" s="2700" t="s">
        <v>2227</v>
      </c>
      <c r="J4" s="2701"/>
      <c r="K4" s="2701"/>
      <c r="L4" s="2701"/>
      <c r="M4" s="2701"/>
      <c r="N4" s="2697"/>
    </row>
    <row r="5" spans="1:15" ht="15" thickBot="1">
      <c r="A5" s="870"/>
      <c r="B5" s="870"/>
      <c r="C5" s="2692" t="s">
        <v>1932</v>
      </c>
      <c r="D5" s="2693"/>
      <c r="E5" s="2693"/>
      <c r="F5" s="2693"/>
      <c r="G5" s="2698"/>
      <c r="H5" s="2699"/>
      <c r="I5" s="2702" t="s">
        <v>2226</v>
      </c>
      <c r="J5" s="2703"/>
      <c r="K5" s="2703"/>
      <c r="L5" s="2703"/>
      <c r="M5" s="2703"/>
      <c r="N5" s="2704"/>
      <c r="O5" s="681"/>
    </row>
    <row r="6" spans="1:15" ht="15">
      <c r="A6" s="870"/>
      <c r="B6" s="870"/>
      <c r="C6" s="874"/>
      <c r="D6" s="874"/>
      <c r="E6" s="874"/>
      <c r="F6" s="763"/>
      <c r="G6" s="953"/>
      <c r="H6" s="679"/>
      <c r="I6" s="679"/>
      <c r="J6" s="679"/>
      <c r="K6" s="679"/>
      <c r="L6" s="621"/>
      <c r="M6" s="679"/>
      <c r="N6" s="621"/>
      <c r="O6" s="681"/>
    </row>
    <row r="7" spans="1:15" ht="63.75">
      <c r="A7" s="874" t="s">
        <v>287</v>
      </c>
      <c r="B7" s="874" t="s">
        <v>325</v>
      </c>
      <c r="C7" s="874" t="s">
        <v>2225</v>
      </c>
      <c r="D7" s="874" t="s">
        <v>2224</v>
      </c>
      <c r="E7" s="874" t="s">
        <v>2223</v>
      </c>
      <c r="F7" s="874" t="s">
        <v>288</v>
      </c>
      <c r="G7" s="953" t="s">
        <v>2222</v>
      </c>
      <c r="H7" s="679" t="s">
        <v>2221</v>
      </c>
      <c r="I7" s="679" t="s">
        <v>2225</v>
      </c>
      <c r="J7" s="679" t="s">
        <v>2224</v>
      </c>
      <c r="K7" s="679" t="s">
        <v>2223</v>
      </c>
      <c r="L7" s="679" t="s">
        <v>288</v>
      </c>
      <c r="M7" s="679" t="s">
        <v>2222</v>
      </c>
      <c r="N7" s="679" t="s">
        <v>2221</v>
      </c>
      <c r="O7" s="678" t="s">
        <v>287</v>
      </c>
    </row>
    <row r="8" spans="1:15" ht="77.25" thickBot="1">
      <c r="A8" s="760" t="s">
        <v>1790</v>
      </c>
      <c r="B8" s="878" t="s">
        <v>320</v>
      </c>
      <c r="C8" s="879" t="s">
        <v>2220</v>
      </c>
      <c r="D8" s="760" t="s">
        <v>2218</v>
      </c>
      <c r="E8" s="760" t="s">
        <v>2217</v>
      </c>
      <c r="F8" s="760" t="s">
        <v>282</v>
      </c>
      <c r="G8" s="761" t="s">
        <v>2216</v>
      </c>
      <c r="H8" s="677" t="s">
        <v>2231</v>
      </c>
      <c r="I8" s="677" t="s">
        <v>2219</v>
      </c>
      <c r="J8" s="677" t="s">
        <v>2218</v>
      </c>
      <c r="K8" s="677" t="s">
        <v>2217</v>
      </c>
      <c r="L8" s="677" t="s">
        <v>282</v>
      </c>
      <c r="M8" s="677" t="s">
        <v>2216</v>
      </c>
      <c r="N8" s="677" t="s">
        <v>2215</v>
      </c>
      <c r="O8" s="676" t="s">
        <v>1790</v>
      </c>
    </row>
    <row r="9" spans="1:15">
      <c r="A9" s="954">
        <v>1</v>
      </c>
      <c r="B9" s="955" t="s">
        <v>2615</v>
      </c>
      <c r="C9" s="956">
        <v>11</v>
      </c>
      <c r="D9" s="957">
        <v>10</v>
      </c>
      <c r="E9" s="958">
        <v>399</v>
      </c>
      <c r="F9" s="958">
        <v>1530</v>
      </c>
      <c r="G9" s="958">
        <v>143</v>
      </c>
      <c r="H9" s="615">
        <v>8</v>
      </c>
      <c r="I9" s="616">
        <v>0</v>
      </c>
      <c r="J9" s="685">
        <v>0</v>
      </c>
      <c r="K9" s="616">
        <v>1.0025062656641603</v>
      </c>
      <c r="L9" s="616">
        <v>0.98039215686274506</v>
      </c>
      <c r="M9" s="616">
        <v>0.69930069930069927</v>
      </c>
      <c r="N9" s="616">
        <v>0</v>
      </c>
      <c r="O9" s="635">
        <v>1</v>
      </c>
    </row>
    <row r="10" spans="1:15" ht="15">
      <c r="A10" s="954"/>
      <c r="B10" s="959" t="s">
        <v>2214</v>
      </c>
      <c r="C10" s="960"/>
      <c r="D10" s="961"/>
      <c r="E10" s="864"/>
      <c r="F10" s="864"/>
      <c r="G10" s="864"/>
      <c r="H10" s="683"/>
      <c r="I10" s="611"/>
      <c r="J10" s="683"/>
      <c r="K10" s="611"/>
      <c r="L10" s="613"/>
      <c r="M10" s="613"/>
      <c r="N10" s="611"/>
      <c r="O10" s="610"/>
    </row>
    <row r="11" spans="1:15">
      <c r="A11" s="954">
        <v>2</v>
      </c>
      <c r="B11" s="861" t="s">
        <v>2074</v>
      </c>
      <c r="C11" s="960">
        <v>5</v>
      </c>
      <c r="D11" s="961">
        <v>2</v>
      </c>
      <c r="E11" s="864">
        <v>10</v>
      </c>
      <c r="F11" s="864">
        <v>146</v>
      </c>
      <c r="G11" s="864">
        <v>13</v>
      </c>
      <c r="H11" s="683" t="s">
        <v>135</v>
      </c>
      <c r="I11" s="613">
        <v>0</v>
      </c>
      <c r="J11" s="684">
        <v>0</v>
      </c>
      <c r="K11" s="613">
        <v>0</v>
      </c>
      <c r="L11" s="613">
        <v>0.68493150684931503</v>
      </c>
      <c r="M11" s="613">
        <v>7.6923076923076925</v>
      </c>
      <c r="N11" s="612" t="s">
        <v>135</v>
      </c>
      <c r="O11" s="610">
        <v>2</v>
      </c>
    </row>
    <row r="12" spans="1:15">
      <c r="A12" s="954">
        <v>3</v>
      </c>
      <c r="B12" s="861" t="s">
        <v>2073</v>
      </c>
      <c r="C12" s="960" t="s">
        <v>135</v>
      </c>
      <c r="D12" s="862" t="s">
        <v>135</v>
      </c>
      <c r="E12" s="864">
        <v>2</v>
      </c>
      <c r="F12" s="864">
        <v>57</v>
      </c>
      <c r="G12" s="864">
        <v>2</v>
      </c>
      <c r="H12" s="683" t="s">
        <v>135</v>
      </c>
      <c r="I12" s="611" t="s">
        <v>135</v>
      </c>
      <c r="J12" s="612" t="s">
        <v>135</v>
      </c>
      <c r="K12" s="613">
        <v>0</v>
      </c>
      <c r="L12" s="613">
        <v>0</v>
      </c>
      <c r="M12" s="613">
        <v>0</v>
      </c>
      <c r="N12" s="612" t="s">
        <v>135</v>
      </c>
      <c r="O12" s="610">
        <v>3</v>
      </c>
    </row>
    <row r="13" spans="1:15">
      <c r="A13" s="954">
        <v>4</v>
      </c>
      <c r="B13" s="861" t="s">
        <v>2072</v>
      </c>
      <c r="C13" s="960" t="s">
        <v>135</v>
      </c>
      <c r="D13" s="862" t="s">
        <v>135</v>
      </c>
      <c r="E13" s="864">
        <v>13</v>
      </c>
      <c r="F13" s="864">
        <v>36</v>
      </c>
      <c r="G13" s="864">
        <v>1</v>
      </c>
      <c r="H13" s="683">
        <v>1</v>
      </c>
      <c r="I13" s="611" t="s">
        <v>135</v>
      </c>
      <c r="J13" s="612" t="s">
        <v>135</v>
      </c>
      <c r="K13" s="613">
        <v>0</v>
      </c>
      <c r="L13" s="613">
        <v>8.3333333333333339</v>
      </c>
      <c r="M13" s="613">
        <v>0</v>
      </c>
      <c r="N13" s="613">
        <v>0</v>
      </c>
      <c r="O13" s="610">
        <v>4</v>
      </c>
    </row>
    <row r="14" spans="1:15">
      <c r="A14" s="954">
        <v>5</v>
      </c>
      <c r="B14" s="861" t="s">
        <v>2071</v>
      </c>
      <c r="C14" s="960" t="s">
        <v>135</v>
      </c>
      <c r="D14" s="862" t="s">
        <v>135</v>
      </c>
      <c r="E14" s="864">
        <v>8</v>
      </c>
      <c r="F14" s="864">
        <v>35</v>
      </c>
      <c r="G14" s="864" t="s">
        <v>135</v>
      </c>
      <c r="H14" s="683" t="s">
        <v>135</v>
      </c>
      <c r="I14" s="611" t="s">
        <v>135</v>
      </c>
      <c r="J14" s="612" t="s">
        <v>135</v>
      </c>
      <c r="K14" s="611">
        <v>12.5</v>
      </c>
      <c r="L14" s="613">
        <v>2.8571428571428572</v>
      </c>
      <c r="M14" s="611" t="s">
        <v>135</v>
      </c>
      <c r="N14" s="612" t="s">
        <v>135</v>
      </c>
      <c r="O14" s="610">
        <v>5</v>
      </c>
    </row>
    <row r="15" spans="1:15">
      <c r="A15" s="954">
        <v>6</v>
      </c>
      <c r="B15" s="861" t="s">
        <v>2070</v>
      </c>
      <c r="C15" s="960" t="s">
        <v>135</v>
      </c>
      <c r="D15" s="862" t="s">
        <v>135</v>
      </c>
      <c r="E15" s="864">
        <v>13</v>
      </c>
      <c r="F15" s="864">
        <v>81</v>
      </c>
      <c r="G15" s="864">
        <v>2</v>
      </c>
      <c r="H15" s="683" t="s">
        <v>135</v>
      </c>
      <c r="I15" s="611" t="s">
        <v>135</v>
      </c>
      <c r="J15" s="612" t="s">
        <v>135</v>
      </c>
      <c r="K15" s="613">
        <v>7.6923076923076925</v>
      </c>
      <c r="L15" s="613">
        <v>2.4691358024691357</v>
      </c>
      <c r="M15" s="613">
        <v>0</v>
      </c>
      <c r="N15" s="612" t="s">
        <v>135</v>
      </c>
      <c r="O15" s="610">
        <v>6</v>
      </c>
    </row>
    <row r="16" spans="1:15">
      <c r="A16" s="954">
        <v>7</v>
      </c>
      <c r="B16" s="861" t="s">
        <v>2069</v>
      </c>
      <c r="C16" s="960" t="s">
        <v>135</v>
      </c>
      <c r="D16" s="961">
        <v>1</v>
      </c>
      <c r="E16" s="864">
        <v>8</v>
      </c>
      <c r="F16" s="864">
        <v>82</v>
      </c>
      <c r="G16" s="864">
        <v>5</v>
      </c>
      <c r="H16" s="683" t="s">
        <v>135</v>
      </c>
      <c r="I16" s="611" t="s">
        <v>135</v>
      </c>
      <c r="J16" s="684">
        <v>0</v>
      </c>
      <c r="K16" s="613">
        <v>0</v>
      </c>
      <c r="L16" s="613">
        <v>0</v>
      </c>
      <c r="M16" s="613">
        <v>0</v>
      </c>
      <c r="N16" s="612" t="s">
        <v>135</v>
      </c>
      <c r="O16" s="610">
        <v>7</v>
      </c>
    </row>
    <row r="17" spans="1:15">
      <c r="A17" s="954">
        <v>8</v>
      </c>
      <c r="B17" s="861" t="s">
        <v>2068</v>
      </c>
      <c r="C17" s="960" t="s">
        <v>135</v>
      </c>
      <c r="D17" s="961">
        <v>3</v>
      </c>
      <c r="E17" s="864">
        <v>48</v>
      </c>
      <c r="F17" s="864">
        <v>231</v>
      </c>
      <c r="G17" s="864">
        <v>14</v>
      </c>
      <c r="H17" s="683">
        <v>5</v>
      </c>
      <c r="I17" s="611" t="s">
        <v>135</v>
      </c>
      <c r="J17" s="684">
        <v>0</v>
      </c>
      <c r="K17" s="613">
        <v>0</v>
      </c>
      <c r="L17" s="613">
        <v>0.4329004329004329</v>
      </c>
      <c r="M17" s="613">
        <v>0</v>
      </c>
      <c r="N17" s="613">
        <v>0</v>
      </c>
      <c r="O17" s="610">
        <v>8</v>
      </c>
    </row>
    <row r="18" spans="1:15">
      <c r="A18" s="954">
        <v>9</v>
      </c>
      <c r="B18" s="861" t="s">
        <v>2067</v>
      </c>
      <c r="C18" s="960" t="s">
        <v>135</v>
      </c>
      <c r="D18" s="862" t="s">
        <v>135</v>
      </c>
      <c r="E18" s="864">
        <v>41</v>
      </c>
      <c r="F18" s="864">
        <v>50</v>
      </c>
      <c r="G18" s="864">
        <v>1</v>
      </c>
      <c r="H18" s="683" t="s">
        <v>135</v>
      </c>
      <c r="I18" s="611" t="s">
        <v>135</v>
      </c>
      <c r="J18" s="612" t="s">
        <v>135</v>
      </c>
      <c r="K18" s="613">
        <v>0</v>
      </c>
      <c r="L18" s="613">
        <v>0</v>
      </c>
      <c r="M18" s="613">
        <v>0</v>
      </c>
      <c r="N18" s="612" t="s">
        <v>135</v>
      </c>
      <c r="O18" s="610">
        <v>9</v>
      </c>
    </row>
    <row r="19" spans="1:15">
      <c r="A19" s="954">
        <v>10</v>
      </c>
      <c r="B19" s="861" t="s">
        <v>2066</v>
      </c>
      <c r="C19" s="960" t="s">
        <v>135</v>
      </c>
      <c r="D19" s="862" t="s">
        <v>135</v>
      </c>
      <c r="E19" s="864">
        <v>57</v>
      </c>
      <c r="F19" s="864">
        <v>95</v>
      </c>
      <c r="G19" s="864">
        <v>19</v>
      </c>
      <c r="H19" s="683" t="s">
        <v>135</v>
      </c>
      <c r="I19" s="611" t="s">
        <v>135</v>
      </c>
      <c r="J19" s="612" t="s">
        <v>135</v>
      </c>
      <c r="K19" s="613">
        <v>0</v>
      </c>
      <c r="L19" s="613">
        <v>0</v>
      </c>
      <c r="M19" s="613">
        <v>0</v>
      </c>
      <c r="N19" s="612" t="s">
        <v>135</v>
      </c>
      <c r="O19" s="610">
        <v>10</v>
      </c>
    </row>
    <row r="20" spans="1:15">
      <c r="A20" s="954">
        <v>11</v>
      </c>
      <c r="B20" s="861" t="s">
        <v>2065</v>
      </c>
      <c r="C20" s="960" t="s">
        <v>135</v>
      </c>
      <c r="D20" s="961">
        <v>1</v>
      </c>
      <c r="E20" s="864">
        <v>10</v>
      </c>
      <c r="F20" s="864">
        <v>52</v>
      </c>
      <c r="G20" s="864">
        <v>9</v>
      </c>
      <c r="H20" s="683" t="s">
        <v>135</v>
      </c>
      <c r="I20" s="611" t="s">
        <v>135</v>
      </c>
      <c r="J20" s="684">
        <v>0</v>
      </c>
      <c r="K20" s="613">
        <v>0</v>
      </c>
      <c r="L20" s="613">
        <v>0</v>
      </c>
      <c r="M20" s="613">
        <v>0</v>
      </c>
      <c r="N20" s="612" t="s">
        <v>135</v>
      </c>
      <c r="O20" s="610">
        <v>11</v>
      </c>
    </row>
    <row r="21" spans="1:15">
      <c r="A21" s="954">
        <v>12</v>
      </c>
      <c r="B21" s="861" t="s">
        <v>2064</v>
      </c>
      <c r="C21" s="960">
        <v>5</v>
      </c>
      <c r="D21" s="862" t="s">
        <v>135</v>
      </c>
      <c r="E21" s="864">
        <v>107</v>
      </c>
      <c r="F21" s="864">
        <v>271</v>
      </c>
      <c r="G21" s="864">
        <v>39</v>
      </c>
      <c r="H21" s="683">
        <v>1</v>
      </c>
      <c r="I21" s="613">
        <v>0</v>
      </c>
      <c r="J21" s="612" t="s">
        <v>135</v>
      </c>
      <c r="K21" s="613">
        <v>0.93457943925233644</v>
      </c>
      <c r="L21" s="613">
        <v>1.1070110701107012</v>
      </c>
      <c r="M21" s="613">
        <v>0</v>
      </c>
      <c r="N21" s="613">
        <v>0</v>
      </c>
      <c r="O21" s="610">
        <v>12</v>
      </c>
    </row>
    <row r="22" spans="1:15">
      <c r="A22" s="954">
        <v>13</v>
      </c>
      <c r="B22" s="861" t="s">
        <v>2063</v>
      </c>
      <c r="C22" s="960">
        <v>1</v>
      </c>
      <c r="D22" s="961">
        <v>2</v>
      </c>
      <c r="E22" s="864">
        <v>34</v>
      </c>
      <c r="F22" s="864">
        <v>148</v>
      </c>
      <c r="G22" s="864">
        <v>12</v>
      </c>
      <c r="H22" s="683">
        <v>1</v>
      </c>
      <c r="I22" s="613">
        <v>0</v>
      </c>
      <c r="J22" s="684">
        <v>0</v>
      </c>
      <c r="K22" s="613">
        <v>0</v>
      </c>
      <c r="L22" s="613">
        <v>1.3513513513513513</v>
      </c>
      <c r="M22" s="613">
        <v>0</v>
      </c>
      <c r="N22" s="613">
        <v>0</v>
      </c>
      <c r="O22" s="610">
        <v>13</v>
      </c>
    </row>
    <row r="23" spans="1:15">
      <c r="A23" s="954">
        <v>14</v>
      </c>
      <c r="B23" s="861" t="s">
        <v>2062</v>
      </c>
      <c r="C23" s="960" t="s">
        <v>135</v>
      </c>
      <c r="D23" s="862" t="s">
        <v>135</v>
      </c>
      <c r="E23" s="864">
        <v>6</v>
      </c>
      <c r="F23" s="864">
        <v>32</v>
      </c>
      <c r="G23" s="864" t="s">
        <v>135</v>
      </c>
      <c r="H23" s="683" t="s">
        <v>135</v>
      </c>
      <c r="I23" s="611" t="s">
        <v>135</v>
      </c>
      <c r="J23" s="612" t="s">
        <v>135</v>
      </c>
      <c r="K23" s="613">
        <v>0</v>
      </c>
      <c r="L23" s="613">
        <v>0</v>
      </c>
      <c r="M23" s="612" t="s">
        <v>135</v>
      </c>
      <c r="N23" s="611" t="s">
        <v>135</v>
      </c>
      <c r="O23" s="610">
        <v>14</v>
      </c>
    </row>
    <row r="24" spans="1:15" ht="17.25" customHeight="1">
      <c r="A24" s="954">
        <v>15</v>
      </c>
      <c r="B24" s="861" t="s">
        <v>2061</v>
      </c>
      <c r="C24" s="960" t="s">
        <v>135</v>
      </c>
      <c r="D24" s="961">
        <v>1</v>
      </c>
      <c r="E24" s="864">
        <v>9</v>
      </c>
      <c r="F24" s="864">
        <v>87</v>
      </c>
      <c r="G24" s="864">
        <v>6</v>
      </c>
      <c r="H24" s="683" t="s">
        <v>135</v>
      </c>
      <c r="I24" s="611" t="s">
        <v>135</v>
      </c>
      <c r="J24" s="684">
        <v>0</v>
      </c>
      <c r="K24" s="613">
        <v>0</v>
      </c>
      <c r="L24" s="613">
        <v>0</v>
      </c>
      <c r="M24" s="613">
        <v>0</v>
      </c>
      <c r="N24" s="612" t="s">
        <v>135</v>
      </c>
      <c r="O24" s="610">
        <v>15</v>
      </c>
    </row>
    <row r="25" spans="1:15">
      <c r="A25" s="954">
        <v>16</v>
      </c>
      <c r="B25" s="861" t="s">
        <v>2060</v>
      </c>
      <c r="C25" s="960" t="s">
        <v>135</v>
      </c>
      <c r="D25" s="862" t="s">
        <v>135</v>
      </c>
      <c r="E25" s="864">
        <v>24</v>
      </c>
      <c r="F25" s="864">
        <v>63</v>
      </c>
      <c r="G25" s="864">
        <v>16</v>
      </c>
      <c r="H25" s="683" t="s">
        <v>135</v>
      </c>
      <c r="I25" s="611" t="s">
        <v>135</v>
      </c>
      <c r="J25" s="612" t="s">
        <v>135</v>
      </c>
      <c r="K25" s="613">
        <v>4.166666666666667</v>
      </c>
      <c r="L25" s="613">
        <v>1.5873015873015872</v>
      </c>
      <c r="M25" s="613">
        <v>0</v>
      </c>
      <c r="N25" s="612" t="s">
        <v>135</v>
      </c>
      <c r="O25" s="610">
        <v>16</v>
      </c>
    </row>
    <row r="26" spans="1:15" ht="17.25" customHeight="1">
      <c r="A26" s="954">
        <v>17</v>
      </c>
      <c r="B26" s="861" t="s">
        <v>2059</v>
      </c>
      <c r="C26" s="960" t="s">
        <v>135</v>
      </c>
      <c r="D26" s="862" t="s">
        <v>135</v>
      </c>
      <c r="E26" s="864">
        <v>9</v>
      </c>
      <c r="F26" s="864">
        <v>64</v>
      </c>
      <c r="G26" s="864">
        <v>4</v>
      </c>
      <c r="H26" s="683" t="s">
        <v>135</v>
      </c>
      <c r="I26" s="611" t="s">
        <v>135</v>
      </c>
      <c r="J26" s="612" t="s">
        <v>135</v>
      </c>
      <c r="K26" s="613">
        <v>0</v>
      </c>
      <c r="L26" s="613">
        <v>1.5625</v>
      </c>
      <c r="M26" s="613">
        <v>0</v>
      </c>
      <c r="N26" s="612" t="s">
        <v>135</v>
      </c>
      <c r="O26" s="610">
        <v>17</v>
      </c>
    </row>
    <row r="27" spans="1:15" s="666" customFormat="1" ht="12">
      <c r="A27" s="893" t="s">
        <v>2590</v>
      </c>
      <c r="B27" s="894"/>
      <c r="C27" s="894"/>
      <c r="D27" s="894"/>
      <c r="E27" s="894"/>
      <c r="F27" s="894"/>
      <c r="G27" s="894"/>
    </row>
    <row r="28" spans="1:15" s="666" customFormat="1" ht="12">
      <c r="A28" s="895" t="s">
        <v>2616</v>
      </c>
      <c r="B28" s="894"/>
      <c r="C28" s="894"/>
      <c r="D28" s="894"/>
      <c r="E28" s="894"/>
      <c r="F28" s="894"/>
      <c r="G28" s="894"/>
    </row>
    <row r="29" spans="1:15" ht="15">
      <c r="A29" s="763"/>
      <c r="B29" s="763"/>
      <c r="C29" s="763"/>
      <c r="D29" s="763"/>
      <c r="E29" s="763"/>
      <c r="F29" s="763"/>
      <c r="G29" s="763"/>
    </row>
    <row r="30" spans="1:15" ht="15">
      <c r="A30" s="763"/>
      <c r="B30" s="763"/>
      <c r="C30" s="763"/>
      <c r="D30" s="763"/>
      <c r="E30" s="763"/>
      <c r="F30" s="763"/>
      <c r="G30" s="763"/>
    </row>
    <row r="31" spans="1:15" ht="15">
      <c r="A31" s="763"/>
      <c r="B31" s="763"/>
      <c r="C31" s="763"/>
      <c r="D31" s="763"/>
      <c r="E31" s="763"/>
      <c r="F31" s="763"/>
      <c r="G31" s="763"/>
    </row>
    <row r="32" spans="1:15" ht="15">
      <c r="A32" s="763"/>
      <c r="B32" s="763"/>
      <c r="C32" s="763"/>
      <c r="D32" s="763"/>
      <c r="E32" s="763"/>
      <c r="F32" s="763"/>
      <c r="G32" s="763"/>
    </row>
    <row r="33" spans="1:7" ht="15">
      <c r="A33" s="763"/>
      <c r="B33" s="763"/>
      <c r="C33" s="763"/>
      <c r="D33" s="763"/>
      <c r="E33" s="763"/>
      <c r="F33" s="763"/>
      <c r="G33" s="763"/>
    </row>
    <row r="34" spans="1:7" ht="15">
      <c r="A34" s="763"/>
      <c r="B34" s="763"/>
      <c r="C34" s="763"/>
      <c r="D34" s="763"/>
      <c r="E34" s="763"/>
      <c r="F34" s="763"/>
      <c r="G34" s="763"/>
    </row>
    <row r="35" spans="1:7" ht="15">
      <c r="A35" s="763"/>
      <c r="B35" s="763"/>
      <c r="C35" s="763"/>
      <c r="D35" s="763"/>
      <c r="E35" s="763"/>
      <c r="F35" s="763"/>
      <c r="G35" s="763"/>
    </row>
    <row r="36" spans="1:7" ht="15">
      <c r="A36" s="763"/>
      <c r="B36" s="763"/>
      <c r="C36" s="763"/>
      <c r="D36" s="763"/>
      <c r="E36" s="763"/>
      <c r="F36" s="763"/>
      <c r="G36" s="763"/>
    </row>
    <row r="37" spans="1:7" ht="15">
      <c r="A37" s="763"/>
      <c r="B37" s="763"/>
      <c r="C37" s="763"/>
      <c r="D37" s="763"/>
      <c r="E37" s="763"/>
      <c r="F37" s="763"/>
      <c r="G37" s="763"/>
    </row>
    <row r="38" spans="1:7" ht="15">
      <c r="A38" s="763"/>
      <c r="B38" s="763"/>
      <c r="C38" s="763"/>
      <c r="D38" s="763"/>
      <c r="E38" s="763"/>
      <c r="F38" s="763"/>
      <c r="G38" s="763"/>
    </row>
    <row r="39" spans="1:7" ht="15">
      <c r="A39" s="763"/>
      <c r="B39" s="763"/>
      <c r="C39" s="763"/>
      <c r="D39" s="763"/>
      <c r="E39" s="763"/>
      <c r="F39" s="763"/>
      <c r="G39" s="763"/>
    </row>
    <row r="40" spans="1:7" ht="15">
      <c r="A40" s="763"/>
      <c r="B40" s="763"/>
      <c r="C40" s="763"/>
      <c r="D40" s="763"/>
      <c r="E40" s="763"/>
      <c r="F40" s="763"/>
      <c r="G40" s="763"/>
    </row>
    <row r="41" spans="1:7" ht="15">
      <c r="A41" s="763"/>
      <c r="B41" s="763"/>
      <c r="C41" s="763"/>
      <c r="D41" s="763"/>
      <c r="E41" s="763"/>
      <c r="F41" s="763"/>
      <c r="G41" s="763"/>
    </row>
    <row r="42" spans="1:7" ht="15">
      <c r="A42" s="763"/>
      <c r="B42" s="763"/>
      <c r="C42" s="763"/>
      <c r="D42" s="763"/>
      <c r="E42" s="763"/>
      <c r="F42" s="763"/>
      <c r="G42" s="763"/>
    </row>
    <row r="43" spans="1:7" ht="15">
      <c r="A43" s="763"/>
      <c r="B43" s="763"/>
      <c r="C43" s="763"/>
      <c r="D43" s="763"/>
      <c r="E43" s="763"/>
      <c r="F43" s="763"/>
      <c r="G43" s="763"/>
    </row>
    <row r="44" spans="1:7" ht="15">
      <c r="A44" s="763"/>
      <c r="B44" s="763"/>
      <c r="C44" s="763"/>
      <c r="D44" s="763"/>
      <c r="E44" s="763"/>
      <c r="F44" s="763"/>
      <c r="G44" s="763"/>
    </row>
    <row r="45" spans="1:7" ht="15">
      <c r="A45" s="763"/>
      <c r="B45" s="763"/>
      <c r="C45" s="763"/>
      <c r="D45" s="763"/>
      <c r="E45" s="763"/>
      <c r="F45" s="763"/>
      <c r="G45" s="763"/>
    </row>
    <row r="46" spans="1:7" ht="15">
      <c r="A46" s="763"/>
      <c r="B46" s="763"/>
      <c r="C46" s="763"/>
      <c r="D46" s="763"/>
      <c r="E46" s="763"/>
      <c r="F46" s="763"/>
      <c r="G46" s="763"/>
    </row>
    <row r="47" spans="1:7" ht="15">
      <c r="A47" s="763"/>
      <c r="B47" s="763"/>
      <c r="C47" s="763"/>
      <c r="D47" s="763"/>
      <c r="E47" s="763"/>
      <c r="F47" s="763"/>
      <c r="G47" s="763"/>
    </row>
    <row r="48" spans="1:7" ht="15">
      <c r="A48" s="763"/>
      <c r="B48" s="763"/>
      <c r="C48" s="763"/>
      <c r="D48" s="763"/>
      <c r="E48" s="763"/>
      <c r="F48" s="763"/>
      <c r="G48" s="763"/>
    </row>
    <row r="49" spans="1:7" ht="15">
      <c r="A49" s="763"/>
      <c r="B49" s="763"/>
      <c r="C49" s="763"/>
      <c r="D49" s="763"/>
      <c r="E49" s="763"/>
      <c r="F49" s="763"/>
      <c r="G49" s="763"/>
    </row>
    <row r="50" spans="1:7" ht="15">
      <c r="A50" s="763"/>
      <c r="B50" s="763"/>
      <c r="C50" s="763"/>
      <c r="D50" s="763"/>
      <c r="E50" s="763"/>
      <c r="F50" s="763"/>
      <c r="G50" s="763"/>
    </row>
    <row r="51" spans="1:7" ht="15">
      <c r="A51" s="763"/>
      <c r="B51" s="763"/>
      <c r="C51" s="763"/>
      <c r="D51" s="763"/>
      <c r="E51" s="763"/>
      <c r="F51" s="763"/>
      <c r="G51" s="763"/>
    </row>
    <row r="52" spans="1:7" ht="15">
      <c r="A52" s="763"/>
      <c r="B52" s="763"/>
      <c r="C52" s="763"/>
      <c r="D52" s="763"/>
      <c r="E52" s="763"/>
      <c r="F52" s="763"/>
      <c r="G52" s="763"/>
    </row>
    <row r="53" spans="1:7" ht="15">
      <c r="A53" s="763"/>
      <c r="B53" s="763"/>
      <c r="C53" s="763"/>
      <c r="D53" s="763"/>
      <c r="E53" s="763"/>
      <c r="F53" s="763"/>
      <c r="G53" s="763"/>
    </row>
    <row r="54" spans="1:7" ht="15">
      <c r="A54" s="763"/>
      <c r="B54" s="763"/>
      <c r="C54" s="763"/>
      <c r="D54" s="763"/>
      <c r="E54" s="763"/>
      <c r="F54" s="763"/>
      <c r="G54" s="763"/>
    </row>
    <row r="55" spans="1:7" ht="15">
      <c r="A55" s="763"/>
      <c r="B55" s="763"/>
      <c r="C55" s="763"/>
      <c r="D55" s="763"/>
      <c r="E55" s="763"/>
      <c r="F55" s="763"/>
      <c r="G55" s="763"/>
    </row>
    <row r="56" spans="1:7" ht="15">
      <c r="A56" s="763"/>
      <c r="B56" s="763"/>
      <c r="C56" s="763"/>
      <c r="D56" s="763"/>
      <c r="E56" s="763"/>
      <c r="F56" s="763"/>
      <c r="G56" s="763"/>
    </row>
    <row r="57" spans="1:7" ht="15">
      <c r="A57" s="763"/>
      <c r="B57" s="763"/>
      <c r="C57" s="763"/>
      <c r="D57" s="763"/>
      <c r="E57" s="763"/>
      <c r="F57" s="763"/>
      <c r="G57" s="763"/>
    </row>
    <row r="58" spans="1:7" ht="15">
      <c r="A58" s="763"/>
      <c r="B58" s="763"/>
      <c r="C58" s="763"/>
      <c r="D58" s="763"/>
      <c r="E58" s="763"/>
      <c r="F58" s="763"/>
      <c r="G58" s="763"/>
    </row>
    <row r="59" spans="1:7" ht="15">
      <c r="A59" s="763"/>
      <c r="B59" s="763"/>
      <c r="C59" s="763"/>
      <c r="D59" s="763"/>
      <c r="E59" s="763"/>
      <c r="F59" s="763"/>
      <c r="G59" s="763"/>
    </row>
    <row r="60" spans="1:7" ht="15">
      <c r="A60" s="763"/>
      <c r="B60" s="763"/>
      <c r="C60" s="763"/>
      <c r="D60" s="763"/>
      <c r="E60" s="763"/>
      <c r="F60" s="763"/>
      <c r="G60" s="763"/>
    </row>
    <row r="61" spans="1:7" ht="15">
      <c r="A61" s="763"/>
      <c r="B61" s="763"/>
      <c r="C61" s="763"/>
      <c r="D61" s="763"/>
      <c r="E61" s="763"/>
      <c r="F61" s="763"/>
      <c r="G61" s="763"/>
    </row>
    <row r="62" spans="1:7" ht="15">
      <c r="A62" s="763"/>
      <c r="B62" s="763"/>
      <c r="C62" s="763"/>
      <c r="D62" s="763"/>
      <c r="E62" s="763"/>
      <c r="F62" s="763"/>
      <c r="G62" s="763"/>
    </row>
    <row r="63" spans="1:7" ht="15">
      <c r="A63" s="763"/>
      <c r="B63" s="763"/>
      <c r="C63" s="763"/>
      <c r="D63" s="763"/>
      <c r="E63" s="763"/>
      <c r="F63" s="763"/>
      <c r="G63" s="763"/>
    </row>
    <row r="64" spans="1:7" ht="15">
      <c r="A64" s="763"/>
      <c r="B64" s="763"/>
      <c r="C64" s="763"/>
      <c r="D64" s="763"/>
      <c r="E64" s="763"/>
      <c r="F64" s="763"/>
      <c r="G64" s="763"/>
    </row>
    <row r="65" spans="1:7" ht="15">
      <c r="A65" s="763"/>
      <c r="B65" s="763"/>
      <c r="C65" s="763"/>
      <c r="D65" s="763"/>
      <c r="E65" s="763"/>
      <c r="F65" s="763"/>
      <c r="G65" s="763"/>
    </row>
    <row r="66" spans="1:7" ht="15">
      <c r="A66" s="763"/>
      <c r="B66" s="763"/>
      <c r="C66" s="763"/>
      <c r="D66" s="763"/>
      <c r="E66" s="763"/>
      <c r="F66" s="763"/>
      <c r="G66" s="763"/>
    </row>
    <row r="67" spans="1:7" ht="15">
      <c r="A67" s="763"/>
      <c r="B67" s="763"/>
      <c r="C67" s="763"/>
      <c r="D67" s="763"/>
      <c r="E67" s="763"/>
      <c r="F67" s="763"/>
      <c r="G67" s="763"/>
    </row>
    <row r="68" spans="1:7" ht="15">
      <c r="A68" s="763"/>
      <c r="B68" s="763"/>
      <c r="C68" s="763"/>
      <c r="D68" s="763"/>
      <c r="E68" s="763"/>
      <c r="F68" s="763"/>
      <c r="G68" s="763"/>
    </row>
    <row r="69" spans="1:7" ht="15">
      <c r="A69" s="763"/>
      <c r="B69" s="763"/>
      <c r="C69" s="763"/>
      <c r="D69" s="763"/>
      <c r="E69" s="763"/>
      <c r="F69" s="763"/>
      <c r="G69" s="763"/>
    </row>
    <row r="70" spans="1:7" ht="15">
      <c r="A70" s="763"/>
      <c r="B70" s="763"/>
      <c r="C70" s="763"/>
      <c r="D70" s="763"/>
      <c r="E70" s="763"/>
      <c r="F70" s="763"/>
      <c r="G70" s="763"/>
    </row>
    <row r="71" spans="1:7" ht="15">
      <c r="A71" s="763"/>
      <c r="B71" s="763"/>
      <c r="C71" s="763"/>
      <c r="D71" s="763"/>
      <c r="E71" s="763"/>
      <c r="F71" s="763"/>
      <c r="G71" s="763"/>
    </row>
    <row r="72" spans="1:7" ht="15">
      <c r="A72" s="763"/>
      <c r="B72" s="763"/>
      <c r="C72" s="763"/>
      <c r="D72" s="763"/>
      <c r="E72" s="763"/>
      <c r="F72" s="763"/>
      <c r="G72" s="763"/>
    </row>
    <row r="73" spans="1:7" ht="15">
      <c r="A73" s="763"/>
      <c r="B73" s="763"/>
      <c r="C73" s="763"/>
      <c r="D73" s="763"/>
      <c r="E73" s="763"/>
      <c r="F73" s="763"/>
      <c r="G73" s="763"/>
    </row>
    <row r="74" spans="1:7" ht="15">
      <c r="A74" s="763"/>
      <c r="B74" s="763"/>
      <c r="C74" s="763"/>
      <c r="D74" s="763"/>
      <c r="E74" s="763"/>
      <c r="F74" s="763"/>
      <c r="G74" s="763"/>
    </row>
    <row r="75" spans="1:7" ht="15">
      <c r="A75" s="763"/>
      <c r="B75" s="763"/>
      <c r="C75" s="763"/>
      <c r="D75" s="763"/>
      <c r="E75" s="763"/>
      <c r="F75" s="763"/>
      <c r="G75" s="763"/>
    </row>
    <row r="76" spans="1:7" ht="15">
      <c r="A76" s="763"/>
      <c r="B76" s="763"/>
      <c r="C76" s="763"/>
      <c r="D76" s="763"/>
      <c r="E76" s="763"/>
      <c r="F76" s="763"/>
      <c r="G76" s="763"/>
    </row>
    <row r="77" spans="1:7" ht="15">
      <c r="A77" s="763"/>
      <c r="B77" s="763"/>
      <c r="C77" s="763"/>
      <c r="D77" s="763"/>
      <c r="E77" s="763"/>
      <c r="F77" s="763"/>
      <c r="G77" s="763"/>
    </row>
    <row r="78" spans="1:7" ht="15">
      <c r="A78" s="763"/>
      <c r="B78" s="763"/>
      <c r="C78" s="763"/>
      <c r="D78" s="763"/>
      <c r="E78" s="763"/>
      <c r="F78" s="763"/>
      <c r="G78" s="763"/>
    </row>
    <row r="79" spans="1:7" ht="15">
      <c r="A79" s="763"/>
      <c r="B79" s="763"/>
      <c r="C79" s="763"/>
      <c r="D79" s="763"/>
      <c r="E79" s="763"/>
      <c r="F79" s="763"/>
      <c r="G79" s="763"/>
    </row>
    <row r="80" spans="1:7" ht="15">
      <c r="A80" s="763"/>
      <c r="B80" s="763"/>
      <c r="C80" s="763"/>
      <c r="D80" s="763"/>
      <c r="E80" s="763"/>
      <c r="F80" s="763"/>
      <c r="G80" s="763"/>
    </row>
    <row r="81" spans="1:7" ht="15">
      <c r="A81" s="763"/>
      <c r="B81" s="763"/>
      <c r="C81" s="763"/>
      <c r="D81" s="763"/>
      <c r="E81" s="763"/>
      <c r="F81" s="763"/>
      <c r="G81" s="763"/>
    </row>
    <row r="82" spans="1:7" ht="15">
      <c r="A82" s="763"/>
      <c r="B82" s="763"/>
      <c r="C82" s="763"/>
      <c r="D82" s="763"/>
      <c r="E82" s="763"/>
      <c r="F82" s="763"/>
      <c r="G82" s="763"/>
    </row>
    <row r="83" spans="1:7" ht="15">
      <c r="A83" s="763"/>
      <c r="B83" s="763"/>
      <c r="C83" s="763"/>
      <c r="D83" s="763"/>
      <c r="E83" s="763"/>
      <c r="F83" s="763"/>
      <c r="G83" s="763"/>
    </row>
    <row r="84" spans="1:7" ht="15">
      <c r="A84" s="763"/>
      <c r="B84" s="763"/>
      <c r="C84" s="763"/>
      <c r="D84" s="763"/>
      <c r="E84" s="763"/>
      <c r="F84" s="763"/>
      <c r="G84" s="763"/>
    </row>
    <row r="85" spans="1:7" ht="15">
      <c r="A85" s="763"/>
      <c r="B85" s="763"/>
      <c r="C85" s="763"/>
      <c r="D85" s="763"/>
      <c r="E85" s="763"/>
      <c r="F85" s="763"/>
      <c r="G85" s="763"/>
    </row>
    <row r="86" spans="1:7" ht="15">
      <c r="A86" s="763"/>
      <c r="B86" s="763"/>
      <c r="C86" s="763"/>
      <c r="D86" s="763"/>
      <c r="E86" s="763"/>
      <c r="F86" s="763"/>
      <c r="G86" s="763"/>
    </row>
    <row r="87" spans="1:7" ht="15">
      <c r="A87" s="763"/>
      <c r="B87" s="763"/>
      <c r="C87" s="763"/>
      <c r="D87" s="763"/>
      <c r="E87" s="763"/>
      <c r="F87" s="763"/>
      <c r="G87" s="763"/>
    </row>
    <row r="88" spans="1:7" ht="15">
      <c r="A88" s="763"/>
      <c r="B88" s="763"/>
      <c r="C88" s="763"/>
      <c r="D88" s="763"/>
      <c r="E88" s="763"/>
      <c r="F88" s="763"/>
      <c r="G88" s="763"/>
    </row>
    <row r="89" spans="1:7" ht="15">
      <c r="A89" s="763"/>
      <c r="B89" s="763"/>
      <c r="C89" s="763"/>
      <c r="D89" s="763"/>
      <c r="E89" s="763"/>
      <c r="F89" s="763"/>
      <c r="G89" s="763"/>
    </row>
    <row r="90" spans="1:7" ht="15">
      <c r="A90" s="763"/>
      <c r="B90" s="763"/>
      <c r="C90" s="763"/>
      <c r="D90" s="763"/>
      <c r="E90" s="763"/>
      <c r="F90" s="763"/>
      <c r="G90" s="763"/>
    </row>
    <row r="91" spans="1:7" ht="15">
      <c r="A91" s="763"/>
      <c r="B91" s="763"/>
      <c r="C91" s="763"/>
      <c r="D91" s="763"/>
      <c r="E91" s="763"/>
      <c r="F91" s="763"/>
      <c r="G91" s="763"/>
    </row>
    <row r="92" spans="1:7" ht="15">
      <c r="A92" s="763"/>
      <c r="B92" s="763"/>
      <c r="C92" s="763"/>
      <c r="D92" s="763"/>
      <c r="E92" s="763"/>
      <c r="F92" s="763"/>
      <c r="G92" s="763"/>
    </row>
    <row r="93" spans="1:7" ht="15">
      <c r="A93" s="763"/>
      <c r="B93" s="763"/>
      <c r="C93" s="763"/>
      <c r="D93" s="763"/>
      <c r="E93" s="763"/>
      <c r="F93" s="763"/>
      <c r="G93" s="763"/>
    </row>
    <row r="94" spans="1:7" ht="15">
      <c r="A94" s="763"/>
      <c r="B94" s="763"/>
      <c r="C94" s="763"/>
      <c r="D94" s="763"/>
      <c r="E94" s="763"/>
      <c r="F94" s="763"/>
      <c r="G94" s="763"/>
    </row>
    <row r="95" spans="1:7" ht="15">
      <c r="A95" s="763"/>
      <c r="B95" s="763"/>
      <c r="C95" s="763"/>
      <c r="D95" s="763"/>
      <c r="E95" s="763"/>
      <c r="F95" s="763"/>
      <c r="G95" s="763"/>
    </row>
    <row r="96" spans="1:7" ht="15">
      <c r="A96" s="763"/>
      <c r="B96" s="763"/>
      <c r="C96" s="763"/>
      <c r="D96" s="763"/>
      <c r="E96" s="763"/>
      <c r="F96" s="763"/>
      <c r="G96" s="763"/>
    </row>
    <row r="97" spans="1:7" ht="15">
      <c r="A97" s="763"/>
      <c r="B97" s="763"/>
      <c r="C97" s="763"/>
      <c r="D97" s="763"/>
      <c r="E97" s="763"/>
      <c r="F97" s="763"/>
      <c r="G97" s="763"/>
    </row>
    <row r="98" spans="1:7" ht="15">
      <c r="A98" s="763"/>
      <c r="B98" s="763"/>
      <c r="C98" s="763"/>
      <c r="D98" s="763"/>
      <c r="E98" s="763"/>
      <c r="F98" s="763"/>
      <c r="G98" s="763"/>
    </row>
    <row r="99" spans="1:7" ht="15">
      <c r="A99" s="763"/>
      <c r="B99" s="763"/>
      <c r="C99" s="763"/>
      <c r="D99" s="763"/>
      <c r="E99" s="763"/>
      <c r="F99" s="763"/>
      <c r="G99" s="763"/>
    </row>
    <row r="100" spans="1:7" ht="15">
      <c r="A100" s="763"/>
      <c r="B100" s="763"/>
      <c r="C100" s="763"/>
      <c r="D100" s="763"/>
      <c r="E100" s="763"/>
      <c r="F100" s="763"/>
      <c r="G100" s="763"/>
    </row>
    <row r="101" spans="1:7" ht="15">
      <c r="A101" s="763"/>
      <c r="B101" s="763"/>
      <c r="C101" s="763"/>
      <c r="D101" s="763"/>
      <c r="E101" s="763"/>
      <c r="F101" s="763"/>
      <c r="G101" s="763"/>
    </row>
    <row r="102" spans="1:7" ht="15">
      <c r="A102" s="763"/>
      <c r="B102" s="763"/>
      <c r="C102" s="763"/>
      <c r="D102" s="763"/>
      <c r="E102" s="763"/>
      <c r="F102" s="763"/>
      <c r="G102" s="763"/>
    </row>
    <row r="103" spans="1:7" ht="15">
      <c r="A103" s="763"/>
      <c r="B103" s="763"/>
      <c r="C103" s="763"/>
      <c r="D103" s="763"/>
      <c r="E103" s="763"/>
      <c r="F103" s="763"/>
      <c r="G103" s="763"/>
    </row>
    <row r="104" spans="1:7" ht="15">
      <c r="A104" s="763"/>
      <c r="B104" s="763"/>
      <c r="C104" s="763"/>
      <c r="D104" s="763"/>
      <c r="E104" s="763"/>
      <c r="F104" s="763"/>
      <c r="G104" s="763"/>
    </row>
    <row r="105" spans="1:7" ht="15">
      <c r="A105" s="763"/>
      <c r="B105" s="763"/>
      <c r="C105" s="763"/>
      <c r="D105" s="763"/>
      <c r="E105" s="763"/>
      <c r="F105" s="763"/>
      <c r="G105" s="763"/>
    </row>
    <row r="106" spans="1:7" ht="15">
      <c r="A106" s="763"/>
      <c r="B106" s="763"/>
      <c r="C106" s="763"/>
      <c r="D106" s="763"/>
      <c r="E106" s="763"/>
      <c r="F106" s="763"/>
      <c r="G106" s="763"/>
    </row>
    <row r="107" spans="1:7" ht="15">
      <c r="A107" s="763"/>
      <c r="B107" s="763"/>
      <c r="C107" s="763"/>
      <c r="D107" s="763"/>
      <c r="E107" s="763"/>
      <c r="F107" s="763"/>
      <c r="G107" s="763"/>
    </row>
    <row r="108" spans="1:7" ht="15">
      <c r="A108" s="763"/>
      <c r="B108" s="763"/>
      <c r="C108" s="763"/>
      <c r="D108" s="763"/>
      <c r="E108" s="763"/>
      <c r="F108" s="763"/>
      <c r="G108" s="763"/>
    </row>
    <row r="109" spans="1:7" ht="15">
      <c r="A109" s="763"/>
      <c r="B109" s="763"/>
      <c r="C109" s="763"/>
      <c r="D109" s="763"/>
      <c r="E109" s="763"/>
      <c r="F109" s="763"/>
      <c r="G109" s="763"/>
    </row>
    <row r="110" spans="1:7" ht="15">
      <c r="A110" s="763"/>
      <c r="B110" s="763"/>
      <c r="C110" s="763"/>
      <c r="D110" s="763"/>
      <c r="E110" s="763"/>
      <c r="F110" s="763"/>
      <c r="G110" s="763"/>
    </row>
    <row r="111" spans="1:7" ht="15">
      <c r="A111" s="763"/>
      <c r="B111" s="763"/>
      <c r="C111" s="763"/>
      <c r="D111" s="763"/>
      <c r="E111" s="763"/>
      <c r="F111" s="763"/>
      <c r="G111" s="763"/>
    </row>
    <row r="112" spans="1:7" ht="15">
      <c r="A112" s="763"/>
      <c r="B112" s="763"/>
      <c r="C112" s="763"/>
      <c r="D112" s="763"/>
      <c r="E112" s="763"/>
      <c r="F112" s="763"/>
      <c r="G112" s="763"/>
    </row>
    <row r="113" spans="1:7" ht="15">
      <c r="A113" s="763"/>
      <c r="B113" s="763"/>
      <c r="C113" s="763"/>
      <c r="D113" s="763"/>
      <c r="E113" s="763"/>
      <c r="F113" s="763"/>
      <c r="G113" s="763"/>
    </row>
    <row r="114" spans="1:7" ht="15">
      <c r="A114" s="763"/>
      <c r="B114" s="763"/>
      <c r="C114" s="763"/>
      <c r="D114" s="763"/>
      <c r="E114" s="763"/>
      <c r="F114" s="763"/>
      <c r="G114" s="763"/>
    </row>
    <row r="115" spans="1:7" ht="15">
      <c r="A115" s="763"/>
      <c r="B115" s="763"/>
      <c r="C115" s="763"/>
      <c r="D115" s="763"/>
      <c r="E115" s="763"/>
      <c r="F115" s="763"/>
      <c r="G115" s="763"/>
    </row>
    <row r="116" spans="1:7" ht="15">
      <c r="A116" s="763"/>
      <c r="B116" s="763"/>
      <c r="C116" s="763"/>
      <c r="D116" s="763"/>
      <c r="E116" s="763"/>
      <c r="F116" s="763"/>
      <c r="G116" s="763"/>
    </row>
  </sheetData>
  <mergeCells count="9">
    <mergeCell ref="A1:O1"/>
    <mergeCell ref="A2:O2"/>
    <mergeCell ref="C3:F3"/>
    <mergeCell ref="G3:N3"/>
    <mergeCell ref="C4:F4"/>
    <mergeCell ref="G4:H5"/>
    <mergeCell ref="I4:N4"/>
    <mergeCell ref="C5:F5"/>
    <mergeCell ref="I5:N5"/>
  </mergeCell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"/>
  <sheetViews>
    <sheetView workbookViewId="0">
      <selection activeCell="I16" sqref="I16"/>
    </sheetView>
  </sheetViews>
  <sheetFormatPr defaultRowHeight="14.25"/>
  <cols>
    <col min="1" max="1" width="9.7109375" style="589" customWidth="1"/>
    <col min="2" max="5" width="9.140625" style="589"/>
    <col min="6" max="6" width="12.5703125" style="589" customWidth="1"/>
    <col min="7" max="8" width="9.140625" style="589"/>
    <col min="9" max="9" width="10.7109375" style="589" customWidth="1"/>
    <col min="10" max="16384" width="9.140625" style="607"/>
  </cols>
  <sheetData>
    <row r="1" spans="1:12">
      <c r="A1" s="820" t="s">
        <v>2606</v>
      </c>
      <c r="B1" s="820"/>
      <c r="C1" s="820"/>
      <c r="D1" s="820"/>
      <c r="E1" s="820"/>
      <c r="F1" s="820"/>
      <c r="G1" s="820"/>
    </row>
    <row r="2" spans="1:12">
      <c r="A2" s="857" t="s">
        <v>2607</v>
      </c>
      <c r="B2" s="820"/>
      <c r="C2" s="820"/>
      <c r="D2" s="820"/>
      <c r="E2" s="820"/>
      <c r="F2" s="820"/>
      <c r="G2" s="820"/>
    </row>
    <row r="3" spans="1:12" ht="15.75" thickBot="1">
      <c r="A3" s="858" t="s">
        <v>2608</v>
      </c>
      <c r="B3" s="820"/>
      <c r="C3" s="820"/>
      <c r="D3" s="820"/>
      <c r="E3" s="820"/>
      <c r="F3" s="820"/>
      <c r="G3" s="820"/>
    </row>
    <row r="4" spans="1:12" ht="63.75">
      <c r="A4" s="942"/>
      <c r="B4" s="824" t="s">
        <v>2246</v>
      </c>
      <c r="C4" s="898" t="s">
        <v>2245</v>
      </c>
      <c r="D4" s="824" t="s">
        <v>2244</v>
      </c>
      <c r="E4" s="824" t="s">
        <v>2243</v>
      </c>
      <c r="F4" s="824" t="s">
        <v>2242</v>
      </c>
      <c r="G4" s="824" t="s">
        <v>2241</v>
      </c>
      <c r="H4" s="645" t="s">
        <v>43</v>
      </c>
      <c r="I4" s="647" t="s">
        <v>45</v>
      </c>
    </row>
    <row r="5" spans="1:12" ht="76.5">
      <c r="A5" s="943" t="s">
        <v>2609</v>
      </c>
      <c r="B5" s="860" t="s">
        <v>2240</v>
      </c>
      <c r="C5" s="944" t="s">
        <v>2239</v>
      </c>
      <c r="D5" s="860" t="s">
        <v>2238</v>
      </c>
      <c r="E5" s="860" t="s">
        <v>2237</v>
      </c>
      <c r="F5" s="860" t="s">
        <v>2137</v>
      </c>
      <c r="G5" s="860" t="s">
        <v>2129</v>
      </c>
      <c r="H5" s="617" t="s">
        <v>42</v>
      </c>
      <c r="I5" s="689" t="s">
        <v>44</v>
      </c>
    </row>
    <row r="6" spans="1:12" ht="15" thickBot="1">
      <c r="A6" s="825"/>
      <c r="B6" s="861"/>
      <c r="C6" s="945"/>
      <c r="D6" s="825"/>
      <c r="E6" s="861"/>
      <c r="F6" s="861"/>
      <c r="G6" s="825"/>
      <c r="H6" s="622"/>
      <c r="I6" s="640"/>
    </row>
    <row r="7" spans="1:12">
      <c r="A7" s="861"/>
      <c r="B7" s="2629" t="s">
        <v>2610</v>
      </c>
      <c r="C7" s="2630"/>
      <c r="D7" s="2630"/>
      <c r="E7" s="2630"/>
      <c r="F7" s="2630"/>
      <c r="G7" s="2630"/>
      <c r="H7" s="2708"/>
      <c r="I7" s="2708"/>
      <c r="L7" s="607" t="s">
        <v>2011</v>
      </c>
    </row>
    <row r="8" spans="1:12" ht="15" thickBot="1">
      <c r="A8" s="826"/>
      <c r="B8" s="2624" t="s">
        <v>2236</v>
      </c>
      <c r="C8" s="2625"/>
      <c r="D8" s="2625"/>
      <c r="E8" s="2625"/>
      <c r="F8" s="2625"/>
      <c r="G8" s="2625"/>
      <c r="H8" s="2709"/>
      <c r="I8" s="2709"/>
    </row>
    <row r="9" spans="1:12" ht="6.75" customHeight="1">
      <c r="A9" s="946"/>
      <c r="B9" s="830"/>
      <c r="C9" s="831"/>
      <c r="D9" s="947"/>
      <c r="E9" s="831"/>
      <c r="F9" s="831"/>
      <c r="G9" s="947"/>
      <c r="H9" s="2710"/>
      <c r="I9" s="2711"/>
    </row>
    <row r="10" spans="1:12">
      <c r="A10" s="829">
        <v>2005</v>
      </c>
      <c r="B10" s="830">
        <v>13.2</v>
      </c>
      <c r="C10" s="842">
        <v>2.9</v>
      </c>
      <c r="D10" s="842">
        <v>2.9</v>
      </c>
      <c r="E10" s="842">
        <v>1.2</v>
      </c>
      <c r="F10" s="842">
        <v>3.8</v>
      </c>
      <c r="G10" s="842">
        <v>4</v>
      </c>
      <c r="H10" s="2706">
        <v>3.1</v>
      </c>
      <c r="I10" s="2707"/>
    </row>
    <row r="11" spans="1:12">
      <c r="A11" s="829">
        <v>2006</v>
      </c>
      <c r="B11" s="830">
        <v>5.9</v>
      </c>
      <c r="C11" s="842">
        <v>4.2</v>
      </c>
      <c r="D11" s="842">
        <v>2</v>
      </c>
      <c r="E11" s="842">
        <v>0.6</v>
      </c>
      <c r="F11" s="842">
        <v>3.5</v>
      </c>
      <c r="G11" s="842">
        <v>6.5</v>
      </c>
      <c r="H11" s="2706">
        <v>3.9</v>
      </c>
      <c r="I11" s="2707"/>
    </row>
    <row r="12" spans="1:12">
      <c r="A12" s="829">
        <v>2007</v>
      </c>
      <c r="B12" s="830">
        <v>0.1</v>
      </c>
      <c r="C12" s="842">
        <v>1</v>
      </c>
      <c r="D12" s="842">
        <v>1.5</v>
      </c>
      <c r="E12" s="842">
        <v>0.5</v>
      </c>
      <c r="F12" s="842">
        <v>2.6</v>
      </c>
      <c r="G12" s="842">
        <v>3.8</v>
      </c>
      <c r="H12" s="2706">
        <v>2.6</v>
      </c>
      <c r="I12" s="2707"/>
    </row>
    <row r="13" spans="1:12">
      <c r="A13" s="847">
        <v>2008</v>
      </c>
      <c r="B13" s="830">
        <v>4.8</v>
      </c>
      <c r="C13" s="842">
        <v>3</v>
      </c>
      <c r="D13" s="842">
        <v>2.9</v>
      </c>
      <c r="E13" s="842">
        <v>1.1000000000000001</v>
      </c>
      <c r="F13" s="842">
        <v>4.7</v>
      </c>
      <c r="G13" s="842">
        <v>6.8</v>
      </c>
      <c r="H13" s="628">
        <v>2.4</v>
      </c>
      <c r="I13" s="627">
        <v>1.5</v>
      </c>
    </row>
    <row r="14" spans="1:12">
      <c r="A14" s="829">
        <v>2009</v>
      </c>
      <c r="B14" s="830">
        <v>5</v>
      </c>
      <c r="C14" s="842">
        <v>3.9</v>
      </c>
      <c r="D14" s="842">
        <v>3.3</v>
      </c>
      <c r="E14" s="842">
        <v>1.3</v>
      </c>
      <c r="F14" s="842">
        <v>4.7</v>
      </c>
      <c r="G14" s="842">
        <v>3.9</v>
      </c>
      <c r="H14" s="628">
        <v>1.8</v>
      </c>
      <c r="I14" s="627">
        <v>2</v>
      </c>
    </row>
    <row r="15" spans="1:12">
      <c r="A15" s="829">
        <v>2010</v>
      </c>
      <c r="B15" s="830">
        <v>4.4000000000000004</v>
      </c>
      <c r="C15" s="842">
        <v>4.0999999999999996</v>
      </c>
      <c r="D15" s="842">
        <v>2.2000000000000002</v>
      </c>
      <c r="E15" s="842">
        <v>2.5</v>
      </c>
      <c r="F15" s="842">
        <v>3.7</v>
      </c>
      <c r="G15" s="842">
        <v>4.3</v>
      </c>
      <c r="H15" s="628">
        <v>1.8</v>
      </c>
      <c r="I15" s="627">
        <v>3.1</v>
      </c>
    </row>
    <row r="16" spans="1:12">
      <c r="A16" s="829">
        <v>2011</v>
      </c>
      <c r="B16" s="830">
        <v>4.0999999999999996</v>
      </c>
      <c r="C16" s="842">
        <v>2.5</v>
      </c>
      <c r="D16" s="842">
        <v>2.4</v>
      </c>
      <c r="E16" s="842">
        <v>2.2999999999999998</v>
      </c>
      <c r="F16" s="842">
        <v>3.1</v>
      </c>
      <c r="G16" s="842">
        <v>5.9</v>
      </c>
      <c r="H16" s="628">
        <v>1.6</v>
      </c>
      <c r="I16" s="627">
        <v>1.2</v>
      </c>
    </row>
    <row r="17" spans="1:9">
      <c r="A17" s="829">
        <v>2012</v>
      </c>
      <c r="B17" s="830">
        <v>5.0999999999999996</v>
      </c>
      <c r="C17" s="842">
        <v>3</v>
      </c>
      <c r="D17" s="842">
        <v>2.4</v>
      </c>
      <c r="E17" s="842">
        <v>2.1</v>
      </c>
      <c r="F17" s="842">
        <v>3.8</v>
      </c>
      <c r="G17" s="842">
        <v>4.3</v>
      </c>
      <c r="H17" s="628">
        <v>1.6</v>
      </c>
      <c r="I17" s="627">
        <v>1.9</v>
      </c>
    </row>
    <row r="18" spans="1:9">
      <c r="A18" s="829">
        <v>2013</v>
      </c>
      <c r="B18" s="830">
        <v>4.5999999999999996</v>
      </c>
      <c r="C18" s="842">
        <v>2.6</v>
      </c>
      <c r="D18" s="842">
        <v>1.9</v>
      </c>
      <c r="E18" s="842">
        <v>3</v>
      </c>
      <c r="F18" s="842">
        <v>2.6</v>
      </c>
      <c r="G18" s="842">
        <v>4</v>
      </c>
      <c r="H18" s="628">
        <v>1.2</v>
      </c>
      <c r="I18" s="627">
        <v>1.6</v>
      </c>
    </row>
    <row r="19" spans="1:9">
      <c r="A19" s="847">
        <v>2014</v>
      </c>
      <c r="B19" s="830">
        <v>6.9</v>
      </c>
      <c r="C19" s="842">
        <v>2.2999999999999998</v>
      </c>
      <c r="D19" s="842">
        <v>1</v>
      </c>
      <c r="E19" s="842">
        <v>2.2999999999999998</v>
      </c>
      <c r="F19" s="842">
        <v>2.7</v>
      </c>
      <c r="G19" s="842">
        <v>6.1</v>
      </c>
      <c r="H19" s="628">
        <v>0.9</v>
      </c>
      <c r="I19" s="627">
        <v>1.3</v>
      </c>
    </row>
    <row r="20" spans="1:9">
      <c r="A20" s="847">
        <v>2015</v>
      </c>
      <c r="B20" s="830">
        <v>6.7</v>
      </c>
      <c r="C20" s="842">
        <v>3.4</v>
      </c>
      <c r="D20" s="842">
        <v>2.1</v>
      </c>
      <c r="E20" s="842">
        <v>1.3</v>
      </c>
      <c r="F20" s="842">
        <v>2.1</v>
      </c>
      <c r="G20" s="842">
        <v>3.9</v>
      </c>
      <c r="H20" s="628">
        <v>0.8</v>
      </c>
      <c r="I20" s="627">
        <v>1.7</v>
      </c>
    </row>
    <row r="21" spans="1:9">
      <c r="A21" s="865">
        <v>2016</v>
      </c>
      <c r="B21" s="948">
        <v>7.4447777474775023</v>
      </c>
      <c r="C21" s="949">
        <v>2.4517087667161963</v>
      </c>
      <c r="D21" s="949">
        <v>2.0473448496481126</v>
      </c>
      <c r="E21" s="949">
        <v>1.5069967707212055</v>
      </c>
      <c r="F21" s="949">
        <v>2.8291621327529923</v>
      </c>
      <c r="G21" s="949">
        <v>2.6258992805755397</v>
      </c>
      <c r="H21" s="687">
        <v>0.65278209511967666</v>
      </c>
      <c r="I21" s="686">
        <v>0.8322454308093995</v>
      </c>
    </row>
    <row r="22" spans="1:9">
      <c r="A22" s="950"/>
      <c r="B22" s="820"/>
      <c r="C22" s="820"/>
      <c r="D22" s="820"/>
      <c r="E22" s="820"/>
      <c r="F22" s="820"/>
      <c r="G22" s="820"/>
    </row>
    <row r="23" spans="1:9" s="608" customFormat="1" ht="12">
      <c r="A23" s="951" t="s">
        <v>2235</v>
      </c>
      <c r="B23" s="855"/>
      <c r="C23" s="855"/>
      <c r="D23" s="855"/>
      <c r="E23" s="855"/>
      <c r="F23" s="855"/>
      <c r="G23" s="855"/>
      <c r="H23" s="609"/>
      <c r="I23" s="609"/>
    </row>
    <row r="24" spans="1:9" s="608" customFormat="1" ht="12">
      <c r="A24" s="856" t="s">
        <v>2611</v>
      </c>
      <c r="B24" s="855"/>
      <c r="C24" s="855"/>
      <c r="D24" s="855"/>
      <c r="E24" s="855"/>
      <c r="F24" s="855"/>
      <c r="G24" s="855"/>
      <c r="H24" s="609"/>
      <c r="I24" s="609"/>
    </row>
    <row r="25" spans="1:9" s="608" customFormat="1" ht="12">
      <c r="A25" s="951" t="s">
        <v>2234</v>
      </c>
      <c r="B25" s="855"/>
      <c r="C25" s="855"/>
      <c r="D25" s="855"/>
      <c r="E25" s="855"/>
      <c r="F25" s="855"/>
      <c r="G25" s="855"/>
      <c r="H25" s="609"/>
      <c r="I25" s="609"/>
    </row>
    <row r="26" spans="1:9" s="608" customFormat="1" ht="12">
      <c r="A26" s="856" t="s">
        <v>2579</v>
      </c>
      <c r="B26" s="855"/>
      <c r="C26" s="855"/>
      <c r="D26" s="855"/>
      <c r="E26" s="855"/>
      <c r="F26" s="855"/>
      <c r="G26" s="855"/>
      <c r="H26" s="609"/>
      <c r="I26" s="609"/>
    </row>
    <row r="27" spans="1:9">
      <c r="A27" s="820"/>
      <c r="B27" s="820"/>
      <c r="C27" s="820"/>
      <c r="D27" s="820"/>
      <c r="E27" s="820"/>
      <c r="F27" s="820"/>
      <c r="G27" s="820"/>
    </row>
    <row r="28" spans="1:9">
      <c r="A28" s="820"/>
      <c r="B28" s="820"/>
      <c r="C28" s="820"/>
      <c r="D28" s="820"/>
      <c r="E28" s="820"/>
      <c r="F28" s="820"/>
      <c r="G28" s="820"/>
    </row>
    <row r="29" spans="1:9">
      <c r="A29" s="820"/>
      <c r="B29" s="820"/>
      <c r="C29" s="820"/>
      <c r="D29" s="820"/>
      <c r="E29" s="820"/>
      <c r="F29" s="820"/>
      <c r="G29" s="820"/>
    </row>
    <row r="30" spans="1:9">
      <c r="A30" s="820"/>
      <c r="B30" s="820"/>
      <c r="C30" s="820"/>
      <c r="D30" s="820"/>
      <c r="E30" s="820"/>
      <c r="F30" s="820"/>
      <c r="G30" s="820"/>
    </row>
    <row r="31" spans="1:9">
      <c r="A31" s="820"/>
      <c r="B31" s="820"/>
      <c r="C31" s="820"/>
      <c r="D31" s="820"/>
      <c r="E31" s="820"/>
      <c r="F31" s="820"/>
      <c r="G31" s="820"/>
    </row>
    <row r="32" spans="1:9">
      <c r="A32" s="820"/>
      <c r="B32" s="820"/>
      <c r="C32" s="820"/>
      <c r="D32" s="820"/>
      <c r="E32" s="820"/>
      <c r="F32" s="820"/>
      <c r="G32" s="820"/>
    </row>
    <row r="33" spans="1:7">
      <c r="A33" s="820"/>
      <c r="B33" s="820"/>
      <c r="C33" s="820"/>
      <c r="D33" s="820"/>
      <c r="E33" s="820"/>
      <c r="F33" s="820"/>
      <c r="G33" s="820"/>
    </row>
    <row r="34" spans="1:7">
      <c r="A34" s="820"/>
      <c r="B34" s="820"/>
      <c r="C34" s="820"/>
      <c r="D34" s="820"/>
      <c r="E34" s="820"/>
      <c r="F34" s="820"/>
      <c r="G34" s="820"/>
    </row>
    <row r="35" spans="1:7">
      <c r="A35" s="820"/>
      <c r="B35" s="820"/>
      <c r="C35" s="820"/>
      <c r="D35" s="820"/>
      <c r="E35" s="820"/>
      <c r="F35" s="820"/>
      <c r="G35" s="820"/>
    </row>
    <row r="36" spans="1:7">
      <c r="A36" s="820"/>
      <c r="B36" s="820"/>
      <c r="C36" s="820"/>
      <c r="D36" s="820"/>
      <c r="E36" s="820"/>
      <c r="F36" s="820"/>
      <c r="G36" s="820"/>
    </row>
    <row r="37" spans="1:7">
      <c r="A37" s="820"/>
      <c r="B37" s="820"/>
      <c r="C37" s="820"/>
      <c r="D37" s="820"/>
      <c r="E37" s="820"/>
      <c r="F37" s="820"/>
      <c r="G37" s="820"/>
    </row>
    <row r="38" spans="1:7">
      <c r="A38" s="820"/>
      <c r="B38" s="820"/>
      <c r="C38" s="820"/>
      <c r="D38" s="820"/>
      <c r="E38" s="820"/>
      <c r="F38" s="820"/>
      <c r="G38" s="820"/>
    </row>
    <row r="39" spans="1:7">
      <c r="A39" s="820"/>
      <c r="B39" s="820"/>
      <c r="C39" s="820"/>
      <c r="D39" s="820"/>
      <c r="E39" s="820"/>
      <c r="F39" s="820"/>
      <c r="G39" s="820"/>
    </row>
    <row r="40" spans="1:7">
      <c r="A40" s="820"/>
      <c r="B40" s="820"/>
      <c r="C40" s="820"/>
      <c r="D40" s="820"/>
      <c r="E40" s="820"/>
      <c r="F40" s="820"/>
      <c r="G40" s="820"/>
    </row>
    <row r="41" spans="1:7">
      <c r="A41" s="820"/>
      <c r="B41" s="820"/>
      <c r="C41" s="820"/>
      <c r="D41" s="820"/>
      <c r="E41" s="820"/>
      <c r="F41" s="820"/>
      <c r="G41" s="820"/>
    </row>
    <row r="42" spans="1:7">
      <c r="A42" s="820"/>
      <c r="B42" s="820"/>
      <c r="C42" s="820"/>
      <c r="D42" s="820"/>
      <c r="E42" s="820"/>
      <c r="F42" s="820"/>
      <c r="G42" s="820"/>
    </row>
    <row r="43" spans="1:7">
      <c r="A43" s="820"/>
      <c r="B43" s="820"/>
      <c r="C43" s="820"/>
      <c r="D43" s="820"/>
      <c r="E43" s="820"/>
      <c r="F43" s="820"/>
      <c r="G43" s="820"/>
    </row>
    <row r="44" spans="1:7">
      <c r="A44" s="820"/>
      <c r="B44" s="820"/>
      <c r="C44" s="820"/>
      <c r="D44" s="820"/>
      <c r="E44" s="820"/>
      <c r="F44" s="820"/>
      <c r="G44" s="820"/>
    </row>
    <row r="45" spans="1:7">
      <c r="A45" s="820"/>
      <c r="B45" s="820"/>
      <c r="C45" s="820"/>
      <c r="D45" s="820"/>
      <c r="E45" s="820"/>
      <c r="F45" s="820"/>
      <c r="G45" s="820"/>
    </row>
    <row r="46" spans="1:7">
      <c r="A46" s="820"/>
      <c r="B46" s="820"/>
      <c r="C46" s="820"/>
      <c r="D46" s="820"/>
      <c r="E46" s="820"/>
      <c r="F46" s="820"/>
      <c r="G46" s="820"/>
    </row>
    <row r="47" spans="1:7">
      <c r="A47" s="820"/>
      <c r="B47" s="820"/>
      <c r="C47" s="820"/>
      <c r="D47" s="820"/>
      <c r="E47" s="820"/>
      <c r="F47" s="820"/>
      <c r="G47" s="820"/>
    </row>
    <row r="48" spans="1:7">
      <c r="A48" s="820"/>
      <c r="B48" s="820"/>
      <c r="C48" s="820"/>
      <c r="D48" s="820"/>
      <c r="E48" s="820"/>
      <c r="F48" s="820"/>
      <c r="G48" s="820"/>
    </row>
    <row r="49" spans="1:7">
      <c r="A49" s="820"/>
      <c r="B49" s="820"/>
      <c r="C49" s="820"/>
      <c r="D49" s="820"/>
      <c r="E49" s="820"/>
      <c r="F49" s="820"/>
      <c r="G49" s="820"/>
    </row>
    <row r="50" spans="1:7">
      <c r="A50" s="820"/>
      <c r="B50" s="820"/>
      <c r="C50" s="820"/>
      <c r="D50" s="820"/>
      <c r="E50" s="820"/>
      <c r="F50" s="820"/>
      <c r="G50" s="820"/>
    </row>
    <row r="51" spans="1:7">
      <c r="A51" s="820"/>
      <c r="B51" s="820"/>
      <c r="C51" s="820"/>
      <c r="D51" s="820"/>
      <c r="E51" s="820"/>
      <c r="F51" s="820"/>
      <c r="G51" s="820"/>
    </row>
    <row r="52" spans="1:7">
      <c r="A52" s="820"/>
      <c r="B52" s="820"/>
      <c r="C52" s="820"/>
      <c r="D52" s="820"/>
      <c r="E52" s="820"/>
      <c r="F52" s="820"/>
      <c r="G52" s="820"/>
    </row>
    <row r="53" spans="1:7">
      <c r="A53" s="820"/>
      <c r="B53" s="820"/>
      <c r="C53" s="820"/>
      <c r="D53" s="820"/>
      <c r="E53" s="820"/>
      <c r="F53" s="820"/>
      <c r="G53" s="820"/>
    </row>
    <row r="54" spans="1:7">
      <c r="A54" s="820"/>
      <c r="B54" s="820"/>
      <c r="C54" s="820"/>
      <c r="D54" s="820"/>
      <c r="E54" s="820"/>
      <c r="F54" s="820"/>
      <c r="G54" s="820"/>
    </row>
    <row r="55" spans="1:7">
      <c r="A55" s="820"/>
      <c r="B55" s="820"/>
      <c r="C55" s="820"/>
      <c r="D55" s="820"/>
      <c r="E55" s="820"/>
      <c r="F55" s="820"/>
      <c r="G55" s="820"/>
    </row>
    <row r="56" spans="1:7">
      <c r="A56" s="820"/>
      <c r="B56" s="820"/>
      <c r="C56" s="820"/>
      <c r="D56" s="820"/>
      <c r="E56" s="820"/>
      <c r="F56" s="820"/>
      <c r="G56" s="820"/>
    </row>
    <row r="57" spans="1:7">
      <c r="A57" s="820"/>
      <c r="B57" s="820"/>
      <c r="C57" s="820"/>
      <c r="D57" s="820"/>
      <c r="E57" s="820"/>
      <c r="F57" s="820"/>
      <c r="G57" s="820"/>
    </row>
    <row r="58" spans="1:7">
      <c r="A58" s="820"/>
      <c r="B58" s="820"/>
      <c r="C58" s="820"/>
      <c r="D58" s="820"/>
      <c r="E58" s="820"/>
      <c r="F58" s="820"/>
      <c r="G58" s="820"/>
    </row>
    <row r="59" spans="1:7">
      <c r="A59" s="820"/>
      <c r="B59" s="820"/>
      <c r="C59" s="820"/>
      <c r="D59" s="820"/>
      <c r="E59" s="820"/>
      <c r="F59" s="820"/>
      <c r="G59" s="820"/>
    </row>
    <row r="60" spans="1:7">
      <c r="A60" s="820"/>
      <c r="B60" s="820"/>
      <c r="C60" s="820"/>
      <c r="D60" s="820"/>
      <c r="E60" s="820"/>
      <c r="F60" s="820"/>
      <c r="G60" s="820"/>
    </row>
    <row r="61" spans="1:7">
      <c r="A61" s="820"/>
      <c r="B61" s="820"/>
      <c r="C61" s="820"/>
      <c r="D61" s="820"/>
      <c r="E61" s="820"/>
      <c r="F61" s="820"/>
      <c r="G61" s="820"/>
    </row>
    <row r="62" spans="1:7">
      <c r="A62" s="820"/>
      <c r="B62" s="820"/>
      <c r="C62" s="820"/>
      <c r="D62" s="820"/>
      <c r="E62" s="820"/>
      <c r="F62" s="820"/>
      <c r="G62" s="820"/>
    </row>
    <row r="63" spans="1:7">
      <c r="A63" s="820"/>
      <c r="B63" s="820"/>
      <c r="C63" s="820"/>
      <c r="D63" s="820"/>
      <c r="E63" s="820"/>
      <c r="F63" s="820"/>
      <c r="G63" s="820"/>
    </row>
    <row r="64" spans="1:7">
      <c r="A64" s="820"/>
      <c r="B64" s="820"/>
      <c r="C64" s="820"/>
      <c r="D64" s="820"/>
      <c r="E64" s="820"/>
      <c r="F64" s="820"/>
      <c r="G64" s="820"/>
    </row>
    <row r="65" spans="1:7">
      <c r="A65" s="820"/>
      <c r="B65" s="820"/>
      <c r="C65" s="820"/>
      <c r="D65" s="820"/>
      <c r="E65" s="820"/>
      <c r="F65" s="820"/>
      <c r="G65" s="820"/>
    </row>
    <row r="66" spans="1:7">
      <c r="A66" s="820"/>
      <c r="B66" s="820"/>
      <c r="C66" s="820"/>
      <c r="D66" s="820"/>
      <c r="E66" s="820"/>
      <c r="F66" s="820"/>
      <c r="G66" s="820"/>
    </row>
    <row r="67" spans="1:7">
      <c r="A67" s="820"/>
      <c r="B67" s="820"/>
      <c r="C67" s="820"/>
      <c r="D67" s="820"/>
      <c r="E67" s="820"/>
      <c r="F67" s="820"/>
      <c r="G67" s="820"/>
    </row>
    <row r="68" spans="1:7">
      <c r="A68" s="820"/>
      <c r="B68" s="820"/>
      <c r="C68" s="820"/>
      <c r="D68" s="820"/>
      <c r="E68" s="820"/>
      <c r="F68" s="820"/>
      <c r="G68" s="820"/>
    </row>
    <row r="69" spans="1:7">
      <c r="A69" s="820"/>
      <c r="B69" s="820"/>
      <c r="C69" s="820"/>
      <c r="D69" s="820"/>
      <c r="E69" s="820"/>
      <c r="F69" s="820"/>
      <c r="G69" s="820"/>
    </row>
    <row r="70" spans="1:7">
      <c r="A70" s="820"/>
      <c r="B70" s="820"/>
      <c r="C70" s="820"/>
      <c r="D70" s="820"/>
      <c r="E70" s="820"/>
      <c r="F70" s="820"/>
      <c r="G70" s="820"/>
    </row>
    <row r="71" spans="1:7">
      <c r="A71" s="820"/>
      <c r="B71" s="820"/>
      <c r="C71" s="820"/>
      <c r="D71" s="820"/>
      <c r="E71" s="820"/>
      <c r="F71" s="820"/>
      <c r="G71" s="820"/>
    </row>
    <row r="72" spans="1:7">
      <c r="A72" s="820"/>
      <c r="B72" s="820"/>
      <c r="C72" s="820"/>
      <c r="D72" s="820"/>
      <c r="E72" s="820"/>
      <c r="F72" s="820"/>
      <c r="G72" s="820"/>
    </row>
    <row r="73" spans="1:7">
      <c r="A73" s="820"/>
      <c r="B73" s="820"/>
      <c r="C73" s="820"/>
      <c r="D73" s="820"/>
      <c r="E73" s="820"/>
      <c r="F73" s="820"/>
      <c r="G73" s="820"/>
    </row>
    <row r="74" spans="1:7">
      <c r="A74" s="820"/>
      <c r="B74" s="820"/>
      <c r="C74" s="820"/>
      <c r="D74" s="820"/>
      <c r="E74" s="820"/>
      <c r="F74" s="820"/>
      <c r="G74" s="820"/>
    </row>
    <row r="75" spans="1:7">
      <c r="A75" s="820"/>
      <c r="B75" s="820"/>
      <c r="C75" s="820"/>
      <c r="D75" s="820"/>
      <c r="E75" s="820"/>
      <c r="F75" s="820"/>
      <c r="G75" s="820"/>
    </row>
    <row r="76" spans="1:7">
      <c r="A76" s="820"/>
      <c r="B76" s="820"/>
      <c r="C76" s="820"/>
      <c r="D76" s="820"/>
      <c r="E76" s="820"/>
      <c r="F76" s="820"/>
      <c r="G76" s="820"/>
    </row>
    <row r="77" spans="1:7">
      <c r="A77" s="820"/>
      <c r="B77" s="820"/>
      <c r="C77" s="820"/>
      <c r="D77" s="820"/>
      <c r="E77" s="820"/>
      <c r="F77" s="820"/>
      <c r="G77" s="820"/>
    </row>
    <row r="78" spans="1:7">
      <c r="A78" s="820"/>
      <c r="B78" s="820"/>
      <c r="C78" s="820"/>
      <c r="D78" s="820"/>
      <c r="E78" s="820"/>
      <c r="F78" s="820"/>
      <c r="G78" s="820"/>
    </row>
    <row r="79" spans="1:7">
      <c r="A79" s="820"/>
      <c r="B79" s="820"/>
      <c r="C79" s="820"/>
      <c r="D79" s="820"/>
      <c r="E79" s="820"/>
      <c r="F79" s="820"/>
      <c r="G79" s="820"/>
    </row>
    <row r="80" spans="1:7">
      <c r="A80" s="820"/>
      <c r="B80" s="820"/>
      <c r="C80" s="820"/>
      <c r="D80" s="820"/>
      <c r="E80" s="820"/>
      <c r="F80" s="820"/>
      <c r="G80" s="820"/>
    </row>
    <row r="81" spans="1:7">
      <c r="A81" s="820"/>
      <c r="B81" s="820"/>
      <c r="C81" s="820"/>
      <c r="D81" s="820"/>
      <c r="E81" s="820"/>
      <c r="F81" s="820"/>
      <c r="G81" s="820"/>
    </row>
    <row r="82" spans="1:7">
      <c r="A82" s="820"/>
      <c r="B82" s="820"/>
      <c r="C82" s="820"/>
      <c r="D82" s="820"/>
      <c r="E82" s="820"/>
      <c r="F82" s="820"/>
      <c r="G82" s="820"/>
    </row>
    <row r="83" spans="1:7">
      <c r="A83" s="820"/>
      <c r="B83" s="820"/>
      <c r="C83" s="820"/>
      <c r="D83" s="820"/>
      <c r="E83" s="820"/>
      <c r="F83" s="820"/>
      <c r="G83" s="820"/>
    </row>
    <row r="84" spans="1:7">
      <c r="A84" s="820"/>
      <c r="B84" s="820"/>
      <c r="C84" s="820"/>
      <c r="D84" s="820"/>
      <c r="E84" s="820"/>
      <c r="F84" s="820"/>
      <c r="G84" s="820"/>
    </row>
    <row r="85" spans="1:7">
      <c r="A85" s="820"/>
      <c r="B85" s="820"/>
      <c r="C85" s="820"/>
      <c r="D85" s="820"/>
      <c r="E85" s="820"/>
      <c r="F85" s="820"/>
      <c r="G85" s="820"/>
    </row>
    <row r="86" spans="1:7">
      <c r="A86" s="820"/>
      <c r="B86" s="820"/>
      <c r="C86" s="820"/>
      <c r="D86" s="820"/>
      <c r="E86" s="820"/>
      <c r="F86" s="820"/>
      <c r="G86" s="820"/>
    </row>
    <row r="87" spans="1:7">
      <c r="A87" s="820"/>
      <c r="B87" s="820"/>
      <c r="C87" s="820"/>
      <c r="D87" s="820"/>
      <c r="E87" s="820"/>
      <c r="F87" s="820"/>
      <c r="G87" s="820"/>
    </row>
    <row r="88" spans="1:7">
      <c r="A88" s="820"/>
      <c r="B88" s="820"/>
      <c r="C88" s="820"/>
      <c r="D88" s="820"/>
      <c r="E88" s="820"/>
      <c r="F88" s="820"/>
      <c r="G88" s="820"/>
    </row>
    <row r="89" spans="1:7">
      <c r="A89" s="820"/>
      <c r="B89" s="820"/>
      <c r="C89" s="820"/>
      <c r="D89" s="820"/>
      <c r="E89" s="820"/>
      <c r="F89" s="820"/>
      <c r="G89" s="820"/>
    </row>
    <row r="90" spans="1:7">
      <c r="A90" s="820"/>
      <c r="B90" s="820"/>
      <c r="C90" s="820"/>
      <c r="D90" s="820"/>
      <c r="E90" s="820"/>
      <c r="F90" s="820"/>
      <c r="G90" s="820"/>
    </row>
    <row r="91" spans="1:7">
      <c r="A91" s="820"/>
      <c r="B91" s="820"/>
      <c r="C91" s="820"/>
      <c r="D91" s="820"/>
      <c r="E91" s="820"/>
      <c r="F91" s="820"/>
      <c r="G91" s="820"/>
    </row>
    <row r="92" spans="1:7">
      <c r="A92" s="820"/>
      <c r="B92" s="820"/>
      <c r="C92" s="820"/>
      <c r="D92" s="820"/>
      <c r="E92" s="820"/>
      <c r="F92" s="820"/>
      <c r="G92" s="820"/>
    </row>
    <row r="93" spans="1:7">
      <c r="A93" s="820"/>
      <c r="B93" s="820"/>
      <c r="C93" s="820"/>
      <c r="D93" s="820"/>
      <c r="E93" s="820"/>
      <c r="F93" s="820"/>
      <c r="G93" s="820"/>
    </row>
    <row r="94" spans="1:7">
      <c r="A94" s="820"/>
      <c r="B94" s="820"/>
      <c r="C94" s="820"/>
      <c r="D94" s="820"/>
      <c r="E94" s="820"/>
      <c r="F94" s="820"/>
      <c r="G94" s="820"/>
    </row>
    <row r="95" spans="1:7">
      <c r="A95" s="820"/>
      <c r="B95" s="820"/>
      <c r="C95" s="820"/>
      <c r="D95" s="820"/>
      <c r="E95" s="820"/>
      <c r="F95" s="820"/>
      <c r="G95" s="820"/>
    </row>
    <row r="96" spans="1:7">
      <c r="A96" s="820"/>
      <c r="B96" s="820"/>
      <c r="C96" s="820"/>
      <c r="D96" s="820"/>
      <c r="E96" s="820"/>
      <c r="F96" s="820"/>
      <c r="G96" s="820"/>
    </row>
    <row r="97" spans="1:7">
      <c r="A97" s="820"/>
      <c r="B97" s="820"/>
      <c r="C97" s="820"/>
      <c r="D97" s="820"/>
      <c r="E97" s="820"/>
      <c r="F97" s="820"/>
      <c r="G97" s="820"/>
    </row>
    <row r="98" spans="1:7">
      <c r="A98" s="820"/>
      <c r="B98" s="820"/>
      <c r="C98" s="820"/>
      <c r="D98" s="820"/>
      <c r="E98" s="820"/>
      <c r="F98" s="820"/>
      <c r="G98" s="820"/>
    </row>
    <row r="99" spans="1:7">
      <c r="A99" s="820"/>
      <c r="B99" s="820"/>
      <c r="C99" s="820"/>
      <c r="D99" s="820"/>
      <c r="E99" s="820"/>
      <c r="F99" s="820"/>
      <c r="G99" s="820"/>
    </row>
    <row r="100" spans="1:7">
      <c r="A100" s="820"/>
      <c r="B100" s="820"/>
      <c r="C100" s="820"/>
      <c r="D100" s="820"/>
      <c r="E100" s="820"/>
      <c r="F100" s="820"/>
      <c r="G100" s="820"/>
    </row>
    <row r="101" spans="1:7">
      <c r="A101" s="820"/>
      <c r="B101" s="820"/>
      <c r="C101" s="820"/>
      <c r="D101" s="820"/>
      <c r="E101" s="820"/>
      <c r="F101" s="820"/>
      <c r="G101" s="820"/>
    </row>
    <row r="102" spans="1:7">
      <c r="A102" s="820"/>
      <c r="B102" s="820"/>
      <c r="C102" s="820"/>
      <c r="D102" s="820"/>
      <c r="E102" s="820"/>
      <c r="F102" s="820"/>
      <c r="G102" s="820"/>
    </row>
    <row r="103" spans="1:7">
      <c r="A103" s="820"/>
      <c r="B103" s="820"/>
      <c r="C103" s="820"/>
      <c r="D103" s="820"/>
      <c r="E103" s="820"/>
      <c r="F103" s="820"/>
      <c r="G103" s="820"/>
    </row>
    <row r="104" spans="1:7">
      <c r="A104" s="820"/>
      <c r="B104" s="820"/>
      <c r="C104" s="820"/>
      <c r="D104" s="820"/>
      <c r="E104" s="820"/>
      <c r="F104" s="820"/>
      <c r="G104" s="820"/>
    </row>
    <row r="105" spans="1:7">
      <c r="A105" s="820"/>
      <c r="B105" s="820"/>
      <c r="C105" s="820"/>
      <c r="D105" s="820"/>
      <c r="E105" s="820"/>
      <c r="F105" s="820"/>
      <c r="G105" s="820"/>
    </row>
    <row r="106" spans="1:7">
      <c r="A106" s="820"/>
      <c r="B106" s="820"/>
      <c r="C106" s="820"/>
      <c r="D106" s="820"/>
      <c r="E106" s="820"/>
      <c r="F106" s="820"/>
      <c r="G106" s="820"/>
    </row>
    <row r="107" spans="1:7">
      <c r="A107" s="820"/>
      <c r="B107" s="820"/>
      <c r="C107" s="820"/>
      <c r="D107" s="820"/>
      <c r="E107" s="820"/>
      <c r="F107" s="820"/>
      <c r="G107" s="820"/>
    </row>
    <row r="108" spans="1:7">
      <c r="A108" s="820"/>
      <c r="B108" s="820"/>
      <c r="C108" s="820"/>
      <c r="D108" s="820"/>
      <c r="E108" s="820"/>
      <c r="F108" s="820"/>
      <c r="G108" s="820"/>
    </row>
    <row r="109" spans="1:7">
      <c r="A109" s="820"/>
      <c r="B109" s="820"/>
      <c r="C109" s="820"/>
      <c r="D109" s="820"/>
      <c r="E109" s="820"/>
      <c r="F109" s="820"/>
      <c r="G109" s="820"/>
    </row>
    <row r="110" spans="1:7">
      <c r="A110" s="820"/>
      <c r="B110" s="820"/>
      <c r="C110" s="820"/>
      <c r="D110" s="820"/>
      <c r="E110" s="820"/>
      <c r="F110" s="820"/>
      <c r="G110" s="820"/>
    </row>
    <row r="111" spans="1:7">
      <c r="A111" s="820"/>
      <c r="B111" s="820"/>
      <c r="C111" s="820"/>
      <c r="D111" s="820"/>
      <c r="E111" s="820"/>
      <c r="F111" s="820"/>
      <c r="G111" s="820"/>
    </row>
    <row r="112" spans="1:7">
      <c r="A112" s="820"/>
      <c r="B112" s="820"/>
      <c r="C112" s="820"/>
      <c r="D112" s="820"/>
      <c r="E112" s="820"/>
      <c r="F112" s="820"/>
      <c r="G112" s="820"/>
    </row>
    <row r="113" spans="1:7">
      <c r="A113" s="820"/>
      <c r="B113" s="820"/>
      <c r="C113" s="820"/>
      <c r="D113" s="820"/>
      <c r="E113" s="820"/>
      <c r="F113" s="820"/>
      <c r="G113" s="820"/>
    </row>
    <row r="114" spans="1:7">
      <c r="A114" s="820"/>
      <c r="B114" s="820"/>
      <c r="C114" s="820"/>
      <c r="D114" s="820"/>
      <c r="E114" s="820"/>
      <c r="F114" s="820"/>
      <c r="G114" s="820"/>
    </row>
    <row r="115" spans="1:7">
      <c r="A115" s="820"/>
      <c r="B115" s="820"/>
      <c r="C115" s="820"/>
      <c r="D115" s="820"/>
      <c r="E115" s="820"/>
      <c r="F115" s="820"/>
      <c r="G115" s="820"/>
    </row>
    <row r="116" spans="1:7">
      <c r="A116" s="820"/>
      <c r="B116" s="820"/>
      <c r="C116" s="820"/>
      <c r="D116" s="820"/>
      <c r="E116" s="820"/>
      <c r="F116" s="820"/>
      <c r="G116" s="820"/>
    </row>
  </sheetData>
  <mergeCells count="6">
    <mergeCell ref="H12:I12"/>
    <mergeCell ref="B7:I7"/>
    <mergeCell ref="B8:I8"/>
    <mergeCell ref="H9:I9"/>
    <mergeCell ref="H10:I10"/>
    <mergeCell ref="H11:I11"/>
  </mergeCells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6"/>
  <sheetViews>
    <sheetView workbookViewId="0">
      <selection activeCell="I16" sqref="I16"/>
    </sheetView>
  </sheetViews>
  <sheetFormatPr defaultRowHeight="14.25"/>
  <cols>
    <col min="1" max="1" width="34.85546875" style="682" customWidth="1"/>
    <col min="2" max="2" width="12.5703125" style="682" customWidth="1"/>
    <col min="3" max="3" width="9.140625" style="682"/>
    <col min="4" max="4" width="11.42578125" style="682" customWidth="1"/>
    <col min="5" max="5" width="11.140625" style="682" customWidth="1"/>
    <col min="6" max="6" width="11.5703125" style="682" customWidth="1"/>
    <col min="7" max="8" width="9.140625" style="682"/>
    <col min="9" max="16384" width="9.140625" style="607"/>
  </cols>
  <sheetData>
    <row r="1" spans="1:11">
      <c r="A1" s="820" t="s">
        <v>2599</v>
      </c>
      <c r="B1" s="820"/>
      <c r="C1" s="820"/>
      <c r="D1" s="820"/>
      <c r="E1" s="820"/>
      <c r="F1" s="820"/>
      <c r="G1" s="820"/>
      <c r="H1" s="589"/>
    </row>
    <row r="2" spans="1:11" ht="15">
      <c r="A2" s="858" t="s">
        <v>2264</v>
      </c>
      <c r="B2" s="820"/>
      <c r="C2" s="820"/>
      <c r="D2" s="820"/>
      <c r="E2" s="820"/>
      <c r="F2" s="820"/>
      <c r="G2" s="820"/>
      <c r="H2" s="589"/>
    </row>
    <row r="3" spans="1:11" ht="6.75" customHeight="1" thickBot="1">
      <c r="A3" s="858" t="s">
        <v>2263</v>
      </c>
      <c r="B3" s="820"/>
      <c r="C3" s="820"/>
      <c r="D3" s="820"/>
      <c r="E3" s="820"/>
      <c r="F3" s="820"/>
      <c r="G3" s="820"/>
      <c r="H3" s="589"/>
    </row>
    <row r="4" spans="1:11" ht="15">
      <c r="A4" s="923"/>
      <c r="B4" s="2629" t="s">
        <v>2600</v>
      </c>
      <c r="C4" s="2630"/>
      <c r="D4" s="2630"/>
      <c r="E4" s="2630"/>
      <c r="F4" s="2630"/>
      <c r="G4" s="2630"/>
      <c r="H4" s="2708"/>
    </row>
    <row r="5" spans="1:11" ht="15.75" thickBot="1">
      <c r="A5" s="924"/>
      <c r="B5" s="2624" t="s">
        <v>2262</v>
      </c>
      <c r="C5" s="2625"/>
      <c r="D5" s="2625"/>
      <c r="E5" s="2625"/>
      <c r="F5" s="2625"/>
      <c r="G5" s="2625"/>
      <c r="H5" s="2709"/>
    </row>
    <row r="6" spans="1:11" ht="14.25" customHeight="1">
      <c r="A6" s="861"/>
      <c r="B6" s="2629" t="s">
        <v>2261</v>
      </c>
      <c r="C6" s="2657"/>
      <c r="D6" s="2715" t="s">
        <v>2601</v>
      </c>
      <c r="E6" s="2715" t="s">
        <v>2602</v>
      </c>
      <c r="F6" s="2715" t="s">
        <v>2603</v>
      </c>
      <c r="G6" s="2718" t="s">
        <v>2604</v>
      </c>
      <c r="H6" s="2712" t="s">
        <v>2260</v>
      </c>
    </row>
    <row r="7" spans="1:11">
      <c r="A7" s="861"/>
      <c r="B7" s="2626" t="s">
        <v>2259</v>
      </c>
      <c r="C7" s="2628"/>
      <c r="D7" s="2716"/>
      <c r="E7" s="2716"/>
      <c r="F7" s="2716"/>
      <c r="G7" s="2716"/>
      <c r="H7" s="2713"/>
    </row>
    <row r="8" spans="1:11">
      <c r="A8" s="823" t="s">
        <v>2169</v>
      </c>
      <c r="B8" s="2631" t="s">
        <v>2258</v>
      </c>
      <c r="C8" s="2633"/>
      <c r="D8" s="2716"/>
      <c r="E8" s="2716"/>
      <c r="F8" s="2716"/>
      <c r="G8" s="2716"/>
      <c r="H8" s="2713"/>
    </row>
    <row r="9" spans="1:11">
      <c r="A9" s="825" t="s">
        <v>2165</v>
      </c>
      <c r="B9" s="2631" t="s">
        <v>2257</v>
      </c>
      <c r="C9" s="2633"/>
      <c r="D9" s="2716"/>
      <c r="E9" s="2716"/>
      <c r="F9" s="2716"/>
      <c r="G9" s="2716"/>
      <c r="H9" s="2713"/>
    </row>
    <row r="10" spans="1:11" ht="15" thickBot="1">
      <c r="A10" s="861"/>
      <c r="B10" s="2621"/>
      <c r="C10" s="2623"/>
      <c r="D10" s="2716"/>
      <c r="E10" s="2716"/>
      <c r="F10" s="2716"/>
      <c r="G10" s="2716"/>
      <c r="H10" s="2713"/>
    </row>
    <row r="11" spans="1:11">
      <c r="A11" s="861"/>
      <c r="B11" s="823" t="s">
        <v>2256</v>
      </c>
      <c r="C11" s="824" t="s">
        <v>2255</v>
      </c>
      <c r="D11" s="2716"/>
      <c r="E11" s="2716"/>
      <c r="F11" s="2716"/>
      <c r="G11" s="2716"/>
      <c r="H11" s="2713"/>
    </row>
    <row r="12" spans="1:11" ht="15" thickBot="1">
      <c r="A12" s="861"/>
      <c r="B12" s="899" t="s">
        <v>2256</v>
      </c>
      <c r="C12" s="899" t="s">
        <v>2255</v>
      </c>
      <c r="D12" s="2716"/>
      <c r="E12" s="2716"/>
      <c r="F12" s="2716"/>
      <c r="G12" s="2716"/>
      <c r="H12" s="2713"/>
    </row>
    <row r="13" spans="1:11" ht="0.75" customHeight="1" thickBot="1">
      <c r="A13" s="925"/>
      <c r="B13" s="830"/>
      <c r="C13" s="926"/>
      <c r="D13" s="927"/>
      <c r="E13" s="2717"/>
      <c r="F13" s="2717"/>
      <c r="G13" s="2717"/>
      <c r="H13" s="2714"/>
    </row>
    <row r="14" spans="1:11" ht="17.25" customHeight="1">
      <c r="A14" s="901" t="s">
        <v>2157</v>
      </c>
      <c r="B14" s="928">
        <v>1.3883532587736214</v>
      </c>
      <c r="C14" s="929">
        <v>0</v>
      </c>
      <c r="D14" s="929">
        <v>0</v>
      </c>
      <c r="E14" s="929">
        <v>0</v>
      </c>
      <c r="F14" s="930" t="s">
        <v>135</v>
      </c>
      <c r="G14" s="929">
        <v>0.52910052910052907</v>
      </c>
      <c r="H14" s="692">
        <v>0</v>
      </c>
    </row>
    <row r="15" spans="1:11">
      <c r="A15" s="903" t="s">
        <v>2254</v>
      </c>
      <c r="B15" s="931"/>
      <c r="C15" s="932"/>
      <c r="D15" s="932"/>
      <c r="E15" s="932"/>
      <c r="F15" s="933"/>
      <c r="G15" s="933"/>
      <c r="H15" s="694"/>
      <c r="K15" s="695"/>
    </row>
    <row r="16" spans="1:11" ht="25.5">
      <c r="A16" s="901" t="s">
        <v>2155</v>
      </c>
      <c r="B16" s="934">
        <v>3.1021897810218979</v>
      </c>
      <c r="C16" s="932">
        <v>0</v>
      </c>
      <c r="D16" s="932">
        <v>0</v>
      </c>
      <c r="E16" s="935" t="s">
        <v>135</v>
      </c>
      <c r="F16" s="930" t="s">
        <v>135</v>
      </c>
      <c r="G16" s="932">
        <v>0</v>
      </c>
      <c r="H16" s="694">
        <v>0</v>
      </c>
    </row>
    <row r="17" spans="1:8" ht="25.5">
      <c r="A17" s="903" t="s">
        <v>2154</v>
      </c>
      <c r="B17" s="931"/>
      <c r="C17" s="932"/>
      <c r="D17" s="932"/>
      <c r="E17" s="932"/>
      <c r="F17" s="933"/>
      <c r="G17" s="933"/>
      <c r="H17" s="693"/>
    </row>
    <row r="18" spans="1:8" ht="15" customHeight="1">
      <c r="A18" s="901" t="s">
        <v>2153</v>
      </c>
      <c r="B18" s="931">
        <v>0</v>
      </c>
      <c r="C18" s="932">
        <v>0.70521861777150918</v>
      </c>
      <c r="D18" s="932">
        <v>0</v>
      </c>
      <c r="E18" s="935" t="s">
        <v>135</v>
      </c>
      <c r="F18" s="930" t="s">
        <v>135</v>
      </c>
      <c r="G18" s="932">
        <v>1.0909090909090908</v>
      </c>
      <c r="H18" s="691" t="s">
        <v>135</v>
      </c>
    </row>
    <row r="19" spans="1:8" ht="29.25" customHeight="1">
      <c r="A19" s="903" t="s">
        <v>2152</v>
      </c>
      <c r="B19" s="931"/>
      <c r="C19" s="932"/>
      <c r="D19" s="932"/>
      <c r="E19" s="932"/>
      <c r="F19" s="933"/>
      <c r="G19" s="933"/>
      <c r="H19" s="690"/>
    </row>
    <row r="20" spans="1:8" ht="17.25" customHeight="1">
      <c r="A20" s="901" t="s">
        <v>2151</v>
      </c>
      <c r="B20" s="931">
        <v>0</v>
      </c>
      <c r="C20" s="932">
        <v>0</v>
      </c>
      <c r="D20" s="932">
        <v>0</v>
      </c>
      <c r="E20" s="932">
        <v>0</v>
      </c>
      <c r="F20" s="932">
        <v>0</v>
      </c>
      <c r="G20" s="932">
        <v>0</v>
      </c>
      <c r="H20" s="691" t="s">
        <v>135</v>
      </c>
    </row>
    <row r="21" spans="1:8" ht="17.25" customHeight="1">
      <c r="A21" s="903" t="s">
        <v>2150</v>
      </c>
      <c r="B21" s="931"/>
      <c r="C21" s="932"/>
      <c r="D21" s="932"/>
      <c r="E21" s="932"/>
      <c r="F21" s="933"/>
      <c r="G21" s="933"/>
      <c r="H21" s="693"/>
    </row>
    <row r="22" spans="1:8" ht="17.25" customHeight="1">
      <c r="A22" s="901" t="s">
        <v>2147</v>
      </c>
      <c r="B22" s="931">
        <v>0</v>
      </c>
      <c r="C22" s="932">
        <v>0</v>
      </c>
      <c r="D22" s="932">
        <v>0</v>
      </c>
      <c r="E22" s="932">
        <v>0.56818181818181823</v>
      </c>
      <c r="F22" s="932">
        <v>0.40160642570281124</v>
      </c>
      <c r="G22" s="932">
        <v>0</v>
      </c>
      <c r="H22" s="694">
        <v>0</v>
      </c>
    </row>
    <row r="23" spans="1:8" ht="17.25" customHeight="1">
      <c r="A23" s="903" t="s">
        <v>2146</v>
      </c>
      <c r="B23" s="931"/>
      <c r="C23" s="932"/>
      <c r="D23" s="932"/>
      <c r="E23" s="932"/>
      <c r="F23" s="933"/>
      <c r="G23" s="932"/>
      <c r="H23" s="694"/>
    </row>
    <row r="24" spans="1:8" ht="17.25" customHeight="1">
      <c r="A24" s="901" t="s">
        <v>2145</v>
      </c>
      <c r="B24" s="931">
        <v>0.12135922330097088</v>
      </c>
      <c r="C24" s="932">
        <v>4.1152263374485597E-2</v>
      </c>
      <c r="D24" s="932">
        <v>0.67001675041876052</v>
      </c>
      <c r="E24" s="932">
        <v>0.83102493074792239</v>
      </c>
      <c r="F24" s="930" t="s">
        <v>135</v>
      </c>
      <c r="G24" s="932">
        <v>0.30211480362537763</v>
      </c>
      <c r="H24" s="694">
        <v>0</v>
      </c>
    </row>
    <row r="25" spans="1:8" ht="17.25" customHeight="1">
      <c r="A25" s="903" t="s">
        <v>2144</v>
      </c>
      <c r="B25" s="931"/>
      <c r="C25" s="932"/>
      <c r="D25" s="932"/>
      <c r="E25" s="932"/>
      <c r="F25" s="933"/>
      <c r="G25" s="932"/>
      <c r="H25" s="693"/>
    </row>
    <row r="26" spans="1:8" ht="17.25" customHeight="1">
      <c r="A26" s="901" t="s">
        <v>2143</v>
      </c>
      <c r="B26" s="931">
        <v>0</v>
      </c>
      <c r="C26" s="932">
        <v>0</v>
      </c>
      <c r="D26" s="932">
        <v>0</v>
      </c>
      <c r="E26" s="932">
        <v>0.26041666666666669</v>
      </c>
      <c r="F26" s="932">
        <v>0.70422535211267601</v>
      </c>
      <c r="G26" s="932">
        <v>0.7407407407407407</v>
      </c>
      <c r="H26" s="691" t="s">
        <v>135</v>
      </c>
    </row>
    <row r="27" spans="1:8" ht="17.25" customHeight="1">
      <c r="A27" s="903" t="s">
        <v>42</v>
      </c>
      <c r="B27" s="931"/>
      <c r="C27" s="932"/>
      <c r="D27" s="932"/>
      <c r="E27" s="932"/>
      <c r="F27" s="933"/>
      <c r="G27" s="932"/>
      <c r="H27" s="693"/>
    </row>
    <row r="28" spans="1:8" ht="16.5" customHeight="1">
      <c r="A28" s="901" t="s">
        <v>2140</v>
      </c>
      <c r="B28" s="931">
        <v>0.41152263374485598</v>
      </c>
      <c r="C28" s="932">
        <v>0.15229129170704694</v>
      </c>
      <c r="D28" s="932">
        <v>0</v>
      </c>
      <c r="E28" s="935" t="s">
        <v>135</v>
      </c>
      <c r="F28" s="930" t="s">
        <v>135</v>
      </c>
      <c r="G28" s="929">
        <v>0</v>
      </c>
      <c r="H28" s="692">
        <v>2.0408163265306123</v>
      </c>
    </row>
    <row r="29" spans="1:8" ht="16.5" customHeight="1">
      <c r="A29" s="903" t="s">
        <v>2139</v>
      </c>
      <c r="B29" s="931"/>
      <c r="C29" s="932"/>
      <c r="D29" s="932"/>
      <c r="E29" s="929"/>
      <c r="F29" s="936"/>
      <c r="G29" s="929"/>
      <c r="H29" s="690"/>
    </row>
    <row r="30" spans="1:8" ht="16.5" customHeight="1">
      <c r="A30" s="901" t="s">
        <v>2253</v>
      </c>
      <c r="B30" s="931">
        <v>0.44323218547562221</v>
      </c>
      <c r="C30" s="932">
        <v>0.29027576197387517</v>
      </c>
      <c r="D30" s="932">
        <v>0</v>
      </c>
      <c r="E30" s="935" t="s">
        <v>135</v>
      </c>
      <c r="F30" s="930" t="s">
        <v>135</v>
      </c>
      <c r="G30" s="929">
        <v>0</v>
      </c>
      <c r="H30" s="691" t="s">
        <v>135</v>
      </c>
    </row>
    <row r="31" spans="1:8" ht="16.5" customHeight="1">
      <c r="A31" s="903" t="s">
        <v>2137</v>
      </c>
      <c r="B31" s="931"/>
      <c r="C31" s="932"/>
      <c r="D31" s="932"/>
      <c r="E31" s="929"/>
      <c r="F31" s="936"/>
      <c r="G31" s="936"/>
      <c r="H31" s="690"/>
    </row>
    <row r="32" spans="1:8" ht="16.5" customHeight="1">
      <c r="A32" s="901" t="s">
        <v>2136</v>
      </c>
      <c r="B32" s="935" t="s">
        <v>135</v>
      </c>
      <c r="C32" s="935" t="s">
        <v>135</v>
      </c>
      <c r="D32" s="929">
        <v>0</v>
      </c>
      <c r="E32" s="935" t="s">
        <v>135</v>
      </c>
      <c r="F32" s="929">
        <v>0</v>
      </c>
      <c r="G32" s="930" t="s">
        <v>135</v>
      </c>
      <c r="H32" s="691" t="s">
        <v>135</v>
      </c>
    </row>
    <row r="33" spans="1:8" ht="16.5" customHeight="1">
      <c r="A33" s="903" t="s">
        <v>2252</v>
      </c>
      <c r="B33" s="928"/>
      <c r="C33" s="929"/>
      <c r="D33" s="929"/>
      <c r="E33" s="929"/>
      <c r="F33" s="936"/>
      <c r="G33" s="936"/>
      <c r="H33" s="690"/>
    </row>
    <row r="34" spans="1:8" ht="16.5" customHeight="1">
      <c r="A34" s="901" t="s">
        <v>2201</v>
      </c>
      <c r="B34" s="928">
        <v>0</v>
      </c>
      <c r="C34" s="929">
        <v>0</v>
      </c>
      <c r="D34" s="935" t="s">
        <v>135</v>
      </c>
      <c r="E34" s="935" t="s">
        <v>135</v>
      </c>
      <c r="F34" s="930" t="s">
        <v>135</v>
      </c>
      <c r="G34" s="929">
        <v>0</v>
      </c>
      <c r="H34" s="691" t="s">
        <v>135</v>
      </c>
    </row>
    <row r="35" spans="1:8" ht="16.5" customHeight="1">
      <c r="A35" s="903" t="s">
        <v>2200</v>
      </c>
      <c r="B35" s="928"/>
      <c r="C35" s="929"/>
      <c r="D35" s="929"/>
      <c r="E35" s="929"/>
      <c r="F35" s="936"/>
      <c r="G35" s="929"/>
      <c r="H35" s="690"/>
    </row>
    <row r="36" spans="1:8" ht="16.5" customHeight="1">
      <c r="A36" s="901" t="s">
        <v>2149</v>
      </c>
      <c r="B36" s="935" t="s">
        <v>135</v>
      </c>
      <c r="C36" s="935" t="s">
        <v>135</v>
      </c>
      <c r="D36" s="929">
        <v>0</v>
      </c>
      <c r="E36" s="929">
        <v>0</v>
      </c>
      <c r="F36" s="930" t="s">
        <v>135</v>
      </c>
      <c r="G36" s="929">
        <v>0</v>
      </c>
      <c r="H36" s="691" t="s">
        <v>135</v>
      </c>
    </row>
    <row r="37" spans="1:8" ht="16.5" customHeight="1">
      <c r="A37" s="903" t="s">
        <v>2148</v>
      </c>
      <c r="B37" s="928"/>
      <c r="C37" s="929"/>
      <c r="D37" s="929"/>
      <c r="E37" s="929"/>
      <c r="F37" s="936"/>
      <c r="G37" s="929"/>
      <c r="H37" s="690"/>
    </row>
    <row r="38" spans="1:8" ht="16.5" customHeight="1">
      <c r="A38" s="901" t="s">
        <v>2130</v>
      </c>
      <c r="B38" s="928">
        <v>0</v>
      </c>
      <c r="C38" s="929">
        <v>0</v>
      </c>
      <c r="D38" s="929">
        <v>0.34722222222222221</v>
      </c>
      <c r="E38" s="935" t="s">
        <v>135</v>
      </c>
      <c r="F38" s="929">
        <v>0</v>
      </c>
      <c r="G38" s="929">
        <v>0.65789473684210531</v>
      </c>
      <c r="H38" s="691" t="s">
        <v>135</v>
      </c>
    </row>
    <row r="39" spans="1:8" ht="25.5">
      <c r="A39" s="903" t="s">
        <v>2129</v>
      </c>
      <c r="B39" s="928"/>
      <c r="C39" s="929"/>
      <c r="D39" s="929"/>
      <c r="E39" s="929"/>
      <c r="F39" s="936"/>
      <c r="G39" s="929"/>
      <c r="H39" s="690"/>
    </row>
    <row r="40" spans="1:8" ht="18.75" customHeight="1">
      <c r="A40" s="901" t="s">
        <v>2132</v>
      </c>
      <c r="B40" s="928">
        <v>0</v>
      </c>
      <c r="C40" s="929">
        <v>0</v>
      </c>
      <c r="D40" s="929">
        <v>0</v>
      </c>
      <c r="E40" s="935" t="s">
        <v>135</v>
      </c>
      <c r="F40" s="930" t="s">
        <v>135</v>
      </c>
      <c r="G40" s="929">
        <v>0</v>
      </c>
      <c r="H40" s="692">
        <v>0</v>
      </c>
    </row>
    <row r="41" spans="1:8">
      <c r="A41" s="903" t="s">
        <v>2131</v>
      </c>
      <c r="B41" s="928"/>
      <c r="C41" s="929"/>
      <c r="D41" s="929"/>
      <c r="E41" s="929"/>
      <c r="F41" s="936"/>
      <c r="G41" s="936"/>
      <c r="H41" s="690"/>
    </row>
    <row r="42" spans="1:8">
      <c r="A42" s="901" t="s">
        <v>2199</v>
      </c>
      <c r="B42" s="928">
        <v>0.5490196078431373</v>
      </c>
      <c r="C42" s="929">
        <v>0</v>
      </c>
      <c r="D42" s="929">
        <v>0</v>
      </c>
      <c r="E42" s="935" t="s">
        <v>135</v>
      </c>
      <c r="F42" s="929">
        <v>0</v>
      </c>
      <c r="G42" s="930" t="s">
        <v>135</v>
      </c>
      <c r="H42" s="691" t="s">
        <v>135</v>
      </c>
    </row>
    <row r="43" spans="1:8">
      <c r="A43" s="903" t="s">
        <v>2198</v>
      </c>
      <c r="B43" s="928"/>
      <c r="C43" s="929"/>
      <c r="D43" s="929"/>
      <c r="E43" s="929"/>
      <c r="F43" s="936"/>
      <c r="G43" s="936"/>
      <c r="H43" s="690"/>
    </row>
    <row r="44" spans="1:8" ht="16.5" customHeight="1">
      <c r="A44" s="901" t="s">
        <v>2251</v>
      </c>
      <c r="B44" s="937"/>
      <c r="C44" s="929"/>
      <c r="D44" s="929"/>
      <c r="E44" s="929"/>
      <c r="F44" s="936"/>
      <c r="G44" s="936"/>
      <c r="H44" s="690"/>
    </row>
    <row r="45" spans="1:8">
      <c r="A45" s="901" t="s">
        <v>2250</v>
      </c>
      <c r="B45" s="937">
        <v>0</v>
      </c>
      <c r="C45" s="929">
        <v>0</v>
      </c>
      <c r="D45" s="929">
        <v>0</v>
      </c>
      <c r="E45" s="935" t="s">
        <v>135</v>
      </c>
      <c r="F45" s="929">
        <v>0</v>
      </c>
      <c r="G45" s="930" t="s">
        <v>135</v>
      </c>
      <c r="H45" s="691" t="s">
        <v>135</v>
      </c>
    </row>
    <row r="46" spans="1:8" ht="15.75" customHeight="1">
      <c r="A46" s="903" t="s">
        <v>2196</v>
      </c>
      <c r="B46" s="928"/>
      <c r="C46" s="929"/>
      <c r="D46" s="929"/>
      <c r="E46" s="929"/>
      <c r="F46" s="936"/>
      <c r="G46" s="936"/>
      <c r="H46" s="690"/>
    </row>
    <row r="47" spans="1:8" ht="27.75" customHeight="1">
      <c r="A47" s="901" t="s">
        <v>2195</v>
      </c>
      <c r="B47" s="928">
        <v>0</v>
      </c>
      <c r="C47" s="929">
        <v>0</v>
      </c>
      <c r="D47" s="929">
        <v>0</v>
      </c>
      <c r="E47" s="929">
        <v>0</v>
      </c>
      <c r="F47" s="929">
        <v>0</v>
      </c>
      <c r="G47" s="929">
        <v>0.95238095238095233</v>
      </c>
      <c r="H47" s="692">
        <v>0</v>
      </c>
    </row>
    <row r="48" spans="1:8" ht="18.75" customHeight="1">
      <c r="A48" s="903" t="s">
        <v>2249</v>
      </c>
      <c r="B48" s="928"/>
      <c r="C48" s="929"/>
      <c r="D48" s="929"/>
      <c r="E48" s="929"/>
      <c r="F48" s="936"/>
      <c r="G48" s="936"/>
      <c r="H48" s="690"/>
    </row>
    <row r="49" spans="1:8">
      <c r="A49" s="901" t="s">
        <v>2183</v>
      </c>
      <c r="B49" s="928">
        <v>1.6949152542372881</v>
      </c>
      <c r="C49" s="929">
        <v>0</v>
      </c>
      <c r="D49" s="935" t="s">
        <v>135</v>
      </c>
      <c r="E49" s="935" t="s">
        <v>135</v>
      </c>
      <c r="F49" s="930" t="s">
        <v>135</v>
      </c>
      <c r="G49" s="930" t="s">
        <v>135</v>
      </c>
      <c r="H49" s="691" t="s">
        <v>135</v>
      </c>
    </row>
    <row r="50" spans="1:8">
      <c r="A50" s="903" t="s">
        <v>2182</v>
      </c>
      <c r="B50" s="938"/>
      <c r="C50" s="936"/>
      <c r="D50" s="936"/>
      <c r="E50" s="936"/>
      <c r="F50" s="936"/>
      <c r="G50" s="936"/>
      <c r="H50" s="690"/>
    </row>
    <row r="51" spans="1:8" s="608" customFormat="1" ht="19.5" customHeight="1">
      <c r="A51" s="939" t="s">
        <v>2605</v>
      </c>
      <c r="B51" s="855"/>
      <c r="C51" s="855"/>
      <c r="D51" s="855"/>
      <c r="E51" s="855"/>
      <c r="F51" s="855"/>
      <c r="G51" s="855"/>
      <c r="H51" s="609"/>
    </row>
    <row r="52" spans="1:8" s="608" customFormat="1" ht="12">
      <c r="A52" s="940" t="s">
        <v>2578</v>
      </c>
      <c r="B52" s="855"/>
      <c r="C52" s="855"/>
      <c r="D52" s="855"/>
      <c r="E52" s="855"/>
      <c r="F52" s="855"/>
      <c r="G52" s="855"/>
      <c r="H52" s="609"/>
    </row>
    <row r="53" spans="1:8" s="608" customFormat="1" ht="12">
      <c r="A53" s="939" t="s">
        <v>1903</v>
      </c>
      <c r="B53" s="855"/>
      <c r="C53" s="855"/>
      <c r="D53" s="855"/>
      <c r="E53" s="855"/>
      <c r="F53" s="855"/>
      <c r="G53" s="855"/>
      <c r="H53" s="609"/>
    </row>
    <row r="54" spans="1:8" s="608" customFormat="1" ht="12">
      <c r="A54" s="941" t="s">
        <v>2579</v>
      </c>
      <c r="B54" s="855"/>
      <c r="C54" s="855"/>
      <c r="D54" s="855"/>
      <c r="E54" s="855"/>
      <c r="F54" s="855"/>
      <c r="G54" s="855"/>
      <c r="H54" s="609"/>
    </row>
    <row r="55" spans="1:8" ht="15">
      <c r="A55" s="924"/>
      <c r="B55" s="924"/>
      <c r="C55" s="924"/>
      <c r="D55" s="924"/>
      <c r="E55" s="924"/>
      <c r="F55" s="924"/>
      <c r="G55" s="924"/>
    </row>
    <row r="56" spans="1:8" ht="15">
      <c r="A56" s="924"/>
      <c r="B56" s="924"/>
      <c r="C56" s="924"/>
      <c r="D56" s="924"/>
      <c r="E56" s="924"/>
      <c r="F56" s="924"/>
      <c r="G56" s="924"/>
    </row>
    <row r="57" spans="1:8" ht="15">
      <c r="A57" s="924"/>
      <c r="B57" s="924"/>
      <c r="C57" s="924"/>
      <c r="D57" s="924"/>
      <c r="E57" s="924"/>
      <c r="F57" s="924"/>
      <c r="G57" s="924"/>
    </row>
    <row r="58" spans="1:8" ht="15">
      <c r="A58" s="924"/>
      <c r="B58" s="924"/>
      <c r="C58" s="924"/>
      <c r="D58" s="924"/>
      <c r="E58" s="924"/>
      <c r="F58" s="924"/>
      <c r="G58" s="924"/>
    </row>
    <row r="59" spans="1:8" ht="15">
      <c r="A59" s="924"/>
      <c r="B59" s="924"/>
      <c r="C59" s="924"/>
      <c r="D59" s="924"/>
      <c r="E59" s="924"/>
      <c r="F59" s="924"/>
      <c r="G59" s="924"/>
    </row>
    <row r="60" spans="1:8" ht="15">
      <c r="A60" s="924"/>
      <c r="B60" s="924"/>
      <c r="C60" s="924"/>
      <c r="D60" s="924"/>
      <c r="E60" s="924"/>
      <c r="F60" s="924"/>
      <c r="G60" s="924"/>
    </row>
    <row r="61" spans="1:8" ht="15">
      <c r="A61" s="924"/>
      <c r="B61" s="924"/>
      <c r="C61" s="924"/>
      <c r="D61" s="924"/>
      <c r="E61" s="924"/>
      <c r="F61" s="924"/>
      <c r="G61" s="924"/>
    </row>
    <row r="62" spans="1:8" ht="15">
      <c r="A62" s="924"/>
      <c r="B62" s="924"/>
      <c r="C62" s="924"/>
      <c r="D62" s="924"/>
      <c r="E62" s="924"/>
      <c r="F62" s="924"/>
      <c r="G62" s="924"/>
    </row>
    <row r="63" spans="1:8" ht="15">
      <c r="A63" s="924"/>
      <c r="B63" s="924"/>
      <c r="C63" s="924"/>
      <c r="D63" s="924"/>
      <c r="E63" s="924"/>
      <c r="F63" s="924"/>
      <c r="G63" s="924"/>
    </row>
    <row r="64" spans="1:8" ht="15">
      <c r="A64" s="924"/>
      <c r="B64" s="924"/>
      <c r="C64" s="924"/>
      <c r="D64" s="924"/>
      <c r="E64" s="924"/>
      <c r="F64" s="924"/>
      <c r="G64" s="924"/>
    </row>
    <row r="65" spans="1:7" ht="15">
      <c r="A65" s="924"/>
      <c r="B65" s="924"/>
      <c r="C65" s="924"/>
      <c r="D65" s="924"/>
      <c r="E65" s="924"/>
      <c r="F65" s="924"/>
      <c r="G65" s="924"/>
    </row>
    <row r="66" spans="1:7" ht="15">
      <c r="A66" s="924"/>
      <c r="B66" s="924"/>
      <c r="C66" s="924"/>
      <c r="D66" s="924"/>
      <c r="E66" s="924"/>
      <c r="F66" s="924"/>
      <c r="G66" s="924"/>
    </row>
    <row r="67" spans="1:7" ht="15">
      <c r="A67" s="924"/>
      <c r="B67" s="924"/>
      <c r="C67" s="924"/>
      <c r="D67" s="924"/>
      <c r="E67" s="924"/>
      <c r="F67" s="924"/>
      <c r="G67" s="924"/>
    </row>
    <row r="68" spans="1:7" ht="15">
      <c r="A68" s="924"/>
      <c r="B68" s="924"/>
      <c r="C68" s="924"/>
      <c r="D68" s="924"/>
      <c r="E68" s="924"/>
      <c r="F68" s="924"/>
      <c r="G68" s="924"/>
    </row>
    <row r="69" spans="1:7" ht="15">
      <c r="A69" s="924"/>
      <c r="B69" s="924"/>
      <c r="C69" s="924"/>
      <c r="D69" s="924"/>
      <c r="E69" s="924"/>
      <c r="F69" s="924"/>
      <c r="G69" s="924"/>
    </row>
    <row r="70" spans="1:7" ht="15">
      <c r="A70" s="924"/>
      <c r="B70" s="924"/>
      <c r="C70" s="924"/>
      <c r="D70" s="924"/>
      <c r="E70" s="924"/>
      <c r="F70" s="924"/>
      <c r="G70" s="924"/>
    </row>
    <row r="71" spans="1:7" ht="15">
      <c r="A71" s="924"/>
      <c r="B71" s="924"/>
      <c r="C71" s="924"/>
      <c r="D71" s="924"/>
      <c r="E71" s="924"/>
      <c r="F71" s="924"/>
      <c r="G71" s="924"/>
    </row>
    <row r="72" spans="1:7" ht="15">
      <c r="A72" s="924"/>
      <c r="B72" s="924"/>
      <c r="C72" s="924"/>
      <c r="D72" s="924"/>
      <c r="E72" s="924"/>
      <c r="F72" s="924"/>
      <c r="G72" s="924"/>
    </row>
    <row r="73" spans="1:7" ht="15">
      <c r="A73" s="924"/>
      <c r="B73" s="924"/>
      <c r="C73" s="924"/>
      <c r="D73" s="924"/>
      <c r="E73" s="924"/>
      <c r="F73" s="924"/>
      <c r="G73" s="924"/>
    </row>
    <row r="74" spans="1:7" ht="15">
      <c r="A74" s="924"/>
      <c r="B74" s="924"/>
      <c r="C74" s="924"/>
      <c r="D74" s="924"/>
      <c r="E74" s="924"/>
      <c r="F74" s="924"/>
      <c r="G74" s="924"/>
    </row>
    <row r="75" spans="1:7" ht="15">
      <c r="A75" s="924"/>
      <c r="B75" s="924"/>
      <c r="C75" s="924"/>
      <c r="D75" s="924"/>
      <c r="E75" s="924"/>
      <c r="F75" s="924"/>
      <c r="G75" s="924"/>
    </row>
    <row r="76" spans="1:7" ht="15">
      <c r="A76" s="924"/>
      <c r="B76" s="924"/>
      <c r="C76" s="924"/>
      <c r="D76" s="924"/>
      <c r="E76" s="924"/>
      <c r="F76" s="924"/>
      <c r="G76" s="924"/>
    </row>
    <row r="77" spans="1:7" ht="15">
      <c r="A77" s="924"/>
      <c r="B77" s="924"/>
      <c r="C77" s="924"/>
      <c r="D77" s="924"/>
      <c r="E77" s="924"/>
      <c r="F77" s="924"/>
      <c r="G77" s="924"/>
    </row>
    <row r="78" spans="1:7" ht="15">
      <c r="A78" s="924"/>
      <c r="B78" s="924"/>
      <c r="C78" s="924"/>
      <c r="D78" s="924"/>
      <c r="E78" s="924"/>
      <c r="F78" s="924"/>
      <c r="G78" s="924"/>
    </row>
    <row r="79" spans="1:7" ht="15">
      <c r="A79" s="924"/>
      <c r="B79" s="924"/>
      <c r="C79" s="924"/>
      <c r="D79" s="924"/>
      <c r="E79" s="924"/>
      <c r="F79" s="924"/>
      <c r="G79" s="924"/>
    </row>
    <row r="80" spans="1:7" ht="15">
      <c r="A80" s="924"/>
      <c r="B80" s="924"/>
      <c r="C80" s="924"/>
      <c r="D80" s="924"/>
      <c r="E80" s="924"/>
      <c r="F80" s="924"/>
      <c r="G80" s="924"/>
    </row>
    <row r="81" spans="1:7" ht="15">
      <c r="A81" s="924"/>
      <c r="B81" s="924"/>
      <c r="C81" s="924"/>
      <c r="D81" s="924"/>
      <c r="E81" s="924"/>
      <c r="F81" s="924"/>
      <c r="G81" s="924"/>
    </row>
    <row r="82" spans="1:7" ht="15">
      <c r="A82" s="924"/>
      <c r="B82" s="924"/>
      <c r="C82" s="924"/>
      <c r="D82" s="924"/>
      <c r="E82" s="924"/>
      <c r="F82" s="924"/>
      <c r="G82" s="924"/>
    </row>
    <row r="83" spans="1:7" ht="15">
      <c r="A83" s="924"/>
      <c r="B83" s="924"/>
      <c r="C83" s="924"/>
      <c r="D83" s="924"/>
      <c r="E83" s="924"/>
      <c r="F83" s="924"/>
      <c r="G83" s="924"/>
    </row>
    <row r="84" spans="1:7" ht="15">
      <c r="A84" s="924"/>
      <c r="B84" s="924"/>
      <c r="C84" s="924"/>
      <c r="D84" s="924"/>
      <c r="E84" s="924"/>
      <c r="F84" s="924"/>
      <c r="G84" s="924"/>
    </row>
    <row r="85" spans="1:7" ht="15">
      <c r="A85" s="924"/>
      <c r="B85" s="924"/>
      <c r="C85" s="924"/>
      <c r="D85" s="924"/>
      <c r="E85" s="924"/>
      <c r="F85" s="924"/>
      <c r="G85" s="924"/>
    </row>
    <row r="86" spans="1:7" ht="15">
      <c r="A86" s="924"/>
      <c r="B86" s="924"/>
      <c r="C86" s="924"/>
      <c r="D86" s="924"/>
      <c r="E86" s="924"/>
      <c r="F86" s="924"/>
      <c r="G86" s="924"/>
    </row>
    <row r="87" spans="1:7" ht="15">
      <c r="A87" s="924"/>
      <c r="B87" s="924"/>
      <c r="C87" s="924"/>
      <c r="D87" s="924"/>
      <c r="E87" s="924"/>
      <c r="F87" s="924"/>
      <c r="G87" s="924"/>
    </row>
    <row r="88" spans="1:7" ht="15">
      <c r="A88" s="924"/>
      <c r="B88" s="924"/>
      <c r="C88" s="924"/>
      <c r="D88" s="924"/>
      <c r="E88" s="924"/>
      <c r="F88" s="924"/>
      <c r="G88" s="924"/>
    </row>
    <row r="89" spans="1:7" ht="15">
      <c r="A89" s="924"/>
      <c r="B89" s="924"/>
      <c r="C89" s="924"/>
      <c r="D89" s="924"/>
      <c r="E89" s="924"/>
      <c r="F89" s="924"/>
      <c r="G89" s="924"/>
    </row>
    <row r="90" spans="1:7" ht="15">
      <c r="A90" s="924"/>
      <c r="B90" s="924"/>
      <c r="C90" s="924"/>
      <c r="D90" s="924"/>
      <c r="E90" s="924"/>
      <c r="F90" s="924"/>
      <c r="G90" s="924"/>
    </row>
    <row r="91" spans="1:7" ht="15">
      <c r="A91" s="924"/>
      <c r="B91" s="924"/>
      <c r="C91" s="924"/>
      <c r="D91" s="924"/>
      <c r="E91" s="924"/>
      <c r="F91" s="924"/>
      <c r="G91" s="924"/>
    </row>
    <row r="92" spans="1:7" ht="15">
      <c r="A92" s="924"/>
      <c r="B92" s="924"/>
      <c r="C92" s="924"/>
      <c r="D92" s="924"/>
      <c r="E92" s="924"/>
      <c r="F92" s="924"/>
      <c r="G92" s="924"/>
    </row>
    <row r="93" spans="1:7" ht="15">
      <c r="A93" s="924"/>
      <c r="B93" s="924"/>
      <c r="C93" s="924"/>
      <c r="D93" s="924"/>
      <c r="E93" s="924"/>
      <c r="F93" s="924"/>
      <c r="G93" s="924"/>
    </row>
    <row r="94" spans="1:7" ht="15">
      <c r="A94" s="924"/>
      <c r="B94" s="924"/>
      <c r="C94" s="924"/>
      <c r="D94" s="924"/>
      <c r="E94" s="924"/>
      <c r="F94" s="924"/>
      <c r="G94" s="924"/>
    </row>
    <row r="95" spans="1:7" ht="15">
      <c r="A95" s="924"/>
      <c r="B95" s="924"/>
      <c r="C95" s="924"/>
      <c r="D95" s="924"/>
      <c r="E95" s="924"/>
      <c r="F95" s="924"/>
      <c r="G95" s="924"/>
    </row>
    <row r="96" spans="1:7" ht="15">
      <c r="A96" s="924"/>
      <c r="B96" s="924"/>
      <c r="C96" s="924"/>
      <c r="D96" s="924"/>
      <c r="E96" s="924"/>
      <c r="F96" s="924"/>
      <c r="G96" s="924"/>
    </row>
    <row r="97" spans="1:7" ht="15">
      <c r="A97" s="924"/>
      <c r="B97" s="924"/>
      <c r="C97" s="924"/>
      <c r="D97" s="924"/>
      <c r="E97" s="924"/>
      <c r="F97" s="924"/>
      <c r="G97" s="924"/>
    </row>
    <row r="98" spans="1:7" ht="15">
      <c r="A98" s="924"/>
      <c r="B98" s="924"/>
      <c r="C98" s="924"/>
      <c r="D98" s="924"/>
      <c r="E98" s="924"/>
      <c r="F98" s="924"/>
      <c r="G98" s="924"/>
    </row>
    <row r="99" spans="1:7" ht="15">
      <c r="A99" s="924"/>
      <c r="B99" s="924"/>
      <c r="C99" s="924"/>
      <c r="D99" s="924"/>
      <c r="E99" s="924"/>
      <c r="F99" s="924"/>
      <c r="G99" s="924"/>
    </row>
    <row r="100" spans="1:7" ht="15">
      <c r="A100" s="924"/>
      <c r="B100" s="924"/>
      <c r="C100" s="924"/>
      <c r="D100" s="924"/>
      <c r="E100" s="924"/>
      <c r="F100" s="924"/>
      <c r="G100" s="924"/>
    </row>
    <row r="101" spans="1:7" ht="15">
      <c r="A101" s="924"/>
      <c r="B101" s="924"/>
      <c r="C101" s="924"/>
      <c r="D101" s="924"/>
      <c r="E101" s="924"/>
      <c r="F101" s="924"/>
      <c r="G101" s="924"/>
    </row>
    <row r="102" spans="1:7" ht="15">
      <c r="A102" s="924"/>
      <c r="B102" s="924"/>
      <c r="C102" s="924"/>
      <c r="D102" s="924"/>
      <c r="E102" s="924"/>
      <c r="F102" s="924"/>
      <c r="G102" s="924"/>
    </row>
    <row r="103" spans="1:7" ht="15">
      <c r="A103" s="924"/>
      <c r="B103" s="924"/>
      <c r="C103" s="924"/>
      <c r="D103" s="924"/>
      <c r="E103" s="924"/>
      <c r="F103" s="924"/>
      <c r="G103" s="924"/>
    </row>
    <row r="104" spans="1:7" ht="15">
      <c r="A104" s="924"/>
      <c r="B104" s="924"/>
      <c r="C104" s="924"/>
      <c r="D104" s="924"/>
      <c r="E104" s="924"/>
      <c r="F104" s="924"/>
      <c r="G104" s="924"/>
    </row>
    <row r="105" spans="1:7" ht="15">
      <c r="A105" s="924"/>
      <c r="B105" s="924"/>
      <c r="C105" s="924"/>
      <c r="D105" s="924"/>
      <c r="E105" s="924"/>
      <c r="F105" s="924"/>
      <c r="G105" s="924"/>
    </row>
    <row r="106" spans="1:7" ht="15">
      <c r="A106" s="924"/>
      <c r="B106" s="924"/>
      <c r="C106" s="924"/>
      <c r="D106" s="924"/>
      <c r="E106" s="924"/>
      <c r="F106" s="924"/>
      <c r="G106" s="924"/>
    </row>
    <row r="107" spans="1:7" ht="15">
      <c r="A107" s="924"/>
      <c r="B107" s="924"/>
      <c r="C107" s="924"/>
      <c r="D107" s="924"/>
      <c r="E107" s="924"/>
      <c r="F107" s="924"/>
      <c r="G107" s="924"/>
    </row>
    <row r="108" spans="1:7" ht="15">
      <c r="A108" s="924"/>
      <c r="B108" s="924"/>
      <c r="C108" s="924"/>
      <c r="D108" s="924"/>
      <c r="E108" s="924"/>
      <c r="F108" s="924"/>
      <c r="G108" s="924"/>
    </row>
    <row r="109" spans="1:7" ht="15">
      <c r="A109" s="924"/>
      <c r="B109" s="924"/>
      <c r="C109" s="924"/>
      <c r="D109" s="924"/>
      <c r="E109" s="924"/>
      <c r="F109" s="924"/>
      <c r="G109" s="924"/>
    </row>
    <row r="110" spans="1:7" ht="15">
      <c r="A110" s="924"/>
      <c r="B110" s="924"/>
      <c r="C110" s="924"/>
      <c r="D110" s="924"/>
      <c r="E110" s="924"/>
      <c r="F110" s="924"/>
      <c r="G110" s="924"/>
    </row>
    <row r="111" spans="1:7" ht="15">
      <c r="A111" s="924"/>
      <c r="B111" s="924"/>
      <c r="C111" s="924"/>
      <c r="D111" s="924"/>
      <c r="E111" s="924"/>
      <c r="F111" s="924"/>
      <c r="G111" s="924"/>
    </row>
    <row r="112" spans="1:7" ht="15">
      <c r="A112" s="924"/>
      <c r="B112" s="924"/>
      <c r="C112" s="924"/>
      <c r="D112" s="924"/>
      <c r="E112" s="924"/>
      <c r="F112" s="924"/>
      <c r="G112" s="924"/>
    </row>
    <row r="113" spans="1:7" ht="15">
      <c r="A113" s="924"/>
      <c r="B113" s="924"/>
      <c r="C113" s="924"/>
      <c r="D113" s="924"/>
      <c r="E113" s="924"/>
      <c r="F113" s="924"/>
      <c r="G113" s="924"/>
    </row>
    <row r="114" spans="1:7" ht="15">
      <c r="A114" s="924"/>
      <c r="B114" s="924"/>
      <c r="C114" s="924"/>
      <c r="D114" s="924"/>
      <c r="E114" s="924"/>
      <c r="F114" s="924"/>
      <c r="G114" s="924"/>
    </row>
    <row r="115" spans="1:7" ht="15">
      <c r="A115" s="924"/>
      <c r="B115" s="924"/>
      <c r="C115" s="924"/>
      <c r="D115" s="924"/>
      <c r="E115" s="924"/>
      <c r="F115" s="924"/>
      <c r="G115" s="924"/>
    </row>
    <row r="116" spans="1:7" ht="15">
      <c r="A116" s="924"/>
      <c r="B116" s="924"/>
      <c r="C116" s="924"/>
      <c r="D116" s="924"/>
      <c r="E116" s="924"/>
      <c r="F116" s="924"/>
      <c r="G116" s="924"/>
    </row>
  </sheetData>
  <mergeCells count="12">
    <mergeCell ref="H6:H13"/>
    <mergeCell ref="B4:H4"/>
    <mergeCell ref="B5:H5"/>
    <mergeCell ref="B6:C6"/>
    <mergeCell ref="B7:C7"/>
    <mergeCell ref="B8:C8"/>
    <mergeCell ref="D6:D12"/>
    <mergeCell ref="E6:E13"/>
    <mergeCell ref="F6:F13"/>
    <mergeCell ref="G6:G13"/>
    <mergeCell ref="B10:C10"/>
    <mergeCell ref="B9:C9"/>
  </mergeCells>
  <pageMargins left="0.7" right="0.7" top="0.75" bottom="0.75" header="0.3" footer="0.3"/>
  <pageSetup paperSize="9" scale="81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6"/>
  <sheetViews>
    <sheetView workbookViewId="0">
      <selection activeCell="I16" sqref="I16"/>
    </sheetView>
  </sheetViews>
  <sheetFormatPr defaultRowHeight="14.25"/>
  <cols>
    <col min="1" max="1" width="19.85546875" style="607" customWidth="1"/>
    <col min="2" max="16384" width="9.140625" style="607"/>
  </cols>
  <sheetData>
    <row r="1" spans="1:11">
      <c r="A1" s="820" t="s">
        <v>2595</v>
      </c>
      <c r="B1" s="871"/>
      <c r="C1" s="871"/>
      <c r="D1" s="871"/>
      <c r="E1" s="871"/>
      <c r="F1" s="871"/>
      <c r="G1" s="871"/>
      <c r="H1" s="588"/>
      <c r="I1" s="588"/>
    </row>
    <row r="2" spans="1:11">
      <c r="A2" s="909" t="s">
        <v>2596</v>
      </c>
      <c r="B2" s="871"/>
      <c r="C2" s="871"/>
      <c r="D2" s="871"/>
      <c r="E2" s="871"/>
      <c r="F2" s="871"/>
      <c r="G2" s="871"/>
      <c r="H2" s="588"/>
      <c r="I2" s="588"/>
    </row>
    <row r="3" spans="1:11" ht="15">
      <c r="A3" s="910" t="s">
        <v>2280</v>
      </c>
      <c r="B3" s="871"/>
      <c r="C3" s="871"/>
      <c r="D3" s="871"/>
      <c r="E3" s="871"/>
      <c r="F3" s="871"/>
      <c r="G3" s="871"/>
      <c r="H3" s="588"/>
      <c r="I3" s="588"/>
    </row>
    <row r="4" spans="1:11" ht="3.75" customHeight="1" thickBot="1">
      <c r="A4" s="910"/>
      <c r="B4" s="871"/>
      <c r="C4" s="871"/>
      <c r="D4" s="871"/>
      <c r="E4" s="871"/>
      <c r="F4" s="871"/>
      <c r="G4" s="871"/>
      <c r="H4" s="588"/>
      <c r="I4" s="588"/>
    </row>
    <row r="5" spans="1:11" ht="15">
      <c r="A5" s="911"/>
      <c r="B5" s="2690" t="s">
        <v>2279</v>
      </c>
      <c r="C5" s="2691"/>
      <c r="D5" s="2691"/>
      <c r="E5" s="2719"/>
      <c r="F5" s="2690" t="s">
        <v>2278</v>
      </c>
      <c r="G5" s="2691"/>
      <c r="H5" s="2701"/>
      <c r="I5" s="2701"/>
    </row>
    <row r="6" spans="1:11" ht="15.75" thickBot="1">
      <c r="A6" s="763"/>
      <c r="B6" s="2692" t="s">
        <v>2277</v>
      </c>
      <c r="C6" s="2693"/>
      <c r="D6" s="2693"/>
      <c r="E6" s="2720"/>
      <c r="F6" s="2692" t="s">
        <v>2276</v>
      </c>
      <c r="G6" s="2693"/>
      <c r="H6" s="2703"/>
      <c r="I6" s="2703"/>
    </row>
    <row r="7" spans="1:11" ht="63.75">
      <c r="A7" s="874" t="s">
        <v>325</v>
      </c>
      <c r="B7" s="874" t="s">
        <v>2275</v>
      </c>
      <c r="C7" s="874" t="s">
        <v>2274</v>
      </c>
      <c r="D7" s="912" t="s">
        <v>2273</v>
      </c>
      <c r="E7" s="912" t="s">
        <v>2272</v>
      </c>
      <c r="F7" s="874" t="s">
        <v>2275</v>
      </c>
      <c r="G7" s="874" t="s">
        <v>2274</v>
      </c>
      <c r="H7" s="706" t="s">
        <v>2273</v>
      </c>
      <c r="I7" s="705" t="s">
        <v>2272</v>
      </c>
      <c r="J7" s="632"/>
    </row>
    <row r="8" spans="1:11" ht="90" thickBot="1">
      <c r="A8" s="879" t="s">
        <v>320</v>
      </c>
      <c r="B8" s="879" t="s">
        <v>2271</v>
      </c>
      <c r="C8" s="760" t="s">
        <v>2270</v>
      </c>
      <c r="D8" s="760" t="s">
        <v>2269</v>
      </c>
      <c r="E8" s="760" t="s">
        <v>2268</v>
      </c>
      <c r="F8" s="760" t="s">
        <v>2271</v>
      </c>
      <c r="G8" s="760" t="s">
        <v>2270</v>
      </c>
      <c r="H8" s="677" t="s">
        <v>2269</v>
      </c>
      <c r="I8" s="704" t="s">
        <v>2268</v>
      </c>
      <c r="J8" s="632"/>
    </row>
    <row r="9" spans="1:11">
      <c r="A9" s="913"/>
      <c r="B9" s="914"/>
      <c r="C9" s="915"/>
      <c r="D9" s="915"/>
      <c r="E9" s="915"/>
      <c r="F9" s="915"/>
      <c r="G9" s="915"/>
      <c r="H9" s="703"/>
      <c r="I9" s="702"/>
    </row>
    <row r="10" spans="1:11">
      <c r="A10" s="913" t="s">
        <v>2597</v>
      </c>
      <c r="B10" s="916">
        <v>80289</v>
      </c>
      <c r="C10" s="917">
        <v>1500</v>
      </c>
      <c r="D10" s="917">
        <v>1889</v>
      </c>
      <c r="E10" s="917">
        <v>1093</v>
      </c>
      <c r="F10" s="918">
        <v>2.8708789497938696</v>
      </c>
      <c r="G10" s="918">
        <v>1.8666666666666667</v>
      </c>
      <c r="H10" s="701">
        <v>12.705134992059291</v>
      </c>
      <c r="I10" s="700">
        <v>5.5809698078682528</v>
      </c>
    </row>
    <row r="11" spans="1:11">
      <c r="A11" s="919" t="s">
        <v>2214</v>
      </c>
      <c r="B11" s="884"/>
      <c r="C11" s="885"/>
      <c r="D11" s="885"/>
      <c r="E11" s="885"/>
      <c r="F11" s="920"/>
      <c r="G11" s="920"/>
      <c r="H11" s="698"/>
      <c r="I11" s="697"/>
    </row>
    <row r="12" spans="1:11" ht="17.25" customHeight="1">
      <c r="A12" s="880" t="s">
        <v>2074</v>
      </c>
      <c r="B12" s="881">
        <v>5686</v>
      </c>
      <c r="C12" s="888">
        <v>147</v>
      </c>
      <c r="D12" s="888">
        <v>29</v>
      </c>
      <c r="E12" s="888">
        <v>24</v>
      </c>
      <c r="F12" s="921">
        <v>3.359127682026029</v>
      </c>
      <c r="G12" s="921">
        <v>1.3605442176870748</v>
      </c>
      <c r="H12" s="668">
        <v>6.8965517241379306</v>
      </c>
      <c r="I12" s="696">
        <v>4.166666666666667</v>
      </c>
    </row>
    <row r="13" spans="1:11" ht="17.25" customHeight="1">
      <c r="A13" s="880" t="s">
        <v>2073</v>
      </c>
      <c r="B13" s="881">
        <v>4473</v>
      </c>
      <c r="C13" s="888">
        <v>27</v>
      </c>
      <c r="D13" s="888">
        <v>26</v>
      </c>
      <c r="E13" s="888">
        <v>219</v>
      </c>
      <c r="F13" s="921">
        <v>1.2743125419181758</v>
      </c>
      <c r="G13" s="921">
        <v>0</v>
      </c>
      <c r="H13" s="668">
        <v>7.6923076923076925</v>
      </c>
      <c r="I13" s="696">
        <v>0</v>
      </c>
    </row>
    <row r="14" spans="1:11" ht="17.25" customHeight="1">
      <c r="A14" s="880" t="s">
        <v>2072</v>
      </c>
      <c r="B14" s="881">
        <v>4288</v>
      </c>
      <c r="C14" s="888">
        <v>64</v>
      </c>
      <c r="D14" s="888">
        <v>92</v>
      </c>
      <c r="E14" s="888">
        <v>240</v>
      </c>
      <c r="F14" s="921">
        <v>1.585820895522388</v>
      </c>
      <c r="G14" s="921">
        <v>4.6875</v>
      </c>
      <c r="H14" s="668">
        <v>29.347826086956523</v>
      </c>
      <c r="I14" s="696">
        <v>4.166666666666667</v>
      </c>
    </row>
    <row r="15" spans="1:11" ht="17.25" customHeight="1">
      <c r="A15" s="880" t="s">
        <v>2071</v>
      </c>
      <c r="B15" s="881">
        <v>1749</v>
      </c>
      <c r="C15" s="888">
        <v>29</v>
      </c>
      <c r="D15" s="888">
        <v>38</v>
      </c>
      <c r="E15" s="888">
        <v>19</v>
      </c>
      <c r="F15" s="921">
        <v>2.7444253859348198</v>
      </c>
      <c r="G15" s="921">
        <v>6.8965517241379306</v>
      </c>
      <c r="H15" s="668">
        <v>0</v>
      </c>
      <c r="I15" s="696">
        <v>5.2631578947368425</v>
      </c>
    </row>
    <row r="16" spans="1:11" ht="17.25" customHeight="1">
      <c r="A16" s="880" t="s">
        <v>2070</v>
      </c>
      <c r="B16" s="881">
        <v>4736</v>
      </c>
      <c r="C16" s="888">
        <v>92</v>
      </c>
      <c r="D16" s="888">
        <v>40</v>
      </c>
      <c r="E16" s="888">
        <v>107</v>
      </c>
      <c r="F16" s="921">
        <v>4.3918918918918921</v>
      </c>
      <c r="G16" s="921">
        <v>2.1739130434782608</v>
      </c>
      <c r="H16" s="668">
        <v>2.5</v>
      </c>
      <c r="I16" s="696">
        <v>2.8037383177570092</v>
      </c>
      <c r="K16" s="695"/>
    </row>
    <row r="17" spans="1:9" ht="17.25" customHeight="1">
      <c r="A17" s="880" t="s">
        <v>2069</v>
      </c>
      <c r="B17" s="881">
        <v>6362</v>
      </c>
      <c r="C17" s="888">
        <v>158</v>
      </c>
      <c r="D17" s="888">
        <v>71</v>
      </c>
      <c r="E17" s="888">
        <v>96</v>
      </c>
      <c r="F17" s="921">
        <v>1.7132977051241749</v>
      </c>
      <c r="G17" s="921">
        <v>3.7974683544303796</v>
      </c>
      <c r="H17" s="668">
        <v>0</v>
      </c>
      <c r="I17" s="696">
        <v>0</v>
      </c>
    </row>
    <row r="18" spans="1:9" ht="17.25" customHeight="1">
      <c r="A18" s="880" t="s">
        <v>2068</v>
      </c>
      <c r="B18" s="881">
        <v>9768</v>
      </c>
      <c r="C18" s="888">
        <v>244</v>
      </c>
      <c r="D18" s="888" t="s">
        <v>135</v>
      </c>
      <c r="E18" s="888">
        <v>29</v>
      </c>
      <c r="F18" s="921">
        <v>0.92137592137592139</v>
      </c>
      <c r="G18" s="921">
        <v>0.81967213114754101</v>
      </c>
      <c r="H18" s="669" t="s">
        <v>135</v>
      </c>
      <c r="I18" s="696">
        <v>3.4482758620689653</v>
      </c>
    </row>
    <row r="19" spans="1:9" ht="17.25" customHeight="1">
      <c r="A19" s="880" t="s">
        <v>2067</v>
      </c>
      <c r="B19" s="881">
        <v>2621</v>
      </c>
      <c r="C19" s="888" t="s">
        <v>135</v>
      </c>
      <c r="D19" s="888" t="s">
        <v>135</v>
      </c>
      <c r="E19" s="888">
        <v>31</v>
      </c>
      <c r="F19" s="921">
        <v>0.8012209080503625</v>
      </c>
      <c r="G19" s="888" t="s">
        <v>135</v>
      </c>
      <c r="H19" s="669" t="s">
        <v>135</v>
      </c>
      <c r="I19" s="696">
        <v>3.225806451612903</v>
      </c>
    </row>
    <row r="20" spans="1:9" ht="17.25" customHeight="1">
      <c r="A20" s="880" t="s">
        <v>2066</v>
      </c>
      <c r="B20" s="881">
        <v>5191</v>
      </c>
      <c r="C20" s="888">
        <v>79</v>
      </c>
      <c r="D20" s="888">
        <v>21</v>
      </c>
      <c r="E20" s="888">
        <v>94</v>
      </c>
      <c r="F20" s="921">
        <v>2.3887497591986131</v>
      </c>
      <c r="G20" s="921">
        <v>5.0632911392405067</v>
      </c>
      <c r="H20" s="668">
        <v>33.333333333333336</v>
      </c>
      <c r="I20" s="696">
        <v>7.4468085106382977</v>
      </c>
    </row>
    <row r="21" spans="1:9" ht="17.25" customHeight="1">
      <c r="A21" s="880" t="s">
        <v>2065</v>
      </c>
      <c r="B21" s="881">
        <v>2730</v>
      </c>
      <c r="C21" s="888">
        <v>42</v>
      </c>
      <c r="D21" s="888">
        <v>247</v>
      </c>
      <c r="E21" s="888">
        <v>11</v>
      </c>
      <c r="F21" s="921">
        <v>4.0293040293040292</v>
      </c>
      <c r="G21" s="921">
        <v>2.3809523809523809</v>
      </c>
      <c r="H21" s="668">
        <v>21.05263157894737</v>
      </c>
      <c r="I21" s="696">
        <v>36.363636363636367</v>
      </c>
    </row>
    <row r="22" spans="1:9" ht="17.25" customHeight="1">
      <c r="A22" s="880" t="s">
        <v>2064</v>
      </c>
      <c r="B22" s="881">
        <v>6447</v>
      </c>
      <c r="C22" s="888">
        <v>159</v>
      </c>
      <c r="D22" s="888">
        <v>105</v>
      </c>
      <c r="E22" s="888">
        <v>55</v>
      </c>
      <c r="F22" s="921">
        <v>3.5830618892508141</v>
      </c>
      <c r="G22" s="921">
        <v>0.62893081761006286</v>
      </c>
      <c r="H22" s="668">
        <v>7.6190476190476186</v>
      </c>
      <c r="I22" s="696">
        <v>23.636363636363637</v>
      </c>
    </row>
    <row r="23" spans="1:9" ht="17.25" customHeight="1">
      <c r="A23" s="880" t="s">
        <v>2063</v>
      </c>
      <c r="B23" s="881">
        <v>9460</v>
      </c>
      <c r="C23" s="888">
        <v>176</v>
      </c>
      <c r="D23" s="888">
        <v>572</v>
      </c>
      <c r="E23" s="888">
        <v>64</v>
      </c>
      <c r="F23" s="921">
        <v>2.1458773784355181</v>
      </c>
      <c r="G23" s="921">
        <v>2.2727272727272729</v>
      </c>
      <c r="H23" s="668">
        <v>18.181818181818183</v>
      </c>
      <c r="I23" s="696">
        <v>10.9375</v>
      </c>
    </row>
    <row r="24" spans="1:9" ht="17.25" customHeight="1">
      <c r="A24" s="880" t="s">
        <v>2062</v>
      </c>
      <c r="B24" s="881">
        <v>2841</v>
      </c>
      <c r="C24" s="888">
        <v>37</v>
      </c>
      <c r="D24" s="888">
        <v>30</v>
      </c>
      <c r="E24" s="888">
        <v>8</v>
      </c>
      <c r="F24" s="921">
        <v>1.9359380499824006</v>
      </c>
      <c r="G24" s="921">
        <v>0</v>
      </c>
      <c r="H24" s="668">
        <v>40</v>
      </c>
      <c r="I24" s="696">
        <v>62.5</v>
      </c>
    </row>
    <row r="25" spans="1:9" ht="17.25" customHeight="1">
      <c r="A25" s="880" t="s">
        <v>2061</v>
      </c>
      <c r="B25" s="881">
        <v>3287</v>
      </c>
      <c r="C25" s="888">
        <v>52</v>
      </c>
      <c r="D25" s="888">
        <v>69</v>
      </c>
      <c r="E25" s="888">
        <v>15</v>
      </c>
      <c r="F25" s="921">
        <v>2.2512929723151811</v>
      </c>
      <c r="G25" s="921">
        <v>0</v>
      </c>
      <c r="H25" s="668">
        <v>0</v>
      </c>
      <c r="I25" s="696">
        <v>20</v>
      </c>
    </row>
    <row r="26" spans="1:9" ht="17.25" customHeight="1">
      <c r="A26" s="880" t="s">
        <v>2060</v>
      </c>
      <c r="B26" s="881">
        <v>6092</v>
      </c>
      <c r="C26" s="888">
        <v>126</v>
      </c>
      <c r="D26" s="888">
        <v>6</v>
      </c>
      <c r="E26" s="888">
        <v>73</v>
      </c>
      <c r="F26" s="921">
        <v>7.4195666447800397</v>
      </c>
      <c r="G26" s="921">
        <v>0</v>
      </c>
      <c r="H26" s="668">
        <v>0</v>
      </c>
      <c r="I26" s="696">
        <v>6.8493150684931505</v>
      </c>
    </row>
    <row r="27" spans="1:9" ht="18.75" customHeight="1">
      <c r="A27" s="880" t="s">
        <v>2059</v>
      </c>
      <c r="B27" s="881">
        <v>4558</v>
      </c>
      <c r="C27" s="888">
        <v>68</v>
      </c>
      <c r="D27" s="888">
        <v>543</v>
      </c>
      <c r="E27" s="888">
        <v>8</v>
      </c>
      <c r="F27" s="921">
        <v>5.7920140412461603</v>
      </c>
      <c r="G27" s="921">
        <v>1.4705882352941178</v>
      </c>
      <c r="H27" s="668">
        <v>4.6040515653775325</v>
      </c>
      <c r="I27" s="696">
        <v>0</v>
      </c>
    </row>
    <row r="28" spans="1:9" s="608" customFormat="1" ht="20.25" customHeight="1">
      <c r="A28" s="895" t="s">
        <v>2598</v>
      </c>
      <c r="B28" s="894"/>
      <c r="C28" s="894"/>
      <c r="D28" s="894"/>
      <c r="E28" s="894"/>
      <c r="F28" s="894"/>
      <c r="G28" s="894"/>
      <c r="H28" s="666"/>
      <c r="I28" s="666"/>
    </row>
    <row r="29" spans="1:9" s="608" customFormat="1" ht="12">
      <c r="A29" s="893" t="s">
        <v>2590</v>
      </c>
      <c r="B29" s="894"/>
      <c r="C29" s="894"/>
      <c r="D29" s="894"/>
      <c r="E29" s="894"/>
      <c r="F29" s="894"/>
      <c r="G29" s="894"/>
      <c r="H29" s="666"/>
      <c r="I29" s="666"/>
    </row>
    <row r="30" spans="1:9" s="608" customFormat="1" ht="12">
      <c r="A30" s="922" t="s">
        <v>2267</v>
      </c>
      <c r="B30" s="894"/>
      <c r="C30" s="894"/>
      <c r="D30" s="894"/>
      <c r="E30" s="894"/>
      <c r="F30" s="894"/>
      <c r="G30" s="894"/>
      <c r="H30" s="666"/>
      <c r="I30" s="666"/>
    </row>
    <row r="31" spans="1:9" s="608" customFormat="1" ht="12">
      <c r="A31" s="895" t="s">
        <v>2591</v>
      </c>
      <c r="B31" s="894"/>
      <c r="C31" s="894"/>
      <c r="D31" s="894"/>
      <c r="E31" s="894"/>
      <c r="F31" s="894"/>
      <c r="G31" s="894"/>
      <c r="H31" s="666"/>
      <c r="I31" s="666"/>
    </row>
    <row r="32" spans="1:9" ht="15">
      <c r="A32" s="763"/>
      <c r="B32" s="763"/>
      <c r="C32" s="763"/>
      <c r="D32" s="763"/>
      <c r="E32" s="763"/>
      <c r="F32" s="763"/>
      <c r="G32" s="763"/>
    </row>
    <row r="33" spans="1:7" ht="15">
      <c r="A33" s="763"/>
      <c r="B33" s="763"/>
      <c r="C33" s="763"/>
      <c r="D33" s="763"/>
      <c r="E33" s="763"/>
      <c r="F33" s="763"/>
      <c r="G33" s="763"/>
    </row>
    <row r="34" spans="1:7" ht="15">
      <c r="A34" s="763"/>
      <c r="B34" s="763"/>
      <c r="C34" s="763"/>
      <c r="D34" s="763"/>
      <c r="E34" s="763"/>
      <c r="F34" s="763"/>
      <c r="G34" s="763"/>
    </row>
    <row r="35" spans="1:7" ht="15">
      <c r="A35" s="763"/>
      <c r="B35" s="763"/>
      <c r="C35" s="763"/>
      <c r="D35" s="763"/>
      <c r="E35" s="763"/>
      <c r="F35" s="763"/>
      <c r="G35" s="763"/>
    </row>
    <row r="36" spans="1:7" ht="15">
      <c r="A36" s="763"/>
      <c r="B36" s="763"/>
      <c r="C36" s="763"/>
      <c r="D36" s="763"/>
      <c r="E36" s="763"/>
      <c r="F36" s="763"/>
      <c r="G36" s="763"/>
    </row>
    <row r="37" spans="1:7" ht="15">
      <c r="A37" s="763"/>
      <c r="B37" s="763"/>
      <c r="C37" s="763"/>
      <c r="D37" s="763"/>
      <c r="E37" s="763"/>
      <c r="F37" s="763"/>
      <c r="G37" s="763"/>
    </row>
    <row r="38" spans="1:7" ht="15">
      <c r="A38" s="763"/>
      <c r="B38" s="763"/>
      <c r="C38" s="763"/>
      <c r="D38" s="763"/>
      <c r="E38" s="763"/>
      <c r="F38" s="763"/>
      <c r="G38" s="763"/>
    </row>
    <row r="39" spans="1:7" ht="15">
      <c r="A39" s="763"/>
      <c r="B39" s="763"/>
      <c r="C39" s="763"/>
      <c r="D39" s="763"/>
      <c r="E39" s="763"/>
      <c r="F39" s="763"/>
      <c r="G39" s="763"/>
    </row>
    <row r="40" spans="1:7" ht="15">
      <c r="A40" s="763"/>
      <c r="B40" s="763"/>
      <c r="C40" s="763"/>
      <c r="D40" s="763"/>
      <c r="E40" s="763"/>
      <c r="F40" s="763"/>
      <c r="G40" s="763"/>
    </row>
    <row r="41" spans="1:7" ht="15">
      <c r="A41" s="763"/>
      <c r="B41" s="763"/>
      <c r="C41" s="763"/>
      <c r="D41" s="763"/>
      <c r="E41" s="763"/>
      <c r="F41" s="763"/>
      <c r="G41" s="763"/>
    </row>
    <row r="42" spans="1:7" ht="15">
      <c r="A42" s="763"/>
      <c r="B42" s="763"/>
      <c r="C42" s="763"/>
      <c r="D42" s="763"/>
      <c r="E42" s="763"/>
      <c r="F42" s="763"/>
      <c r="G42" s="763"/>
    </row>
    <row r="43" spans="1:7" ht="15">
      <c r="A43" s="763"/>
      <c r="B43" s="763"/>
      <c r="C43" s="763"/>
      <c r="D43" s="763"/>
      <c r="E43" s="763"/>
      <c r="F43" s="763"/>
      <c r="G43" s="763"/>
    </row>
    <row r="44" spans="1:7" ht="15">
      <c r="A44" s="763"/>
      <c r="B44" s="763"/>
      <c r="C44" s="763"/>
      <c r="D44" s="763"/>
      <c r="E44" s="763"/>
      <c r="F44" s="763"/>
      <c r="G44" s="763"/>
    </row>
    <row r="45" spans="1:7" ht="15">
      <c r="A45" s="763"/>
      <c r="B45" s="763"/>
      <c r="C45" s="763"/>
      <c r="D45" s="763"/>
      <c r="E45" s="763"/>
      <c r="F45" s="763"/>
      <c r="G45" s="763"/>
    </row>
    <row r="46" spans="1:7" ht="15">
      <c r="A46" s="763"/>
      <c r="B46" s="763"/>
      <c r="C46" s="763"/>
      <c r="D46" s="763"/>
      <c r="E46" s="763"/>
      <c r="F46" s="763"/>
      <c r="G46" s="763"/>
    </row>
    <row r="47" spans="1:7" ht="15">
      <c r="A47" s="763"/>
      <c r="B47" s="763"/>
      <c r="C47" s="763"/>
      <c r="D47" s="763"/>
      <c r="E47" s="763"/>
      <c r="F47" s="763"/>
      <c r="G47" s="763"/>
    </row>
    <row r="48" spans="1:7" ht="15">
      <c r="A48" s="763"/>
      <c r="B48" s="763"/>
      <c r="C48" s="763"/>
      <c r="D48" s="763"/>
      <c r="E48" s="763"/>
      <c r="F48" s="763"/>
      <c r="G48" s="763"/>
    </row>
    <row r="49" spans="1:7" ht="15">
      <c r="A49" s="763"/>
      <c r="B49" s="763"/>
      <c r="C49" s="763"/>
      <c r="D49" s="763"/>
      <c r="E49" s="763"/>
      <c r="F49" s="763"/>
      <c r="G49" s="763"/>
    </row>
    <row r="50" spans="1:7" ht="15">
      <c r="A50" s="763"/>
      <c r="B50" s="763"/>
      <c r="C50" s="763"/>
      <c r="D50" s="763"/>
      <c r="E50" s="763"/>
      <c r="F50" s="763"/>
      <c r="G50" s="763"/>
    </row>
    <row r="51" spans="1:7" ht="15">
      <c r="A51" s="763"/>
      <c r="B51" s="763"/>
      <c r="C51" s="763"/>
      <c r="D51" s="763"/>
      <c r="E51" s="763"/>
      <c r="F51" s="763"/>
      <c r="G51" s="763"/>
    </row>
    <row r="52" spans="1:7" ht="15">
      <c r="A52" s="763"/>
      <c r="B52" s="763"/>
      <c r="C52" s="763"/>
      <c r="D52" s="763"/>
      <c r="E52" s="763"/>
      <c r="F52" s="763"/>
      <c r="G52" s="763"/>
    </row>
    <row r="53" spans="1:7" ht="15">
      <c r="A53" s="763"/>
      <c r="B53" s="763"/>
      <c r="C53" s="763"/>
      <c r="D53" s="763"/>
      <c r="E53" s="763"/>
      <c r="F53" s="763"/>
      <c r="G53" s="763"/>
    </row>
    <row r="54" spans="1:7" ht="15">
      <c r="A54" s="763"/>
      <c r="B54" s="763"/>
      <c r="C54" s="763"/>
      <c r="D54" s="763"/>
      <c r="E54" s="763"/>
      <c r="F54" s="763"/>
      <c r="G54" s="763"/>
    </row>
    <row r="55" spans="1:7" ht="15">
      <c r="A55" s="763"/>
      <c r="B55" s="763"/>
      <c r="C55" s="763"/>
      <c r="D55" s="763"/>
      <c r="E55" s="763"/>
      <c r="F55" s="763"/>
      <c r="G55" s="763"/>
    </row>
    <row r="56" spans="1:7" ht="15">
      <c r="A56" s="763"/>
      <c r="B56" s="763"/>
      <c r="C56" s="763"/>
      <c r="D56" s="763"/>
      <c r="E56" s="763"/>
      <c r="F56" s="763"/>
      <c r="G56" s="763"/>
    </row>
    <row r="57" spans="1:7" ht="15">
      <c r="A57" s="763"/>
      <c r="B57" s="763"/>
      <c r="C57" s="763"/>
      <c r="D57" s="763"/>
      <c r="E57" s="763"/>
      <c r="F57" s="763"/>
      <c r="G57" s="763"/>
    </row>
    <row r="58" spans="1:7" ht="15">
      <c r="A58" s="763"/>
      <c r="B58" s="763"/>
      <c r="C58" s="763"/>
      <c r="D58" s="763"/>
      <c r="E58" s="763"/>
      <c r="F58" s="763"/>
      <c r="G58" s="763"/>
    </row>
    <row r="59" spans="1:7" ht="15">
      <c r="A59" s="763"/>
      <c r="B59" s="763"/>
      <c r="C59" s="763"/>
      <c r="D59" s="763"/>
      <c r="E59" s="763"/>
      <c r="F59" s="763"/>
      <c r="G59" s="763"/>
    </row>
    <row r="60" spans="1:7" ht="15">
      <c r="A60" s="763"/>
      <c r="B60" s="763"/>
      <c r="C60" s="763"/>
      <c r="D60" s="763"/>
      <c r="E60" s="763"/>
      <c r="F60" s="763"/>
      <c r="G60" s="763"/>
    </row>
    <row r="61" spans="1:7" ht="15">
      <c r="A61" s="763"/>
      <c r="B61" s="763"/>
      <c r="C61" s="763"/>
      <c r="D61" s="763"/>
      <c r="E61" s="763"/>
      <c r="F61" s="763"/>
      <c r="G61" s="763"/>
    </row>
    <row r="62" spans="1:7" ht="15">
      <c r="A62" s="763"/>
      <c r="B62" s="763"/>
      <c r="C62" s="763"/>
      <c r="D62" s="763"/>
      <c r="E62" s="763"/>
      <c r="F62" s="763"/>
      <c r="G62" s="763"/>
    </row>
    <row r="63" spans="1:7" ht="15">
      <c r="A63" s="763"/>
      <c r="B63" s="763"/>
      <c r="C63" s="763"/>
      <c r="D63" s="763"/>
      <c r="E63" s="763"/>
      <c r="F63" s="763"/>
      <c r="G63" s="763"/>
    </row>
    <row r="64" spans="1:7" ht="15">
      <c r="A64" s="763"/>
      <c r="B64" s="763"/>
      <c r="C64" s="763"/>
      <c r="D64" s="763"/>
      <c r="E64" s="763"/>
      <c r="F64" s="763"/>
      <c r="G64" s="763"/>
    </row>
    <row r="65" spans="1:7" ht="15">
      <c r="A65" s="763"/>
      <c r="B65" s="763"/>
      <c r="C65" s="763"/>
      <c r="D65" s="763"/>
      <c r="E65" s="763"/>
      <c r="F65" s="763"/>
      <c r="G65" s="763"/>
    </row>
    <row r="66" spans="1:7" ht="15">
      <c r="A66" s="763"/>
      <c r="B66" s="763"/>
      <c r="C66" s="763"/>
      <c r="D66" s="763"/>
      <c r="E66" s="763"/>
      <c r="F66" s="763"/>
      <c r="G66" s="763"/>
    </row>
    <row r="67" spans="1:7" ht="15">
      <c r="A67" s="763"/>
      <c r="B67" s="763"/>
      <c r="C67" s="763"/>
      <c r="D67" s="763"/>
      <c r="E67" s="763"/>
      <c r="F67" s="763"/>
      <c r="G67" s="763"/>
    </row>
    <row r="68" spans="1:7" ht="15">
      <c r="A68" s="763"/>
      <c r="B68" s="763"/>
      <c r="C68" s="763"/>
      <c r="D68" s="763"/>
      <c r="E68" s="763"/>
      <c r="F68" s="763"/>
      <c r="G68" s="763"/>
    </row>
    <row r="69" spans="1:7" ht="15">
      <c r="A69" s="763"/>
      <c r="B69" s="763"/>
      <c r="C69" s="763"/>
      <c r="D69" s="763"/>
      <c r="E69" s="763"/>
      <c r="F69" s="763"/>
      <c r="G69" s="763"/>
    </row>
    <row r="70" spans="1:7" ht="15">
      <c r="A70" s="763"/>
      <c r="B70" s="763"/>
      <c r="C70" s="763"/>
      <c r="D70" s="763"/>
      <c r="E70" s="763"/>
      <c r="F70" s="763"/>
      <c r="G70" s="763"/>
    </row>
    <row r="71" spans="1:7" ht="15">
      <c r="A71" s="763"/>
      <c r="B71" s="763"/>
      <c r="C71" s="763"/>
      <c r="D71" s="763"/>
      <c r="E71" s="763"/>
      <c r="F71" s="763"/>
      <c r="G71" s="763"/>
    </row>
    <row r="72" spans="1:7" ht="15">
      <c r="A72" s="763"/>
      <c r="B72" s="763"/>
      <c r="C72" s="763"/>
      <c r="D72" s="763"/>
      <c r="E72" s="763"/>
      <c r="F72" s="763"/>
      <c r="G72" s="763"/>
    </row>
    <row r="73" spans="1:7" ht="15">
      <c r="A73" s="763"/>
      <c r="B73" s="763"/>
      <c r="C73" s="763"/>
      <c r="D73" s="763"/>
      <c r="E73" s="763"/>
      <c r="F73" s="763"/>
      <c r="G73" s="763"/>
    </row>
    <row r="74" spans="1:7" ht="15">
      <c r="A74" s="763"/>
      <c r="B74" s="763"/>
      <c r="C74" s="763"/>
      <c r="D74" s="763"/>
      <c r="E74" s="763"/>
      <c r="F74" s="763"/>
      <c r="G74" s="763"/>
    </row>
    <row r="75" spans="1:7" ht="15">
      <c r="A75" s="763"/>
      <c r="B75" s="763"/>
      <c r="C75" s="763"/>
      <c r="D75" s="763"/>
      <c r="E75" s="763"/>
      <c r="F75" s="763"/>
      <c r="G75" s="763"/>
    </row>
    <row r="76" spans="1:7" ht="15">
      <c r="A76" s="763"/>
      <c r="B76" s="763"/>
      <c r="C76" s="763"/>
      <c r="D76" s="763"/>
      <c r="E76" s="763"/>
      <c r="F76" s="763"/>
      <c r="G76" s="763"/>
    </row>
    <row r="77" spans="1:7" ht="15">
      <c r="A77" s="763"/>
      <c r="B77" s="763"/>
      <c r="C77" s="763"/>
      <c r="D77" s="763"/>
      <c r="E77" s="763"/>
      <c r="F77" s="763"/>
      <c r="G77" s="763"/>
    </row>
    <row r="78" spans="1:7" ht="15">
      <c r="A78" s="763"/>
      <c r="B78" s="763"/>
      <c r="C78" s="763"/>
      <c r="D78" s="763"/>
      <c r="E78" s="763"/>
      <c r="F78" s="763"/>
      <c r="G78" s="763"/>
    </row>
    <row r="79" spans="1:7" ht="15">
      <c r="A79" s="763"/>
      <c r="B79" s="763"/>
      <c r="C79" s="763"/>
      <c r="D79" s="763"/>
      <c r="E79" s="763"/>
      <c r="F79" s="763"/>
      <c r="G79" s="763"/>
    </row>
    <row r="80" spans="1:7" ht="15">
      <c r="A80" s="763"/>
      <c r="B80" s="763"/>
      <c r="C80" s="763"/>
      <c r="D80" s="763"/>
      <c r="E80" s="763"/>
      <c r="F80" s="763"/>
      <c r="G80" s="763"/>
    </row>
    <row r="81" spans="1:7" ht="15">
      <c r="A81" s="763"/>
      <c r="B81" s="763"/>
      <c r="C81" s="763"/>
      <c r="D81" s="763"/>
      <c r="E81" s="763"/>
      <c r="F81" s="763"/>
      <c r="G81" s="763"/>
    </row>
    <row r="82" spans="1:7" ht="15">
      <c r="A82" s="763"/>
      <c r="B82" s="763"/>
      <c r="C82" s="763"/>
      <c r="D82" s="763"/>
      <c r="E82" s="763"/>
      <c r="F82" s="763"/>
      <c r="G82" s="763"/>
    </row>
    <row r="83" spans="1:7" ht="15">
      <c r="A83" s="763"/>
      <c r="B83" s="763"/>
      <c r="C83" s="763"/>
      <c r="D83" s="763"/>
      <c r="E83" s="763"/>
      <c r="F83" s="763"/>
      <c r="G83" s="763"/>
    </row>
    <row r="84" spans="1:7" ht="15">
      <c r="A84" s="763"/>
      <c r="B84" s="763"/>
      <c r="C84" s="763"/>
      <c r="D84" s="763"/>
      <c r="E84" s="763"/>
      <c r="F84" s="763"/>
      <c r="G84" s="763"/>
    </row>
    <row r="85" spans="1:7" ht="15">
      <c r="A85" s="763"/>
      <c r="B85" s="763"/>
      <c r="C85" s="763"/>
      <c r="D85" s="763"/>
      <c r="E85" s="763"/>
      <c r="F85" s="763"/>
      <c r="G85" s="763"/>
    </row>
    <row r="86" spans="1:7" ht="15">
      <c r="A86" s="763"/>
      <c r="B86" s="763"/>
      <c r="C86" s="763"/>
      <c r="D86" s="763"/>
      <c r="E86" s="763"/>
      <c r="F86" s="763"/>
      <c r="G86" s="763"/>
    </row>
    <row r="87" spans="1:7" ht="15">
      <c r="A87" s="763"/>
      <c r="B87" s="763"/>
      <c r="C87" s="763"/>
      <c r="D87" s="763"/>
      <c r="E87" s="763"/>
      <c r="F87" s="763"/>
      <c r="G87" s="763"/>
    </row>
    <row r="88" spans="1:7" ht="15">
      <c r="A88" s="763"/>
      <c r="B88" s="763"/>
      <c r="C88" s="763"/>
      <c r="D88" s="763"/>
      <c r="E88" s="763"/>
      <c r="F88" s="763"/>
      <c r="G88" s="763"/>
    </row>
    <row r="89" spans="1:7" ht="15">
      <c r="A89" s="763"/>
      <c r="B89" s="763"/>
      <c r="C89" s="763"/>
      <c r="D89" s="763"/>
      <c r="E89" s="763"/>
      <c r="F89" s="763"/>
      <c r="G89" s="763"/>
    </row>
    <row r="90" spans="1:7" ht="15">
      <c r="A90" s="763"/>
      <c r="B90" s="763"/>
      <c r="C90" s="763"/>
      <c r="D90" s="763"/>
      <c r="E90" s="763"/>
      <c r="F90" s="763"/>
      <c r="G90" s="763"/>
    </row>
    <row r="91" spans="1:7" ht="15">
      <c r="A91" s="763"/>
      <c r="B91" s="763"/>
      <c r="C91" s="763"/>
      <c r="D91" s="763"/>
      <c r="E91" s="763"/>
      <c r="F91" s="763"/>
      <c r="G91" s="763"/>
    </row>
    <row r="92" spans="1:7" ht="15">
      <c r="A92" s="763"/>
      <c r="B92" s="763"/>
      <c r="C92" s="763"/>
      <c r="D92" s="763"/>
      <c r="E92" s="763"/>
      <c r="F92" s="763"/>
      <c r="G92" s="763"/>
    </row>
    <row r="93" spans="1:7" ht="15">
      <c r="A93" s="763"/>
      <c r="B93" s="763"/>
      <c r="C93" s="763"/>
      <c r="D93" s="763"/>
      <c r="E93" s="763"/>
      <c r="F93" s="763"/>
      <c r="G93" s="763"/>
    </row>
    <row r="94" spans="1:7" ht="15">
      <c r="A94" s="763"/>
      <c r="B94" s="763"/>
      <c r="C94" s="763"/>
      <c r="D94" s="763"/>
      <c r="E94" s="763"/>
      <c r="F94" s="763"/>
      <c r="G94" s="763"/>
    </row>
    <row r="95" spans="1:7" ht="15">
      <c r="A95" s="763"/>
      <c r="B95" s="763"/>
      <c r="C95" s="763"/>
      <c r="D95" s="763"/>
      <c r="E95" s="763"/>
      <c r="F95" s="763"/>
      <c r="G95" s="763"/>
    </row>
    <row r="96" spans="1:7" ht="15">
      <c r="A96" s="763"/>
      <c r="B96" s="763"/>
      <c r="C96" s="763"/>
      <c r="D96" s="763"/>
      <c r="E96" s="763"/>
      <c r="F96" s="763"/>
      <c r="G96" s="763"/>
    </row>
    <row r="97" spans="1:7" ht="15">
      <c r="A97" s="763"/>
      <c r="B97" s="763"/>
      <c r="C97" s="763"/>
      <c r="D97" s="763"/>
      <c r="E97" s="763"/>
      <c r="F97" s="763"/>
      <c r="G97" s="763"/>
    </row>
    <row r="98" spans="1:7" ht="15">
      <c r="A98" s="763"/>
      <c r="B98" s="763"/>
      <c r="C98" s="763"/>
      <c r="D98" s="763"/>
      <c r="E98" s="763"/>
      <c r="F98" s="763"/>
      <c r="G98" s="763"/>
    </row>
    <row r="99" spans="1:7" ht="15">
      <c r="A99" s="763"/>
      <c r="B99" s="763"/>
      <c r="C99" s="763"/>
      <c r="D99" s="763"/>
      <c r="E99" s="763"/>
      <c r="F99" s="763"/>
      <c r="G99" s="763"/>
    </row>
    <row r="100" spans="1:7" ht="15">
      <c r="A100" s="763"/>
      <c r="B100" s="763"/>
      <c r="C100" s="763"/>
      <c r="D100" s="763"/>
      <c r="E100" s="763"/>
      <c r="F100" s="763"/>
      <c r="G100" s="763"/>
    </row>
    <row r="101" spans="1:7" ht="15">
      <c r="A101" s="763"/>
      <c r="B101" s="763"/>
      <c r="C101" s="763"/>
      <c r="D101" s="763"/>
      <c r="E101" s="763"/>
      <c r="F101" s="763"/>
      <c r="G101" s="763"/>
    </row>
    <row r="102" spans="1:7" ht="15">
      <c r="A102" s="763"/>
      <c r="B102" s="763"/>
      <c r="C102" s="763"/>
      <c r="D102" s="763"/>
      <c r="E102" s="763"/>
      <c r="F102" s="763"/>
      <c r="G102" s="763"/>
    </row>
    <row r="103" spans="1:7" ht="15">
      <c r="A103" s="763"/>
      <c r="B103" s="763"/>
      <c r="C103" s="763"/>
      <c r="D103" s="763"/>
      <c r="E103" s="763"/>
      <c r="F103" s="763"/>
      <c r="G103" s="763"/>
    </row>
    <row r="104" spans="1:7" ht="15">
      <c r="A104" s="763"/>
      <c r="B104" s="763"/>
      <c r="C104" s="763"/>
      <c r="D104" s="763"/>
      <c r="E104" s="763"/>
      <c r="F104" s="763"/>
      <c r="G104" s="763"/>
    </row>
    <row r="105" spans="1:7" ht="15">
      <c r="A105" s="763"/>
      <c r="B105" s="763"/>
      <c r="C105" s="763"/>
      <c r="D105" s="763"/>
      <c r="E105" s="763"/>
      <c r="F105" s="763"/>
      <c r="G105" s="763"/>
    </row>
    <row r="106" spans="1:7" ht="15">
      <c r="A106" s="763"/>
      <c r="B106" s="763"/>
      <c r="C106" s="763"/>
      <c r="D106" s="763"/>
      <c r="E106" s="763"/>
      <c r="F106" s="763"/>
      <c r="G106" s="763"/>
    </row>
    <row r="107" spans="1:7" ht="15">
      <c r="A107" s="763"/>
      <c r="B107" s="763"/>
      <c r="C107" s="763"/>
      <c r="D107" s="763"/>
      <c r="E107" s="763"/>
      <c r="F107" s="763"/>
      <c r="G107" s="763"/>
    </row>
    <row r="108" spans="1:7" ht="15">
      <c r="A108" s="763"/>
      <c r="B108" s="763"/>
      <c r="C108" s="763"/>
      <c r="D108" s="763"/>
      <c r="E108" s="763"/>
      <c r="F108" s="763"/>
      <c r="G108" s="763"/>
    </row>
    <row r="109" spans="1:7" ht="15">
      <c r="A109" s="763"/>
      <c r="B109" s="763"/>
      <c r="C109" s="763"/>
      <c r="D109" s="763"/>
      <c r="E109" s="763"/>
      <c r="F109" s="763"/>
      <c r="G109" s="763"/>
    </row>
    <row r="110" spans="1:7" ht="15">
      <c r="A110" s="763"/>
      <c r="B110" s="763"/>
      <c r="C110" s="763"/>
      <c r="D110" s="763"/>
      <c r="E110" s="763"/>
      <c r="F110" s="763"/>
      <c r="G110" s="763"/>
    </row>
    <row r="111" spans="1:7" ht="15">
      <c r="A111" s="763"/>
      <c r="B111" s="763"/>
      <c r="C111" s="763"/>
      <c r="D111" s="763"/>
      <c r="E111" s="763"/>
      <c r="F111" s="763"/>
      <c r="G111" s="763"/>
    </row>
    <row r="112" spans="1:7" ht="15">
      <c r="A112" s="763"/>
      <c r="B112" s="763"/>
      <c r="C112" s="763"/>
      <c r="D112" s="763"/>
      <c r="E112" s="763"/>
      <c r="F112" s="763"/>
      <c r="G112" s="763"/>
    </row>
    <row r="113" spans="1:7" ht="15">
      <c r="A113" s="763"/>
      <c r="B113" s="763"/>
      <c r="C113" s="763"/>
      <c r="D113" s="763"/>
      <c r="E113" s="763"/>
      <c r="F113" s="763"/>
      <c r="G113" s="763"/>
    </row>
    <row r="114" spans="1:7" ht="15">
      <c r="A114" s="763"/>
      <c r="B114" s="763"/>
      <c r="C114" s="763"/>
      <c r="D114" s="763"/>
      <c r="E114" s="763"/>
      <c r="F114" s="763"/>
      <c r="G114" s="763"/>
    </row>
    <row r="115" spans="1:7" ht="15">
      <c r="A115" s="763"/>
      <c r="B115" s="763"/>
      <c r="C115" s="763"/>
      <c r="D115" s="763"/>
      <c r="E115" s="763"/>
      <c r="F115" s="763"/>
      <c r="G115" s="763"/>
    </row>
    <row r="116" spans="1:7" ht="15">
      <c r="A116" s="763"/>
      <c r="B116" s="763"/>
      <c r="C116" s="763"/>
      <c r="D116" s="763"/>
      <c r="E116" s="763"/>
      <c r="F116" s="763"/>
      <c r="G116" s="763"/>
    </row>
  </sheetData>
  <mergeCells count="4">
    <mergeCell ref="B5:E5"/>
    <mergeCell ref="B6:E6"/>
    <mergeCell ref="F5:I5"/>
    <mergeCell ref="F6:I6"/>
  </mergeCells>
  <pageMargins left="0.7" right="0.7" top="0.75" bottom="0.75" header="0.3" footer="0.3"/>
  <pageSetup paperSize="9" scale="91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6"/>
  <sheetViews>
    <sheetView workbookViewId="0">
      <selection activeCell="I16" sqref="I16"/>
    </sheetView>
  </sheetViews>
  <sheetFormatPr defaultRowHeight="14.25"/>
  <cols>
    <col min="1" max="1" width="28.85546875" style="607" customWidth="1"/>
    <col min="2" max="2" width="9.85546875" style="607" customWidth="1"/>
    <col min="3" max="4" width="9.140625" style="607"/>
    <col min="5" max="5" width="10.85546875" style="607" customWidth="1"/>
    <col min="6" max="6" width="12.42578125" style="607" customWidth="1"/>
    <col min="7" max="16384" width="9.140625" style="607"/>
  </cols>
  <sheetData>
    <row r="1" spans="1:15">
      <c r="A1" s="820" t="s">
        <v>2592</v>
      </c>
      <c r="B1" s="820"/>
      <c r="C1" s="820"/>
      <c r="D1" s="820"/>
      <c r="E1" s="820"/>
      <c r="F1" s="820"/>
      <c r="G1" s="820"/>
      <c r="H1" s="589"/>
      <c r="I1" s="589"/>
      <c r="J1" s="589"/>
      <c r="K1" s="589"/>
      <c r="L1" s="589"/>
    </row>
    <row r="2" spans="1:15" ht="15">
      <c r="A2" s="858" t="s">
        <v>2343</v>
      </c>
      <c r="B2" s="820"/>
      <c r="C2" s="820"/>
      <c r="D2" s="820"/>
      <c r="E2" s="820"/>
      <c r="F2" s="820"/>
      <c r="G2" s="820"/>
      <c r="H2" s="589"/>
      <c r="I2" s="589"/>
      <c r="J2" s="589"/>
      <c r="K2" s="589"/>
      <c r="L2" s="589"/>
    </row>
    <row r="3" spans="1:15" ht="7.5" customHeight="1" thickBot="1">
      <c r="A3" s="858"/>
      <c r="B3" s="820"/>
      <c r="C3" s="820"/>
      <c r="D3" s="820"/>
      <c r="E3" s="820"/>
      <c r="F3" s="820"/>
      <c r="G3" s="820"/>
      <c r="H3" s="589"/>
      <c r="I3" s="589"/>
      <c r="J3" s="589"/>
      <c r="K3" s="589"/>
      <c r="L3" s="589"/>
    </row>
    <row r="4" spans="1:15">
      <c r="A4" s="2657" t="s">
        <v>1942</v>
      </c>
      <c r="B4" s="2658"/>
      <c r="C4" s="2629" t="s">
        <v>2342</v>
      </c>
      <c r="D4" s="2630"/>
      <c r="E4" s="2630"/>
      <c r="F4" s="2630"/>
      <c r="G4" s="2630"/>
      <c r="H4" s="2708"/>
      <c r="I4" s="2708"/>
      <c r="J4" s="2708"/>
      <c r="K4" s="2708"/>
      <c r="L4" s="2708"/>
    </row>
    <row r="5" spans="1:15" ht="14.25" customHeight="1" thickBot="1">
      <c r="A5" s="2726"/>
      <c r="B5" s="2659"/>
      <c r="C5" s="2723" t="s">
        <v>2341</v>
      </c>
      <c r="D5" s="2724"/>
      <c r="E5" s="2724"/>
      <c r="F5" s="2724"/>
      <c r="G5" s="2724"/>
      <c r="H5" s="2725"/>
      <c r="I5" s="2725"/>
      <c r="J5" s="2725"/>
      <c r="K5" s="2725"/>
      <c r="L5" s="2725"/>
    </row>
    <row r="6" spans="1:15" ht="15" thickBot="1">
      <c r="A6" s="2726"/>
      <c r="B6" s="2729" t="s">
        <v>2340</v>
      </c>
      <c r="C6" s="823"/>
      <c r="D6" s="2731" t="s">
        <v>2593</v>
      </c>
      <c r="E6" s="2732"/>
      <c r="F6" s="2732"/>
      <c r="G6" s="2732"/>
      <c r="H6" s="2733"/>
      <c r="I6" s="2733"/>
      <c r="J6" s="2733"/>
      <c r="K6" s="2733"/>
      <c r="L6" s="2733"/>
    </row>
    <row r="7" spans="1:15" ht="26.25" thickBot="1">
      <c r="A7" s="2727" t="s">
        <v>1940</v>
      </c>
      <c r="B7" s="2729"/>
      <c r="C7" s="861"/>
      <c r="D7" s="861"/>
      <c r="E7" s="763"/>
      <c r="F7" s="2649" t="s">
        <v>2594</v>
      </c>
      <c r="G7" s="2650"/>
      <c r="H7" s="2734"/>
      <c r="I7" s="2734"/>
      <c r="J7" s="2734"/>
      <c r="K7" s="2651"/>
      <c r="L7" s="710" t="s">
        <v>2339</v>
      </c>
    </row>
    <row r="8" spans="1:15" ht="28.5" customHeight="1">
      <c r="A8" s="2665"/>
      <c r="B8" s="2729"/>
      <c r="C8" s="823" t="s">
        <v>161</v>
      </c>
      <c r="D8" s="823" t="s">
        <v>2338</v>
      </c>
      <c r="E8" s="896" t="s">
        <v>2337</v>
      </c>
      <c r="F8" s="823" t="s">
        <v>2336</v>
      </c>
      <c r="G8" s="2629" t="s">
        <v>2335</v>
      </c>
      <c r="H8" s="2652"/>
      <c r="I8" s="619" t="s">
        <v>2334</v>
      </c>
      <c r="J8" s="619" t="s">
        <v>2333</v>
      </c>
      <c r="K8" s="619" t="s">
        <v>2332</v>
      </c>
      <c r="L8" s="618" t="s">
        <v>2331</v>
      </c>
    </row>
    <row r="9" spans="1:15" ht="26.25" thickBot="1">
      <c r="A9" s="2665"/>
      <c r="B9" s="2729"/>
      <c r="C9" s="860" t="s">
        <v>158</v>
      </c>
      <c r="D9" s="860" t="s">
        <v>2330</v>
      </c>
      <c r="E9" s="825" t="s">
        <v>2329</v>
      </c>
      <c r="F9" s="860" t="s">
        <v>2328</v>
      </c>
      <c r="G9" s="2653" t="s">
        <v>2088</v>
      </c>
      <c r="H9" s="2655"/>
      <c r="I9" s="617" t="s">
        <v>2327</v>
      </c>
      <c r="J9" s="617" t="s">
        <v>2326</v>
      </c>
      <c r="K9" s="617" t="s">
        <v>2325</v>
      </c>
      <c r="L9" s="646" t="s">
        <v>2324</v>
      </c>
    </row>
    <row r="10" spans="1:15" ht="25.5">
      <c r="A10" s="2665"/>
      <c r="B10" s="2729"/>
      <c r="C10" s="861"/>
      <c r="D10" s="861"/>
      <c r="E10" s="897" t="s">
        <v>2323</v>
      </c>
      <c r="F10" s="825"/>
      <c r="G10" s="898" t="s">
        <v>2322</v>
      </c>
      <c r="H10" s="645" t="s">
        <v>2321</v>
      </c>
      <c r="I10" s="622"/>
      <c r="J10" s="622"/>
      <c r="K10" s="622"/>
      <c r="L10" s="646" t="s">
        <v>2320</v>
      </c>
    </row>
    <row r="11" spans="1:15" ht="15" thickBot="1">
      <c r="A11" s="2728"/>
      <c r="B11" s="2730"/>
      <c r="C11" s="861"/>
      <c r="D11" s="861"/>
      <c r="E11" s="897" t="s">
        <v>2319</v>
      </c>
      <c r="F11" s="861"/>
      <c r="G11" s="899" t="s">
        <v>2318</v>
      </c>
      <c r="H11" s="644" t="s">
        <v>2317</v>
      </c>
      <c r="I11" s="622"/>
      <c r="J11" s="622"/>
      <c r="K11" s="622"/>
      <c r="L11" s="646" t="s">
        <v>2316</v>
      </c>
    </row>
    <row r="12" spans="1:15" ht="15.75" customHeight="1">
      <c r="A12" s="847" t="s">
        <v>2315</v>
      </c>
      <c r="B12" s="862">
        <v>22</v>
      </c>
      <c r="C12" s="863">
        <v>22</v>
      </c>
      <c r="D12" s="863">
        <v>22</v>
      </c>
      <c r="E12" s="863" t="s">
        <v>135</v>
      </c>
      <c r="F12" s="863" t="s">
        <v>135</v>
      </c>
      <c r="G12" s="863" t="s">
        <v>135</v>
      </c>
      <c r="H12" s="636" t="s">
        <v>135</v>
      </c>
      <c r="I12" s="636" t="s">
        <v>135</v>
      </c>
      <c r="J12" s="636" t="s">
        <v>135</v>
      </c>
      <c r="K12" s="636" t="s">
        <v>135</v>
      </c>
      <c r="L12" s="635">
        <v>0</v>
      </c>
    </row>
    <row r="13" spans="1:15">
      <c r="A13" s="900" t="s">
        <v>2314</v>
      </c>
      <c r="B13" s="830"/>
      <c r="C13" s="842"/>
      <c r="D13" s="842"/>
      <c r="E13" s="842"/>
      <c r="F13" s="842"/>
      <c r="G13" s="842"/>
      <c r="H13" s="628"/>
      <c r="I13" s="628"/>
      <c r="J13" s="628"/>
      <c r="K13" s="628"/>
      <c r="L13" s="627"/>
      <c r="O13" s="709"/>
    </row>
    <row r="14" spans="1:15" ht="18" customHeight="1">
      <c r="A14" s="847" t="s">
        <v>2313</v>
      </c>
      <c r="B14" s="862">
        <v>100</v>
      </c>
      <c r="C14" s="864">
        <v>103</v>
      </c>
      <c r="D14" s="864">
        <v>101</v>
      </c>
      <c r="E14" s="864" t="s">
        <v>135</v>
      </c>
      <c r="F14" s="864" t="s">
        <v>135</v>
      </c>
      <c r="G14" s="864" t="s">
        <v>135</v>
      </c>
      <c r="H14" s="611" t="s">
        <v>135</v>
      </c>
      <c r="I14" s="611" t="s">
        <v>135</v>
      </c>
      <c r="J14" s="611" t="s">
        <v>135</v>
      </c>
      <c r="K14" s="611" t="s">
        <v>135</v>
      </c>
      <c r="L14" s="610">
        <v>4</v>
      </c>
    </row>
    <row r="15" spans="1:15" ht="16.5" customHeight="1">
      <c r="A15" s="900" t="s">
        <v>2312</v>
      </c>
      <c r="B15" s="830"/>
      <c r="C15" s="842"/>
      <c r="D15" s="842"/>
      <c r="E15" s="842"/>
      <c r="F15" s="842"/>
      <c r="G15" s="842"/>
      <c r="H15" s="628"/>
      <c r="I15" s="628"/>
      <c r="J15" s="628"/>
      <c r="K15" s="628"/>
      <c r="L15" s="627"/>
    </row>
    <row r="16" spans="1:15" ht="18" customHeight="1">
      <c r="A16" s="847" t="s">
        <v>2311</v>
      </c>
      <c r="B16" s="862">
        <v>493</v>
      </c>
      <c r="C16" s="864">
        <v>541</v>
      </c>
      <c r="D16" s="864">
        <v>488</v>
      </c>
      <c r="E16" s="864">
        <v>179</v>
      </c>
      <c r="F16" s="864">
        <v>130</v>
      </c>
      <c r="G16" s="864">
        <v>124</v>
      </c>
      <c r="H16" s="611">
        <v>124</v>
      </c>
      <c r="I16" s="611">
        <v>95</v>
      </c>
      <c r="J16" s="611">
        <v>95</v>
      </c>
      <c r="K16" s="611">
        <v>95</v>
      </c>
      <c r="L16" s="610">
        <v>212</v>
      </c>
    </row>
    <row r="17" spans="1:12" ht="17.25" customHeight="1">
      <c r="A17" s="900" t="s">
        <v>2310</v>
      </c>
      <c r="B17" s="830"/>
      <c r="C17" s="842"/>
      <c r="D17" s="842"/>
      <c r="E17" s="842"/>
      <c r="F17" s="842"/>
      <c r="G17" s="842"/>
      <c r="H17" s="628"/>
      <c r="I17" s="628"/>
      <c r="J17" s="628"/>
      <c r="K17" s="628"/>
      <c r="L17" s="627"/>
    </row>
    <row r="18" spans="1:12" ht="30" customHeight="1">
      <c r="A18" s="901" t="s">
        <v>2309</v>
      </c>
      <c r="B18" s="830">
        <v>183</v>
      </c>
      <c r="C18" s="842">
        <v>199</v>
      </c>
      <c r="D18" s="842">
        <v>196</v>
      </c>
      <c r="E18" s="842">
        <v>24</v>
      </c>
      <c r="F18" s="842">
        <v>10</v>
      </c>
      <c r="G18" s="842">
        <v>7</v>
      </c>
      <c r="H18" s="628">
        <v>7</v>
      </c>
      <c r="I18" s="628">
        <v>5</v>
      </c>
      <c r="J18" s="628">
        <v>5</v>
      </c>
      <c r="K18" s="628">
        <v>5</v>
      </c>
      <c r="L18" s="627">
        <v>66</v>
      </c>
    </row>
    <row r="19" spans="1:12">
      <c r="A19" s="902" t="s">
        <v>1994</v>
      </c>
      <c r="B19" s="830"/>
      <c r="C19" s="842"/>
      <c r="D19" s="842"/>
      <c r="E19" s="842"/>
      <c r="F19" s="842"/>
      <c r="G19" s="842"/>
      <c r="H19" s="628"/>
      <c r="I19" s="628"/>
      <c r="J19" s="628"/>
      <c r="K19" s="628"/>
      <c r="L19" s="627"/>
    </row>
    <row r="20" spans="1:12">
      <c r="A20" s="847" t="s">
        <v>2308</v>
      </c>
      <c r="B20" s="830">
        <v>3</v>
      </c>
      <c r="C20" s="842">
        <v>3</v>
      </c>
      <c r="D20" s="842">
        <v>3</v>
      </c>
      <c r="E20" s="842" t="s">
        <v>135</v>
      </c>
      <c r="F20" s="842" t="s">
        <v>135</v>
      </c>
      <c r="G20" s="842" t="s">
        <v>135</v>
      </c>
      <c r="H20" s="628" t="s">
        <v>135</v>
      </c>
      <c r="I20" s="628" t="s">
        <v>135</v>
      </c>
      <c r="J20" s="628" t="s">
        <v>135</v>
      </c>
      <c r="K20" s="628" t="s">
        <v>135</v>
      </c>
      <c r="L20" s="627">
        <v>0</v>
      </c>
    </row>
    <row r="21" spans="1:12">
      <c r="A21" s="900" t="s">
        <v>2307</v>
      </c>
      <c r="B21" s="830"/>
      <c r="C21" s="842"/>
      <c r="D21" s="842"/>
      <c r="E21" s="842"/>
      <c r="F21" s="842"/>
      <c r="G21" s="842"/>
      <c r="H21" s="628"/>
      <c r="I21" s="628"/>
      <c r="J21" s="628"/>
      <c r="K21" s="628"/>
      <c r="L21" s="627"/>
    </row>
    <row r="22" spans="1:12" ht="27" customHeight="1">
      <c r="A22" s="901" t="s">
        <v>2306</v>
      </c>
      <c r="B22" s="862">
        <v>91</v>
      </c>
      <c r="C22" s="864">
        <v>92</v>
      </c>
      <c r="D22" s="864">
        <v>92</v>
      </c>
      <c r="E22" s="864">
        <v>8</v>
      </c>
      <c r="F22" s="864">
        <v>6</v>
      </c>
      <c r="G22" s="864">
        <v>6</v>
      </c>
      <c r="H22" s="611">
        <v>6</v>
      </c>
      <c r="I22" s="611">
        <v>1</v>
      </c>
      <c r="J22" s="611">
        <v>1</v>
      </c>
      <c r="K22" s="611">
        <v>1</v>
      </c>
      <c r="L22" s="610">
        <v>8</v>
      </c>
    </row>
    <row r="23" spans="1:12" ht="29.25" customHeight="1">
      <c r="A23" s="903" t="s">
        <v>2305</v>
      </c>
      <c r="B23" s="830"/>
      <c r="C23" s="842"/>
      <c r="D23" s="842"/>
      <c r="E23" s="842"/>
      <c r="F23" s="842"/>
      <c r="G23" s="842"/>
      <c r="H23" s="628"/>
      <c r="I23" s="628"/>
      <c r="J23" s="628"/>
      <c r="K23" s="628"/>
      <c r="L23" s="627"/>
    </row>
    <row r="24" spans="1:12" ht="27.75" customHeight="1">
      <c r="A24" s="901" t="s">
        <v>2296</v>
      </c>
      <c r="B24" s="830">
        <v>8</v>
      </c>
      <c r="C24" s="842">
        <v>8</v>
      </c>
      <c r="D24" s="842">
        <v>8</v>
      </c>
      <c r="E24" s="842" t="s">
        <v>135</v>
      </c>
      <c r="F24" s="842" t="s">
        <v>135</v>
      </c>
      <c r="G24" s="842" t="s">
        <v>135</v>
      </c>
      <c r="H24" s="628" t="s">
        <v>135</v>
      </c>
      <c r="I24" s="628" t="s">
        <v>135</v>
      </c>
      <c r="J24" s="628" t="s">
        <v>135</v>
      </c>
      <c r="K24" s="628" t="s">
        <v>135</v>
      </c>
      <c r="L24" s="627">
        <v>0</v>
      </c>
    </row>
    <row r="25" spans="1:12">
      <c r="A25" s="902" t="s">
        <v>1994</v>
      </c>
      <c r="B25" s="830"/>
      <c r="C25" s="842"/>
      <c r="D25" s="842"/>
      <c r="E25" s="842"/>
      <c r="F25" s="842"/>
      <c r="G25" s="842"/>
      <c r="H25" s="628"/>
      <c r="I25" s="628"/>
      <c r="J25" s="628"/>
      <c r="K25" s="628"/>
      <c r="L25" s="627"/>
    </row>
    <row r="26" spans="1:12" ht="29.25" customHeight="1">
      <c r="A26" s="901" t="s">
        <v>2304</v>
      </c>
      <c r="B26" s="862">
        <v>423</v>
      </c>
      <c r="C26" s="864">
        <v>440</v>
      </c>
      <c r="D26" s="864">
        <v>403</v>
      </c>
      <c r="E26" s="864">
        <v>68</v>
      </c>
      <c r="F26" s="864">
        <v>38</v>
      </c>
      <c r="G26" s="864">
        <v>36</v>
      </c>
      <c r="H26" s="611">
        <v>36</v>
      </c>
      <c r="I26" s="611">
        <v>34</v>
      </c>
      <c r="J26" s="611">
        <v>34</v>
      </c>
      <c r="K26" s="611">
        <v>34</v>
      </c>
      <c r="L26" s="610">
        <v>120</v>
      </c>
    </row>
    <row r="27" spans="1:12" ht="28.5" customHeight="1">
      <c r="A27" s="903" t="s">
        <v>2303</v>
      </c>
      <c r="B27" s="830"/>
      <c r="C27" s="842"/>
      <c r="D27" s="842"/>
      <c r="E27" s="842"/>
      <c r="F27" s="842"/>
      <c r="G27" s="842"/>
      <c r="H27" s="628"/>
      <c r="I27" s="628"/>
      <c r="J27" s="628"/>
      <c r="K27" s="628"/>
      <c r="L27" s="627"/>
    </row>
    <row r="28" spans="1:12" ht="28.5" customHeight="1">
      <c r="A28" s="901" t="s">
        <v>2296</v>
      </c>
      <c r="B28" s="830">
        <v>70</v>
      </c>
      <c r="C28" s="842">
        <v>70</v>
      </c>
      <c r="D28" s="842">
        <v>70</v>
      </c>
      <c r="E28" s="842">
        <v>2</v>
      </c>
      <c r="F28" s="842" t="s">
        <v>135</v>
      </c>
      <c r="G28" s="842" t="s">
        <v>135</v>
      </c>
      <c r="H28" s="628" t="s">
        <v>135</v>
      </c>
      <c r="I28" s="628" t="s">
        <v>135</v>
      </c>
      <c r="J28" s="628" t="s">
        <v>135</v>
      </c>
      <c r="K28" s="628" t="s">
        <v>135</v>
      </c>
      <c r="L28" s="627">
        <v>11</v>
      </c>
    </row>
    <row r="29" spans="1:12">
      <c r="A29" s="902" t="s">
        <v>1994</v>
      </c>
      <c r="B29" s="830"/>
      <c r="C29" s="842"/>
      <c r="D29" s="842"/>
      <c r="E29" s="842"/>
      <c r="F29" s="842"/>
      <c r="G29" s="842"/>
      <c r="H29" s="628"/>
      <c r="I29" s="628"/>
      <c r="J29" s="628"/>
      <c r="K29" s="628"/>
      <c r="L29" s="627"/>
    </row>
    <row r="30" spans="1:12" ht="30.75" customHeight="1">
      <c r="A30" s="901" t="s">
        <v>2302</v>
      </c>
      <c r="B30" s="862">
        <v>313</v>
      </c>
      <c r="C30" s="864">
        <v>317</v>
      </c>
      <c r="D30" s="864">
        <v>306</v>
      </c>
      <c r="E30" s="864">
        <v>26</v>
      </c>
      <c r="F30" s="864">
        <v>13</v>
      </c>
      <c r="G30" s="864">
        <v>13</v>
      </c>
      <c r="H30" s="611">
        <v>13</v>
      </c>
      <c r="I30" s="611">
        <v>9</v>
      </c>
      <c r="J30" s="611">
        <v>9</v>
      </c>
      <c r="K30" s="611">
        <v>9</v>
      </c>
      <c r="L30" s="610">
        <v>39</v>
      </c>
    </row>
    <row r="31" spans="1:12" ht="29.25" customHeight="1">
      <c r="A31" s="903" t="s">
        <v>2301</v>
      </c>
      <c r="B31" s="830"/>
      <c r="C31" s="842"/>
      <c r="D31" s="842"/>
      <c r="E31" s="842"/>
      <c r="F31" s="842"/>
      <c r="G31" s="842"/>
      <c r="H31" s="628"/>
      <c r="I31" s="628"/>
      <c r="J31" s="628"/>
      <c r="K31" s="628"/>
      <c r="L31" s="627"/>
    </row>
    <row r="32" spans="1:12" ht="18" customHeight="1">
      <c r="A32" s="847" t="s">
        <v>2300</v>
      </c>
      <c r="B32" s="862">
        <v>3328</v>
      </c>
      <c r="C32" s="864">
        <v>3365</v>
      </c>
      <c r="D32" s="864">
        <v>3256</v>
      </c>
      <c r="E32" s="864">
        <v>486</v>
      </c>
      <c r="F32" s="864">
        <v>296</v>
      </c>
      <c r="G32" s="864">
        <v>291</v>
      </c>
      <c r="H32" s="611">
        <v>291</v>
      </c>
      <c r="I32" s="611">
        <v>247</v>
      </c>
      <c r="J32" s="611">
        <v>247</v>
      </c>
      <c r="K32" s="611">
        <v>247</v>
      </c>
      <c r="L32" s="610">
        <v>597</v>
      </c>
    </row>
    <row r="33" spans="1:12" ht="17.25" customHeight="1">
      <c r="A33" s="900" t="s">
        <v>2299</v>
      </c>
      <c r="B33" s="830"/>
      <c r="C33" s="842"/>
      <c r="D33" s="842"/>
      <c r="E33" s="842"/>
      <c r="F33" s="842"/>
      <c r="G33" s="842"/>
      <c r="H33" s="628"/>
      <c r="I33" s="628"/>
      <c r="J33" s="628"/>
      <c r="K33" s="628"/>
      <c r="L33" s="627"/>
    </row>
    <row r="34" spans="1:12" ht="29.25" customHeight="1">
      <c r="A34" s="901" t="s">
        <v>2296</v>
      </c>
      <c r="B34" s="862">
        <v>916</v>
      </c>
      <c r="C34" s="864">
        <v>927</v>
      </c>
      <c r="D34" s="864">
        <v>903</v>
      </c>
      <c r="E34" s="864">
        <v>57</v>
      </c>
      <c r="F34" s="864">
        <v>22</v>
      </c>
      <c r="G34" s="864">
        <v>21</v>
      </c>
      <c r="H34" s="611">
        <v>21</v>
      </c>
      <c r="I34" s="611">
        <v>5</v>
      </c>
      <c r="J34" s="611">
        <v>5</v>
      </c>
      <c r="K34" s="611">
        <v>5</v>
      </c>
      <c r="L34" s="610">
        <v>142</v>
      </c>
    </row>
    <row r="35" spans="1:12">
      <c r="A35" s="902" t="s">
        <v>1994</v>
      </c>
      <c r="B35" s="830"/>
      <c r="C35" s="842"/>
      <c r="D35" s="842"/>
      <c r="E35" s="842"/>
      <c r="F35" s="842"/>
      <c r="G35" s="842"/>
      <c r="H35" s="628"/>
      <c r="I35" s="628"/>
      <c r="J35" s="628"/>
      <c r="K35" s="628"/>
      <c r="L35" s="627"/>
    </row>
    <row r="36" spans="1:12">
      <c r="A36" s="847" t="s">
        <v>2298</v>
      </c>
      <c r="B36" s="862">
        <v>2979</v>
      </c>
      <c r="C36" s="864">
        <v>3051</v>
      </c>
      <c r="D36" s="864">
        <v>2922</v>
      </c>
      <c r="E36" s="864">
        <v>492</v>
      </c>
      <c r="F36" s="864">
        <v>320</v>
      </c>
      <c r="G36" s="864">
        <v>298</v>
      </c>
      <c r="H36" s="611">
        <v>298</v>
      </c>
      <c r="I36" s="611">
        <v>229</v>
      </c>
      <c r="J36" s="611">
        <v>233</v>
      </c>
      <c r="K36" s="611">
        <v>233</v>
      </c>
      <c r="L36" s="610">
        <v>565</v>
      </c>
    </row>
    <row r="37" spans="1:12">
      <c r="A37" s="900" t="s">
        <v>2297</v>
      </c>
      <c r="B37" s="830"/>
      <c r="C37" s="842"/>
      <c r="D37" s="842"/>
      <c r="E37" s="842"/>
      <c r="F37" s="842"/>
      <c r="G37" s="842"/>
      <c r="H37" s="628"/>
      <c r="I37" s="628"/>
      <c r="J37" s="628"/>
      <c r="K37" s="628"/>
      <c r="L37" s="627"/>
    </row>
    <row r="38" spans="1:12" ht="30" customHeight="1">
      <c r="A38" s="901" t="s">
        <v>2296</v>
      </c>
      <c r="B38" s="862">
        <v>759</v>
      </c>
      <c r="C38" s="864">
        <v>767</v>
      </c>
      <c r="D38" s="864">
        <v>746</v>
      </c>
      <c r="E38" s="864">
        <v>73</v>
      </c>
      <c r="F38" s="864">
        <v>36</v>
      </c>
      <c r="G38" s="864">
        <v>33</v>
      </c>
      <c r="H38" s="611">
        <v>33</v>
      </c>
      <c r="I38" s="611">
        <v>3</v>
      </c>
      <c r="J38" s="611">
        <v>3</v>
      </c>
      <c r="K38" s="611">
        <v>3</v>
      </c>
      <c r="L38" s="610">
        <v>108</v>
      </c>
    </row>
    <row r="39" spans="1:12">
      <c r="A39" s="902" t="s">
        <v>1994</v>
      </c>
      <c r="B39" s="830"/>
      <c r="C39" s="842"/>
      <c r="D39" s="842"/>
      <c r="E39" s="842"/>
      <c r="F39" s="842"/>
      <c r="G39" s="842"/>
      <c r="H39" s="628"/>
      <c r="I39" s="628"/>
      <c r="J39" s="628"/>
      <c r="K39" s="628"/>
      <c r="L39" s="627"/>
    </row>
    <row r="40" spans="1:12" ht="18" customHeight="1">
      <c r="A40" s="847" t="s">
        <v>2295</v>
      </c>
      <c r="B40" s="862">
        <v>177</v>
      </c>
      <c r="C40" s="864">
        <v>182</v>
      </c>
      <c r="D40" s="864">
        <v>172</v>
      </c>
      <c r="E40" s="864">
        <v>20</v>
      </c>
      <c r="F40" s="864">
        <v>8</v>
      </c>
      <c r="G40" s="864">
        <v>6</v>
      </c>
      <c r="H40" s="611">
        <v>6</v>
      </c>
      <c r="I40" s="611">
        <v>6</v>
      </c>
      <c r="J40" s="611">
        <v>6</v>
      </c>
      <c r="K40" s="611">
        <v>6</v>
      </c>
      <c r="L40" s="610">
        <v>24</v>
      </c>
    </row>
    <row r="41" spans="1:12" ht="28.5" customHeight="1">
      <c r="A41" s="903" t="s">
        <v>2294</v>
      </c>
      <c r="B41" s="830"/>
      <c r="C41" s="842"/>
      <c r="D41" s="842"/>
      <c r="E41" s="842"/>
      <c r="F41" s="842"/>
      <c r="G41" s="842"/>
      <c r="H41" s="628"/>
      <c r="I41" s="628"/>
      <c r="J41" s="628"/>
      <c r="K41" s="628"/>
      <c r="L41" s="627"/>
    </row>
    <row r="42" spans="1:12" ht="29.25" customHeight="1">
      <c r="A42" s="886" t="s">
        <v>2293</v>
      </c>
      <c r="B42" s="881">
        <v>888</v>
      </c>
      <c r="C42" s="888">
        <v>951</v>
      </c>
      <c r="D42" s="888">
        <v>892</v>
      </c>
      <c r="E42" s="888">
        <v>70</v>
      </c>
      <c r="F42" s="888">
        <v>5</v>
      </c>
      <c r="G42" s="888">
        <v>5</v>
      </c>
      <c r="H42" s="669">
        <v>5</v>
      </c>
      <c r="I42" s="669">
        <v>5</v>
      </c>
      <c r="J42" s="669">
        <v>5</v>
      </c>
      <c r="K42" s="669">
        <v>5</v>
      </c>
      <c r="L42" s="667">
        <v>49</v>
      </c>
    </row>
    <row r="43" spans="1:12" ht="15.75" customHeight="1">
      <c r="A43" s="889" t="s">
        <v>2292</v>
      </c>
      <c r="B43" s="2721"/>
      <c r="C43" s="2722"/>
      <c r="D43" s="2722"/>
      <c r="E43" s="2722"/>
      <c r="F43" s="2722"/>
      <c r="G43" s="2722"/>
      <c r="H43" s="2735"/>
      <c r="I43" s="2735"/>
      <c r="J43" s="2735"/>
      <c r="K43" s="2735"/>
      <c r="L43" s="2736"/>
    </row>
    <row r="44" spans="1:12" ht="15.75" customHeight="1">
      <c r="A44" s="889" t="s">
        <v>2291</v>
      </c>
      <c r="B44" s="2721"/>
      <c r="C44" s="2722"/>
      <c r="D44" s="2722"/>
      <c r="E44" s="2722"/>
      <c r="F44" s="2722"/>
      <c r="G44" s="2722"/>
      <c r="H44" s="2735"/>
      <c r="I44" s="2735"/>
      <c r="J44" s="2735"/>
      <c r="K44" s="2735"/>
      <c r="L44" s="2736"/>
    </row>
    <row r="45" spans="1:12" ht="15.75" customHeight="1">
      <c r="A45" s="880" t="s">
        <v>2290</v>
      </c>
      <c r="B45" s="881">
        <v>115</v>
      </c>
      <c r="C45" s="888">
        <v>118</v>
      </c>
      <c r="D45" s="888">
        <v>115</v>
      </c>
      <c r="E45" s="888">
        <v>7</v>
      </c>
      <c r="F45" s="888">
        <v>5</v>
      </c>
      <c r="G45" s="888">
        <v>5</v>
      </c>
      <c r="H45" s="669">
        <v>5</v>
      </c>
      <c r="I45" s="669">
        <v>4</v>
      </c>
      <c r="J45" s="669">
        <v>4</v>
      </c>
      <c r="K45" s="669">
        <v>4</v>
      </c>
      <c r="L45" s="667">
        <v>44</v>
      </c>
    </row>
    <row r="46" spans="1:12" ht="15.75" customHeight="1">
      <c r="A46" s="883" t="s">
        <v>2289</v>
      </c>
      <c r="B46" s="884"/>
      <c r="C46" s="885"/>
      <c r="D46" s="885"/>
      <c r="E46" s="885"/>
      <c r="F46" s="885"/>
      <c r="G46" s="885"/>
      <c r="H46" s="699"/>
      <c r="I46" s="699"/>
      <c r="J46" s="699"/>
      <c r="K46" s="699"/>
      <c r="L46" s="707"/>
    </row>
    <row r="47" spans="1:12">
      <c r="A47" s="880" t="s">
        <v>2288</v>
      </c>
      <c r="B47" s="881">
        <v>5</v>
      </c>
      <c r="C47" s="888">
        <v>5</v>
      </c>
      <c r="D47" s="888">
        <v>5</v>
      </c>
      <c r="E47" s="888" t="s">
        <v>135</v>
      </c>
      <c r="F47" s="888" t="s">
        <v>135</v>
      </c>
      <c r="G47" s="888" t="s">
        <v>135</v>
      </c>
      <c r="H47" s="669" t="s">
        <v>135</v>
      </c>
      <c r="I47" s="669" t="s">
        <v>135</v>
      </c>
      <c r="J47" s="669" t="s">
        <v>135</v>
      </c>
      <c r="K47" s="669" t="s">
        <v>135</v>
      </c>
      <c r="L47" s="667">
        <v>0</v>
      </c>
    </row>
    <row r="48" spans="1:12">
      <c r="A48" s="883" t="s">
        <v>2287</v>
      </c>
      <c r="B48" s="884"/>
      <c r="C48" s="885"/>
      <c r="D48" s="885"/>
      <c r="E48" s="885"/>
      <c r="F48" s="885"/>
      <c r="G48" s="885"/>
      <c r="H48" s="699"/>
      <c r="I48" s="699"/>
      <c r="J48" s="699"/>
      <c r="K48" s="699"/>
      <c r="L48" s="707"/>
    </row>
    <row r="49" spans="1:12" ht="26.25" customHeight="1">
      <c r="A49" s="886" t="s">
        <v>2286</v>
      </c>
      <c r="B49" s="881">
        <v>216</v>
      </c>
      <c r="C49" s="888">
        <v>219</v>
      </c>
      <c r="D49" s="888">
        <v>202</v>
      </c>
      <c r="E49" s="888">
        <v>35</v>
      </c>
      <c r="F49" s="888">
        <v>11</v>
      </c>
      <c r="G49" s="888">
        <v>10</v>
      </c>
      <c r="H49" s="669">
        <v>10</v>
      </c>
      <c r="I49" s="669">
        <v>8</v>
      </c>
      <c r="J49" s="669">
        <v>8</v>
      </c>
      <c r="K49" s="669">
        <v>8</v>
      </c>
      <c r="L49" s="667">
        <v>39</v>
      </c>
    </row>
    <row r="50" spans="1:12" ht="27.75" customHeight="1">
      <c r="A50" s="889" t="s">
        <v>2285</v>
      </c>
      <c r="B50" s="884"/>
      <c r="C50" s="885"/>
      <c r="D50" s="885"/>
      <c r="E50" s="885"/>
      <c r="F50" s="885"/>
      <c r="G50" s="885"/>
      <c r="H50" s="699"/>
      <c r="I50" s="699"/>
      <c r="J50" s="699"/>
      <c r="K50" s="699"/>
      <c r="L50" s="707"/>
    </row>
    <row r="51" spans="1:12" ht="15.75" customHeight="1">
      <c r="A51" s="880" t="s">
        <v>2284</v>
      </c>
      <c r="B51" s="904">
        <v>120</v>
      </c>
      <c r="C51" s="905">
        <v>134</v>
      </c>
      <c r="D51" s="905">
        <v>128</v>
      </c>
      <c r="E51" s="905">
        <v>20</v>
      </c>
      <c r="F51" s="906">
        <v>17</v>
      </c>
      <c r="G51" s="906">
        <v>8</v>
      </c>
      <c r="H51" s="590">
        <v>8</v>
      </c>
      <c r="I51" s="591">
        <v>5</v>
      </c>
      <c r="J51" s="591">
        <v>5</v>
      </c>
      <c r="K51" s="591">
        <v>5</v>
      </c>
      <c r="L51" s="708">
        <v>37</v>
      </c>
    </row>
    <row r="52" spans="1:12" ht="15.75" customHeight="1">
      <c r="A52" s="883" t="s">
        <v>2283</v>
      </c>
      <c r="B52" s="884"/>
      <c r="C52" s="885"/>
      <c r="D52" s="885"/>
      <c r="E52" s="885"/>
      <c r="F52" s="885"/>
      <c r="G52" s="885"/>
      <c r="H52" s="699"/>
      <c r="I52" s="699"/>
      <c r="J52" s="699"/>
      <c r="K52" s="699"/>
      <c r="L52" s="707"/>
    </row>
    <row r="53" spans="1:12" ht="15">
      <c r="A53" s="763"/>
      <c r="B53" s="763"/>
      <c r="C53" s="763"/>
      <c r="D53" s="763"/>
      <c r="E53" s="763"/>
      <c r="F53" s="763"/>
      <c r="G53" s="763"/>
    </row>
    <row r="54" spans="1:12" s="608" customFormat="1" ht="12">
      <c r="A54" s="907" t="s">
        <v>2590</v>
      </c>
      <c r="B54" s="894"/>
      <c r="C54" s="894"/>
      <c r="D54" s="894"/>
      <c r="E54" s="894"/>
      <c r="F54" s="894"/>
      <c r="G54" s="894"/>
      <c r="H54" s="666"/>
      <c r="I54" s="666"/>
      <c r="J54" s="666"/>
      <c r="K54" s="666"/>
      <c r="L54" s="666"/>
    </row>
    <row r="55" spans="1:12" s="608" customFormat="1" ht="12">
      <c r="A55" s="908" t="s">
        <v>2591</v>
      </c>
      <c r="B55" s="894"/>
      <c r="C55" s="894"/>
      <c r="D55" s="894"/>
      <c r="E55" s="894"/>
      <c r="F55" s="894"/>
      <c r="G55" s="894"/>
      <c r="H55" s="666"/>
      <c r="I55" s="666"/>
      <c r="J55" s="666"/>
      <c r="K55" s="666"/>
      <c r="L55" s="666"/>
    </row>
    <row r="56" spans="1:12" ht="15">
      <c r="A56" s="763"/>
      <c r="B56" s="763"/>
      <c r="C56" s="763"/>
      <c r="D56" s="763"/>
      <c r="E56" s="763"/>
      <c r="F56" s="763"/>
      <c r="G56" s="763"/>
    </row>
    <row r="57" spans="1:12" ht="15">
      <c r="A57" s="763"/>
      <c r="B57" s="763"/>
      <c r="C57" s="763"/>
      <c r="D57" s="763"/>
      <c r="E57" s="763"/>
      <c r="F57" s="763"/>
      <c r="G57" s="763"/>
    </row>
    <row r="58" spans="1:12" ht="15">
      <c r="A58" s="763"/>
      <c r="B58" s="763"/>
      <c r="C58" s="763"/>
      <c r="D58" s="763"/>
      <c r="E58" s="763"/>
      <c r="F58" s="763"/>
      <c r="G58" s="763"/>
    </row>
    <row r="59" spans="1:12" ht="15">
      <c r="A59" s="763"/>
      <c r="B59" s="763"/>
      <c r="C59" s="763"/>
      <c r="D59" s="763"/>
      <c r="E59" s="763"/>
      <c r="F59" s="763"/>
      <c r="G59" s="763"/>
    </row>
    <row r="60" spans="1:12" ht="15">
      <c r="A60" s="763"/>
      <c r="B60" s="763"/>
      <c r="C60" s="763"/>
      <c r="D60" s="763"/>
      <c r="E60" s="763"/>
      <c r="F60" s="763"/>
      <c r="G60" s="763"/>
    </row>
    <row r="61" spans="1:12" ht="15">
      <c r="A61" s="763"/>
      <c r="B61" s="763"/>
      <c r="C61" s="763"/>
      <c r="D61" s="763"/>
      <c r="E61" s="763"/>
      <c r="F61" s="763"/>
      <c r="G61" s="763"/>
    </row>
    <row r="62" spans="1:12" ht="15">
      <c r="A62" s="763"/>
      <c r="B62" s="763"/>
      <c r="C62" s="763"/>
      <c r="D62" s="763"/>
      <c r="E62" s="763"/>
      <c r="F62" s="763"/>
      <c r="G62" s="763"/>
    </row>
    <row r="63" spans="1:12" ht="15">
      <c r="A63" s="763"/>
      <c r="B63" s="763"/>
      <c r="C63" s="763"/>
      <c r="D63" s="763"/>
      <c r="E63" s="763"/>
      <c r="F63" s="763"/>
      <c r="G63" s="763"/>
    </row>
    <row r="64" spans="1:12" ht="15">
      <c r="A64" s="763"/>
      <c r="B64" s="763"/>
      <c r="C64" s="763"/>
      <c r="D64" s="763"/>
      <c r="E64" s="763"/>
      <c r="F64" s="763"/>
      <c r="G64" s="763"/>
    </row>
    <row r="65" spans="1:7" ht="15">
      <c r="A65" s="763"/>
      <c r="B65" s="763"/>
      <c r="C65" s="763"/>
      <c r="D65" s="763"/>
      <c r="E65" s="763"/>
      <c r="F65" s="763"/>
      <c r="G65" s="763"/>
    </row>
    <row r="66" spans="1:7" ht="15">
      <c r="A66" s="763"/>
      <c r="B66" s="763"/>
      <c r="C66" s="763"/>
      <c r="D66" s="763"/>
      <c r="E66" s="763"/>
      <c r="F66" s="763"/>
      <c r="G66" s="763"/>
    </row>
    <row r="67" spans="1:7" ht="15">
      <c r="A67" s="763"/>
      <c r="B67" s="763"/>
      <c r="C67" s="763"/>
      <c r="D67" s="763"/>
      <c r="E67" s="763"/>
      <c r="F67" s="763"/>
      <c r="G67" s="763"/>
    </row>
    <row r="68" spans="1:7" ht="15">
      <c r="A68" s="763"/>
      <c r="B68" s="763"/>
      <c r="C68" s="763"/>
      <c r="D68" s="763"/>
      <c r="E68" s="763"/>
      <c r="F68" s="763"/>
      <c r="G68" s="763"/>
    </row>
    <row r="69" spans="1:7" ht="15">
      <c r="A69" s="763"/>
      <c r="B69" s="763"/>
      <c r="C69" s="763"/>
      <c r="D69" s="763"/>
      <c r="E69" s="763"/>
      <c r="F69" s="763"/>
      <c r="G69" s="763"/>
    </row>
    <row r="70" spans="1:7" ht="15">
      <c r="A70" s="763"/>
      <c r="B70" s="763"/>
      <c r="C70" s="763"/>
      <c r="D70" s="763"/>
      <c r="E70" s="763"/>
      <c r="F70" s="763"/>
      <c r="G70" s="763"/>
    </row>
    <row r="71" spans="1:7" ht="15">
      <c r="A71" s="763"/>
      <c r="B71" s="763"/>
      <c r="C71" s="763"/>
      <c r="D71" s="763"/>
      <c r="E71" s="763"/>
      <c r="F71" s="763"/>
      <c r="G71" s="763"/>
    </row>
    <row r="72" spans="1:7" ht="15">
      <c r="A72" s="763"/>
      <c r="B72" s="763"/>
      <c r="C72" s="763"/>
      <c r="D72" s="763"/>
      <c r="E72" s="763"/>
      <c r="F72" s="763"/>
      <c r="G72" s="763"/>
    </row>
    <row r="73" spans="1:7" ht="15">
      <c r="A73" s="763"/>
      <c r="B73" s="763"/>
      <c r="C73" s="763"/>
      <c r="D73" s="763"/>
      <c r="E73" s="763"/>
      <c r="F73" s="763"/>
      <c r="G73" s="763"/>
    </row>
    <row r="74" spans="1:7" ht="15">
      <c r="A74" s="763"/>
      <c r="B74" s="763"/>
      <c r="C74" s="763"/>
      <c r="D74" s="763"/>
      <c r="E74" s="763"/>
      <c r="F74" s="763"/>
      <c r="G74" s="763"/>
    </row>
    <row r="75" spans="1:7" ht="15">
      <c r="A75" s="763"/>
      <c r="B75" s="763"/>
      <c r="C75" s="763"/>
      <c r="D75" s="763"/>
      <c r="E75" s="763"/>
      <c r="F75" s="763"/>
      <c r="G75" s="763"/>
    </row>
    <row r="76" spans="1:7" ht="15">
      <c r="A76" s="763"/>
      <c r="B76" s="763"/>
      <c r="C76" s="763"/>
      <c r="D76" s="763"/>
      <c r="E76" s="763"/>
      <c r="F76" s="763"/>
      <c r="G76" s="763"/>
    </row>
    <row r="77" spans="1:7" ht="15">
      <c r="A77" s="763"/>
      <c r="B77" s="763"/>
      <c r="C77" s="763"/>
      <c r="D77" s="763"/>
      <c r="E77" s="763"/>
      <c r="F77" s="763"/>
      <c r="G77" s="763"/>
    </row>
    <row r="78" spans="1:7" ht="15">
      <c r="A78" s="763"/>
      <c r="B78" s="763"/>
      <c r="C78" s="763"/>
      <c r="D78" s="763"/>
      <c r="E78" s="763"/>
      <c r="F78" s="763"/>
      <c r="G78" s="763"/>
    </row>
    <row r="79" spans="1:7" ht="15">
      <c r="A79" s="763"/>
      <c r="B79" s="763"/>
      <c r="C79" s="763"/>
      <c r="D79" s="763"/>
      <c r="E79" s="763"/>
      <c r="F79" s="763"/>
      <c r="G79" s="763"/>
    </row>
    <row r="80" spans="1:7" ht="15">
      <c r="A80" s="763"/>
      <c r="B80" s="763"/>
      <c r="C80" s="763"/>
      <c r="D80" s="763"/>
      <c r="E80" s="763"/>
      <c r="F80" s="763"/>
      <c r="G80" s="763"/>
    </row>
    <row r="81" spans="1:7" ht="15">
      <c r="A81" s="763"/>
      <c r="B81" s="763"/>
      <c r="C81" s="763"/>
      <c r="D81" s="763"/>
      <c r="E81" s="763"/>
      <c r="F81" s="763"/>
      <c r="G81" s="763"/>
    </row>
    <row r="82" spans="1:7" ht="15">
      <c r="A82" s="763"/>
      <c r="B82" s="763"/>
      <c r="C82" s="763"/>
      <c r="D82" s="763"/>
      <c r="E82" s="763"/>
      <c r="F82" s="763"/>
      <c r="G82" s="763"/>
    </row>
    <row r="83" spans="1:7" ht="15">
      <c r="A83" s="763"/>
      <c r="B83" s="763"/>
      <c r="C83" s="763"/>
      <c r="D83" s="763"/>
      <c r="E83" s="763"/>
      <c r="F83" s="763"/>
      <c r="G83" s="763"/>
    </row>
    <row r="84" spans="1:7" ht="15">
      <c r="A84" s="763"/>
      <c r="B84" s="763"/>
      <c r="C84" s="763"/>
      <c r="D84" s="763"/>
      <c r="E84" s="763"/>
      <c r="F84" s="763"/>
      <c r="G84" s="763"/>
    </row>
    <row r="85" spans="1:7" ht="15">
      <c r="A85" s="763"/>
      <c r="B85" s="763"/>
      <c r="C85" s="763"/>
      <c r="D85" s="763"/>
      <c r="E85" s="763"/>
      <c r="F85" s="763"/>
      <c r="G85" s="763"/>
    </row>
    <row r="86" spans="1:7" ht="15">
      <c r="A86" s="763"/>
      <c r="B86" s="763"/>
      <c r="C86" s="763"/>
      <c r="D86" s="763"/>
      <c r="E86" s="763"/>
      <c r="F86" s="763"/>
      <c r="G86" s="763"/>
    </row>
    <row r="87" spans="1:7" ht="15">
      <c r="A87" s="763"/>
      <c r="B87" s="763"/>
      <c r="C87" s="763"/>
      <c r="D87" s="763"/>
      <c r="E87" s="763"/>
      <c r="F87" s="763"/>
      <c r="G87" s="763"/>
    </row>
    <row r="88" spans="1:7" ht="15">
      <c r="A88" s="763"/>
      <c r="B88" s="763"/>
      <c r="C88" s="763"/>
      <c r="D88" s="763"/>
      <c r="E88" s="763"/>
      <c r="F88" s="763"/>
      <c r="G88" s="763"/>
    </row>
    <row r="89" spans="1:7" ht="15">
      <c r="A89" s="763"/>
      <c r="B89" s="763"/>
      <c r="C89" s="763"/>
      <c r="D89" s="763"/>
      <c r="E89" s="763"/>
      <c r="F89" s="763"/>
      <c r="G89" s="763"/>
    </row>
    <row r="90" spans="1:7" ht="15">
      <c r="A90" s="763"/>
      <c r="B90" s="763"/>
      <c r="C90" s="763"/>
      <c r="D90" s="763"/>
      <c r="E90" s="763"/>
      <c r="F90" s="763"/>
      <c r="G90" s="763"/>
    </row>
    <row r="91" spans="1:7" ht="15">
      <c r="A91" s="763"/>
      <c r="B91" s="763"/>
      <c r="C91" s="763"/>
      <c r="D91" s="763"/>
      <c r="E91" s="763"/>
      <c r="F91" s="763"/>
      <c r="G91" s="763"/>
    </row>
    <row r="92" spans="1:7" ht="15">
      <c r="A92" s="763"/>
      <c r="B92" s="763"/>
      <c r="C92" s="763"/>
      <c r="D92" s="763"/>
      <c r="E92" s="763"/>
      <c r="F92" s="763"/>
      <c r="G92" s="763"/>
    </row>
    <row r="93" spans="1:7" ht="15">
      <c r="A93" s="763"/>
      <c r="B93" s="763"/>
      <c r="C93" s="763"/>
      <c r="D93" s="763"/>
      <c r="E93" s="763"/>
      <c r="F93" s="763"/>
      <c r="G93" s="763"/>
    </row>
    <row r="94" spans="1:7" ht="15">
      <c r="A94" s="763"/>
      <c r="B94" s="763"/>
      <c r="C94" s="763"/>
      <c r="D94" s="763"/>
      <c r="E94" s="763"/>
      <c r="F94" s="763"/>
      <c r="G94" s="763"/>
    </row>
    <row r="95" spans="1:7" ht="15">
      <c r="A95" s="763"/>
      <c r="B95" s="763"/>
      <c r="C95" s="763"/>
      <c r="D95" s="763"/>
      <c r="E95" s="763"/>
      <c r="F95" s="763"/>
      <c r="G95" s="763"/>
    </row>
    <row r="96" spans="1:7" ht="15">
      <c r="A96" s="763"/>
      <c r="B96" s="763"/>
      <c r="C96" s="763"/>
      <c r="D96" s="763"/>
      <c r="E96" s="763"/>
      <c r="F96" s="763"/>
      <c r="G96" s="763"/>
    </row>
    <row r="97" spans="1:7" ht="15">
      <c r="A97" s="763"/>
      <c r="B97" s="763"/>
      <c r="C97" s="763"/>
      <c r="D97" s="763"/>
      <c r="E97" s="763"/>
      <c r="F97" s="763"/>
      <c r="G97" s="763"/>
    </row>
    <row r="98" spans="1:7" ht="15">
      <c r="A98" s="763"/>
      <c r="B98" s="763"/>
      <c r="C98" s="763"/>
      <c r="D98" s="763"/>
      <c r="E98" s="763"/>
      <c r="F98" s="763"/>
      <c r="G98" s="763"/>
    </row>
    <row r="99" spans="1:7" ht="15">
      <c r="A99" s="763"/>
      <c r="B99" s="763"/>
      <c r="C99" s="763"/>
      <c r="D99" s="763"/>
      <c r="E99" s="763"/>
      <c r="F99" s="763"/>
      <c r="G99" s="763"/>
    </row>
    <row r="100" spans="1:7" ht="15">
      <c r="A100" s="763"/>
      <c r="B100" s="763"/>
      <c r="C100" s="763"/>
      <c r="D100" s="763"/>
      <c r="E100" s="763"/>
      <c r="F100" s="763"/>
      <c r="G100" s="763"/>
    </row>
    <row r="101" spans="1:7" ht="15">
      <c r="A101" s="763"/>
      <c r="B101" s="763"/>
      <c r="C101" s="763"/>
      <c r="D101" s="763"/>
      <c r="E101" s="763"/>
      <c r="F101" s="763"/>
      <c r="G101" s="763"/>
    </row>
    <row r="102" spans="1:7" ht="15">
      <c r="A102" s="763"/>
      <c r="B102" s="763"/>
      <c r="C102" s="763"/>
      <c r="D102" s="763"/>
      <c r="E102" s="763"/>
      <c r="F102" s="763"/>
      <c r="G102" s="763"/>
    </row>
    <row r="103" spans="1:7" ht="15">
      <c r="A103" s="763"/>
      <c r="B103" s="763"/>
      <c r="C103" s="763"/>
      <c r="D103" s="763"/>
      <c r="E103" s="763"/>
      <c r="F103" s="763"/>
      <c r="G103" s="763"/>
    </row>
    <row r="104" spans="1:7" ht="15">
      <c r="A104" s="763"/>
      <c r="B104" s="763"/>
      <c r="C104" s="763"/>
      <c r="D104" s="763"/>
      <c r="E104" s="763"/>
      <c r="F104" s="763"/>
      <c r="G104" s="763"/>
    </row>
    <row r="105" spans="1:7" ht="15">
      <c r="A105" s="763"/>
      <c r="B105" s="763"/>
      <c r="C105" s="763"/>
      <c r="D105" s="763"/>
      <c r="E105" s="763"/>
      <c r="F105" s="763"/>
      <c r="G105" s="763"/>
    </row>
    <row r="106" spans="1:7" ht="15">
      <c r="A106" s="763"/>
      <c r="B106" s="763"/>
      <c r="C106" s="763"/>
      <c r="D106" s="763"/>
      <c r="E106" s="763"/>
      <c r="F106" s="763"/>
      <c r="G106" s="763"/>
    </row>
    <row r="107" spans="1:7" ht="15">
      <c r="A107" s="763"/>
      <c r="B107" s="763"/>
      <c r="C107" s="763"/>
      <c r="D107" s="763"/>
      <c r="E107" s="763"/>
      <c r="F107" s="763"/>
      <c r="G107" s="763"/>
    </row>
    <row r="108" spans="1:7" ht="15">
      <c r="A108" s="763"/>
      <c r="B108" s="763"/>
      <c r="C108" s="763"/>
      <c r="D108" s="763"/>
      <c r="E108" s="763"/>
      <c r="F108" s="763"/>
      <c r="G108" s="763"/>
    </row>
    <row r="109" spans="1:7" ht="15">
      <c r="A109" s="763"/>
      <c r="B109" s="763"/>
      <c r="C109" s="763"/>
      <c r="D109" s="763"/>
      <c r="E109" s="763"/>
      <c r="F109" s="763"/>
      <c r="G109" s="763"/>
    </row>
    <row r="110" spans="1:7" ht="15">
      <c r="A110" s="763"/>
      <c r="B110" s="763"/>
      <c r="C110" s="763"/>
      <c r="D110" s="763"/>
      <c r="E110" s="763"/>
      <c r="F110" s="763"/>
      <c r="G110" s="763"/>
    </row>
    <row r="111" spans="1:7" ht="15">
      <c r="A111" s="763"/>
      <c r="B111" s="763"/>
      <c r="C111" s="763"/>
      <c r="D111" s="763"/>
      <c r="E111" s="763"/>
      <c r="F111" s="763"/>
      <c r="G111" s="763"/>
    </row>
    <row r="112" spans="1:7" ht="15">
      <c r="A112" s="763"/>
      <c r="B112" s="763"/>
      <c r="C112" s="763"/>
      <c r="D112" s="763"/>
      <c r="E112" s="763"/>
      <c r="F112" s="763"/>
      <c r="G112" s="763"/>
    </row>
    <row r="113" spans="1:7" ht="15">
      <c r="A113" s="763"/>
      <c r="B113" s="763"/>
      <c r="C113" s="763"/>
      <c r="D113" s="763"/>
      <c r="E113" s="763"/>
      <c r="F113" s="763"/>
      <c r="G113" s="763"/>
    </row>
    <row r="114" spans="1:7" ht="15">
      <c r="A114" s="763"/>
      <c r="B114" s="763"/>
      <c r="C114" s="763"/>
      <c r="D114" s="763"/>
      <c r="E114" s="763"/>
      <c r="F114" s="763"/>
      <c r="G114" s="763"/>
    </row>
    <row r="115" spans="1:7" ht="15">
      <c r="A115" s="763"/>
      <c r="B115" s="763"/>
      <c r="C115" s="763"/>
      <c r="D115" s="763"/>
      <c r="E115" s="763"/>
      <c r="F115" s="763"/>
      <c r="G115" s="763"/>
    </row>
    <row r="116" spans="1:7" ht="15">
      <c r="A116" s="763"/>
      <c r="B116" s="763"/>
      <c r="C116" s="763"/>
      <c r="D116" s="763"/>
      <c r="E116" s="763"/>
      <c r="F116" s="763"/>
      <c r="G116" s="763"/>
    </row>
  </sheetData>
  <mergeCells count="21">
    <mergeCell ref="C5:L5"/>
    <mergeCell ref="G43:G44"/>
    <mergeCell ref="A4:A6"/>
    <mergeCell ref="A7:A11"/>
    <mergeCell ref="G9:H9"/>
    <mergeCell ref="B4:B5"/>
    <mergeCell ref="B6:B11"/>
    <mergeCell ref="D6:L6"/>
    <mergeCell ref="F7:K7"/>
    <mergeCell ref="G8:H8"/>
    <mergeCell ref="C4:L4"/>
    <mergeCell ref="H43:H44"/>
    <mergeCell ref="I43:I44"/>
    <mergeCell ref="J43:J44"/>
    <mergeCell ref="K43:K44"/>
    <mergeCell ref="L43:L44"/>
    <mergeCell ref="B43:B44"/>
    <mergeCell ref="C43:C44"/>
    <mergeCell ref="D43:D44"/>
    <mergeCell ref="E43:E44"/>
    <mergeCell ref="F43:F44"/>
  </mergeCells>
  <pageMargins left="0.7" right="0.7" top="0.75" bottom="0.75" header="0.3" footer="0.3"/>
  <pageSetup paperSize="9" scale="71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6"/>
  <sheetViews>
    <sheetView workbookViewId="0"/>
  </sheetViews>
  <sheetFormatPr defaultRowHeight="14.25"/>
  <cols>
    <col min="1" max="1" width="28.85546875" style="607" customWidth="1"/>
    <col min="2" max="3" width="9.140625" style="607"/>
    <col min="4" max="4" width="11.85546875" style="607" customWidth="1"/>
    <col min="5" max="16384" width="9.140625" style="607"/>
  </cols>
  <sheetData>
    <row r="1" spans="1:13" s="682" customFormat="1">
      <c r="A1" s="820" t="s">
        <v>2586</v>
      </c>
      <c r="B1" s="820"/>
      <c r="C1" s="820"/>
      <c r="D1" s="820"/>
      <c r="E1" s="820"/>
      <c r="F1" s="820"/>
      <c r="G1" s="820"/>
      <c r="H1" s="589"/>
      <c r="I1" s="589"/>
      <c r="J1" s="589"/>
    </row>
    <row r="2" spans="1:13" s="682" customFormat="1" ht="15">
      <c r="A2" s="858" t="s">
        <v>2369</v>
      </c>
      <c r="B2" s="820"/>
      <c r="C2" s="820"/>
      <c r="D2" s="820"/>
      <c r="E2" s="820"/>
      <c r="F2" s="820"/>
      <c r="G2" s="820"/>
      <c r="H2" s="589"/>
      <c r="I2" s="589"/>
      <c r="J2" s="589"/>
    </row>
    <row r="3" spans="1:13" s="682" customFormat="1" ht="6" customHeight="1" thickBot="1">
      <c r="A3" s="858"/>
      <c r="B3" s="820"/>
      <c r="C3" s="820"/>
      <c r="D3" s="820"/>
      <c r="E3" s="820"/>
      <c r="F3" s="820"/>
      <c r="G3" s="820"/>
      <c r="H3" s="589"/>
      <c r="I3" s="589"/>
      <c r="J3" s="589"/>
    </row>
    <row r="4" spans="1:13" s="682" customFormat="1">
      <c r="A4" s="868"/>
      <c r="B4" s="869"/>
      <c r="C4" s="2690" t="s">
        <v>2368</v>
      </c>
      <c r="D4" s="2691"/>
      <c r="E4" s="2691"/>
      <c r="F4" s="2691"/>
      <c r="G4" s="2691"/>
      <c r="H4" s="2701"/>
      <c r="I4" s="2701"/>
      <c r="J4" s="2737"/>
    </row>
    <row r="5" spans="1:13" s="682" customFormat="1" ht="15" thickBot="1">
      <c r="A5" s="870"/>
      <c r="B5" s="871"/>
      <c r="C5" s="2692" t="s">
        <v>2367</v>
      </c>
      <c r="D5" s="2693"/>
      <c r="E5" s="2693"/>
      <c r="F5" s="2693"/>
      <c r="G5" s="2693"/>
      <c r="H5" s="2703"/>
      <c r="I5" s="2703"/>
      <c r="J5" s="2738"/>
    </row>
    <row r="6" spans="1:13" s="682" customFormat="1" ht="15" thickBot="1">
      <c r="A6" s="870"/>
      <c r="B6" s="871"/>
      <c r="C6" s="872"/>
      <c r="D6" s="2739" t="s">
        <v>2587</v>
      </c>
      <c r="E6" s="2698"/>
      <c r="F6" s="2698"/>
      <c r="G6" s="2698"/>
      <c r="H6" s="2740"/>
      <c r="I6" s="2740"/>
      <c r="J6" s="2738"/>
    </row>
    <row r="7" spans="1:13" s="682" customFormat="1" ht="15" thickBot="1">
      <c r="A7" s="870"/>
      <c r="B7" s="871"/>
      <c r="C7" s="873"/>
      <c r="D7" s="2688" t="s">
        <v>2588</v>
      </c>
      <c r="E7" s="2689"/>
      <c r="F7" s="2689"/>
      <c r="G7" s="2689"/>
      <c r="H7" s="2741"/>
      <c r="I7" s="730"/>
      <c r="J7" s="729"/>
    </row>
    <row r="8" spans="1:13" s="682" customFormat="1" ht="18" customHeight="1" thickBot="1">
      <c r="A8" s="874" t="s">
        <v>1942</v>
      </c>
      <c r="B8" s="875"/>
      <c r="C8" s="871"/>
      <c r="D8" s="876"/>
      <c r="E8" s="2742" t="s">
        <v>2589</v>
      </c>
      <c r="F8" s="2743"/>
      <c r="G8" s="759"/>
      <c r="H8" s="728"/>
      <c r="I8" s="727"/>
      <c r="J8" s="726" t="s">
        <v>2366</v>
      </c>
    </row>
    <row r="9" spans="1:13" s="682" customFormat="1" ht="51.75" customHeight="1">
      <c r="A9" s="760" t="s">
        <v>1940</v>
      </c>
      <c r="B9" s="874" t="s">
        <v>2365</v>
      </c>
      <c r="C9" s="874" t="s">
        <v>161</v>
      </c>
      <c r="D9" s="874" t="s">
        <v>2336</v>
      </c>
      <c r="E9" s="874" t="s">
        <v>2322</v>
      </c>
      <c r="F9" s="874" t="s">
        <v>2321</v>
      </c>
      <c r="G9" s="874" t="s">
        <v>2334</v>
      </c>
      <c r="H9" s="679" t="s">
        <v>2333</v>
      </c>
      <c r="I9" s="725" t="s">
        <v>2364</v>
      </c>
      <c r="J9" s="724" t="s">
        <v>2363</v>
      </c>
    </row>
    <row r="10" spans="1:13" s="682" customFormat="1" ht="58.5" customHeight="1" thickBot="1">
      <c r="A10" s="877"/>
      <c r="B10" s="878" t="s">
        <v>2362</v>
      </c>
      <c r="C10" s="760" t="s">
        <v>158</v>
      </c>
      <c r="D10" s="760" t="s">
        <v>2328</v>
      </c>
      <c r="E10" s="760" t="s">
        <v>2318</v>
      </c>
      <c r="F10" s="879" t="s">
        <v>2317</v>
      </c>
      <c r="G10" s="760" t="s">
        <v>2327</v>
      </c>
      <c r="H10" s="677" t="s">
        <v>2326</v>
      </c>
      <c r="I10" s="676" t="s">
        <v>2361</v>
      </c>
      <c r="J10" s="723" t="s">
        <v>2360</v>
      </c>
    </row>
    <row r="11" spans="1:13">
      <c r="A11" s="880" t="s">
        <v>2311</v>
      </c>
      <c r="B11" s="881">
        <v>493</v>
      </c>
      <c r="C11" s="882">
        <v>169</v>
      </c>
      <c r="D11" s="882">
        <v>169</v>
      </c>
      <c r="E11" s="882">
        <v>164</v>
      </c>
      <c r="F11" s="882">
        <v>164</v>
      </c>
      <c r="G11" s="882">
        <v>13</v>
      </c>
      <c r="H11" s="722">
        <v>13</v>
      </c>
      <c r="I11" s="721">
        <v>68</v>
      </c>
      <c r="J11" s="720">
        <v>40.236686390532498</v>
      </c>
      <c r="K11" s="588"/>
      <c r="L11" s="588"/>
      <c r="M11" s="632"/>
    </row>
    <row r="12" spans="1:13" ht="17.25" customHeight="1">
      <c r="A12" s="883" t="s">
        <v>2310</v>
      </c>
      <c r="B12" s="884"/>
      <c r="C12" s="885"/>
      <c r="D12" s="885"/>
      <c r="E12" s="885"/>
      <c r="F12" s="885"/>
      <c r="G12" s="885"/>
      <c r="H12" s="699"/>
      <c r="I12" s="707"/>
      <c r="J12" s="714"/>
      <c r="K12" s="588"/>
      <c r="L12" s="588"/>
    </row>
    <row r="13" spans="1:13" ht="16.5" customHeight="1">
      <c r="A13" s="886" t="s">
        <v>2353</v>
      </c>
      <c r="B13" s="887"/>
      <c r="C13" s="888"/>
      <c r="D13" s="888"/>
      <c r="E13" s="888"/>
      <c r="F13" s="888"/>
      <c r="G13" s="888"/>
      <c r="H13" s="669"/>
      <c r="I13" s="719"/>
      <c r="J13" s="714"/>
      <c r="K13" s="588"/>
      <c r="L13" s="588"/>
    </row>
    <row r="14" spans="1:13">
      <c r="A14" s="886" t="s">
        <v>2352</v>
      </c>
      <c r="B14" s="887">
        <v>183</v>
      </c>
      <c r="C14" s="888">
        <v>18</v>
      </c>
      <c r="D14" s="888">
        <v>18</v>
      </c>
      <c r="E14" s="888">
        <v>18</v>
      </c>
      <c r="F14" s="888">
        <v>18</v>
      </c>
      <c r="G14" s="888">
        <v>4</v>
      </c>
      <c r="H14" s="669">
        <v>4</v>
      </c>
      <c r="I14" s="719">
        <v>10</v>
      </c>
      <c r="J14" s="714">
        <v>55.555555555555557</v>
      </c>
      <c r="K14" s="588"/>
      <c r="L14" s="588"/>
    </row>
    <row r="15" spans="1:13">
      <c r="A15" s="889" t="s">
        <v>1994</v>
      </c>
      <c r="B15" s="884"/>
      <c r="C15" s="885"/>
      <c r="D15" s="885"/>
      <c r="E15" s="885"/>
      <c r="F15" s="885"/>
      <c r="G15" s="885"/>
      <c r="H15" s="699"/>
      <c r="I15" s="707"/>
      <c r="J15" s="714"/>
      <c r="K15" s="588"/>
      <c r="L15" s="588"/>
    </row>
    <row r="16" spans="1:13" ht="16.5" customHeight="1">
      <c r="A16" s="886" t="s">
        <v>2359</v>
      </c>
      <c r="B16" s="887"/>
      <c r="C16" s="888"/>
      <c r="D16" s="888"/>
      <c r="E16" s="888"/>
      <c r="F16" s="888"/>
      <c r="G16" s="888"/>
      <c r="H16" s="669"/>
      <c r="I16" s="667"/>
      <c r="J16" s="714"/>
      <c r="K16" s="588"/>
      <c r="L16" s="588"/>
    </row>
    <row r="17" spans="1:13">
      <c r="A17" s="886" t="s">
        <v>2358</v>
      </c>
      <c r="B17" s="887">
        <v>91</v>
      </c>
      <c r="C17" s="888" t="s">
        <v>135</v>
      </c>
      <c r="D17" s="888" t="s">
        <v>135</v>
      </c>
      <c r="E17" s="888" t="s">
        <v>135</v>
      </c>
      <c r="F17" s="888" t="s">
        <v>135</v>
      </c>
      <c r="G17" s="888" t="s">
        <v>135</v>
      </c>
      <c r="H17" s="669" t="s">
        <v>135</v>
      </c>
      <c r="I17" s="667" t="s">
        <v>135</v>
      </c>
      <c r="J17" s="667" t="s">
        <v>135</v>
      </c>
      <c r="K17" s="588"/>
      <c r="L17" s="588"/>
    </row>
    <row r="18" spans="1:13" ht="28.5" customHeight="1">
      <c r="A18" s="889" t="s">
        <v>2305</v>
      </c>
      <c r="B18" s="884"/>
      <c r="C18" s="885"/>
      <c r="D18" s="885"/>
      <c r="E18" s="885"/>
      <c r="F18" s="885"/>
      <c r="G18" s="885"/>
      <c r="H18" s="699"/>
      <c r="I18" s="707"/>
      <c r="J18" s="714"/>
      <c r="K18" s="588"/>
      <c r="L18" s="588"/>
    </row>
    <row r="19" spans="1:13" ht="27.75" customHeight="1">
      <c r="A19" s="886" t="s">
        <v>2304</v>
      </c>
      <c r="B19" s="881">
        <v>423</v>
      </c>
      <c r="C19" s="890">
        <v>24</v>
      </c>
      <c r="D19" s="890">
        <v>24</v>
      </c>
      <c r="E19" s="890">
        <v>24</v>
      </c>
      <c r="F19" s="890">
        <v>24</v>
      </c>
      <c r="G19" s="890">
        <v>6</v>
      </c>
      <c r="H19" s="716">
        <v>6</v>
      </c>
      <c r="I19" s="718">
        <v>13</v>
      </c>
      <c r="J19" s="714">
        <v>54.166666666666664</v>
      </c>
    </row>
    <row r="20" spans="1:13" ht="27.75" customHeight="1">
      <c r="A20" s="889" t="s">
        <v>2303</v>
      </c>
      <c r="B20" s="881"/>
      <c r="C20" s="890"/>
      <c r="D20" s="890"/>
      <c r="E20" s="890"/>
      <c r="F20" s="890"/>
      <c r="G20" s="890"/>
      <c r="H20" s="716"/>
      <c r="I20" s="717"/>
      <c r="J20" s="711"/>
    </row>
    <row r="21" spans="1:13" ht="17.25" customHeight="1">
      <c r="A21" s="886" t="s">
        <v>2353</v>
      </c>
      <c r="B21" s="887"/>
      <c r="C21" s="890"/>
      <c r="D21" s="890"/>
      <c r="E21" s="890"/>
      <c r="F21" s="890"/>
      <c r="G21" s="890"/>
      <c r="H21" s="716"/>
      <c r="I21" s="715"/>
      <c r="J21" s="711"/>
    </row>
    <row r="22" spans="1:13" ht="17.25" customHeight="1">
      <c r="A22" s="886" t="s">
        <v>2352</v>
      </c>
      <c r="B22" s="887">
        <v>70</v>
      </c>
      <c r="C22" s="890" t="s">
        <v>135</v>
      </c>
      <c r="D22" s="890" t="s">
        <v>135</v>
      </c>
      <c r="E22" s="890" t="s">
        <v>135</v>
      </c>
      <c r="F22" s="890" t="s">
        <v>135</v>
      </c>
      <c r="G22" s="890" t="s">
        <v>135</v>
      </c>
      <c r="H22" s="716" t="s">
        <v>135</v>
      </c>
      <c r="I22" s="715" t="s">
        <v>135</v>
      </c>
      <c r="J22" s="715" t="s">
        <v>135</v>
      </c>
    </row>
    <row r="23" spans="1:13" ht="17.25" customHeight="1">
      <c r="A23" s="889" t="s">
        <v>1994</v>
      </c>
      <c r="B23" s="881"/>
      <c r="C23" s="890"/>
      <c r="D23" s="890"/>
      <c r="E23" s="890"/>
      <c r="F23" s="890"/>
      <c r="G23" s="890"/>
      <c r="H23" s="716"/>
      <c r="I23" s="717"/>
      <c r="J23" s="711"/>
    </row>
    <row r="24" spans="1:13" ht="17.25" customHeight="1">
      <c r="A24" s="886" t="s">
        <v>2357</v>
      </c>
      <c r="B24" s="887"/>
      <c r="C24" s="890"/>
      <c r="D24" s="890"/>
      <c r="E24" s="890"/>
      <c r="F24" s="890"/>
      <c r="G24" s="890"/>
      <c r="H24" s="716"/>
      <c r="I24" s="715"/>
      <c r="J24" s="711"/>
    </row>
    <row r="25" spans="1:13" ht="17.25" customHeight="1">
      <c r="A25" s="886" t="s">
        <v>2356</v>
      </c>
      <c r="B25" s="887">
        <v>313</v>
      </c>
      <c r="C25" s="890">
        <v>10</v>
      </c>
      <c r="D25" s="890">
        <v>7</v>
      </c>
      <c r="E25" s="890">
        <v>10</v>
      </c>
      <c r="F25" s="890">
        <v>10</v>
      </c>
      <c r="G25" s="890" t="s">
        <v>135</v>
      </c>
      <c r="H25" s="716" t="s">
        <v>135</v>
      </c>
      <c r="I25" s="715">
        <v>6</v>
      </c>
      <c r="J25" s="714">
        <v>60</v>
      </c>
    </row>
    <row r="26" spans="1:13" ht="29.25" customHeight="1">
      <c r="A26" s="889" t="s">
        <v>2355</v>
      </c>
      <c r="B26" s="881"/>
      <c r="C26" s="890"/>
      <c r="D26" s="890"/>
      <c r="E26" s="890"/>
      <c r="F26" s="890"/>
      <c r="G26" s="890"/>
      <c r="H26" s="716"/>
      <c r="I26" s="717"/>
      <c r="J26" s="711"/>
    </row>
    <row r="27" spans="1:13" ht="16.5" customHeight="1">
      <c r="A27" s="886" t="s">
        <v>2300</v>
      </c>
      <c r="B27" s="881">
        <v>3328</v>
      </c>
      <c r="C27" s="890">
        <v>9</v>
      </c>
      <c r="D27" s="890">
        <v>8</v>
      </c>
      <c r="E27" s="890">
        <v>9</v>
      </c>
      <c r="F27" s="890">
        <v>9</v>
      </c>
      <c r="G27" s="890" t="s">
        <v>135</v>
      </c>
      <c r="H27" s="716" t="s">
        <v>135</v>
      </c>
      <c r="I27" s="715">
        <v>5</v>
      </c>
      <c r="J27" s="714">
        <v>55.555555555555557</v>
      </c>
    </row>
    <row r="28" spans="1:13" ht="16.5" customHeight="1">
      <c r="A28" s="889" t="s">
        <v>2299</v>
      </c>
      <c r="B28" s="881"/>
      <c r="C28" s="890"/>
      <c r="D28" s="890"/>
      <c r="E28" s="890"/>
      <c r="F28" s="890"/>
      <c r="G28" s="890"/>
      <c r="H28" s="716"/>
      <c r="I28" s="717"/>
      <c r="J28" s="711"/>
    </row>
    <row r="29" spans="1:13" ht="16.5" customHeight="1">
      <c r="A29" s="886" t="s">
        <v>2353</v>
      </c>
      <c r="B29" s="887"/>
      <c r="C29" s="890"/>
      <c r="D29" s="890"/>
      <c r="E29" s="890"/>
      <c r="F29" s="890"/>
      <c r="G29" s="890"/>
      <c r="H29" s="716"/>
      <c r="I29" s="715"/>
      <c r="J29" s="711"/>
      <c r="M29" s="632"/>
    </row>
    <row r="30" spans="1:13">
      <c r="A30" s="886" t="s">
        <v>2352</v>
      </c>
      <c r="B30" s="887">
        <v>916</v>
      </c>
      <c r="C30" s="890" t="s">
        <v>135</v>
      </c>
      <c r="D30" s="890" t="s">
        <v>135</v>
      </c>
      <c r="E30" s="890" t="s">
        <v>135</v>
      </c>
      <c r="F30" s="890" t="s">
        <v>135</v>
      </c>
      <c r="G30" s="890" t="s">
        <v>135</v>
      </c>
      <c r="H30" s="716" t="s">
        <v>135</v>
      </c>
      <c r="I30" s="715" t="s">
        <v>135</v>
      </c>
      <c r="J30" s="715" t="s">
        <v>135</v>
      </c>
    </row>
    <row r="31" spans="1:13">
      <c r="A31" s="889" t="s">
        <v>1994</v>
      </c>
      <c r="B31" s="881"/>
      <c r="C31" s="890"/>
      <c r="D31" s="890"/>
      <c r="E31" s="890"/>
      <c r="F31" s="890"/>
      <c r="G31" s="890"/>
      <c r="H31" s="716"/>
      <c r="I31" s="717"/>
      <c r="J31" s="711"/>
    </row>
    <row r="32" spans="1:13">
      <c r="A32" s="886" t="s">
        <v>2298</v>
      </c>
      <c r="B32" s="881">
        <v>2979</v>
      </c>
      <c r="C32" s="890">
        <v>75</v>
      </c>
      <c r="D32" s="890">
        <v>74</v>
      </c>
      <c r="E32" s="890">
        <v>74</v>
      </c>
      <c r="F32" s="890">
        <v>75</v>
      </c>
      <c r="G32" s="890" t="s">
        <v>135</v>
      </c>
      <c r="H32" s="716" t="s">
        <v>135</v>
      </c>
      <c r="I32" s="715">
        <v>50</v>
      </c>
      <c r="J32" s="714">
        <v>66.666666666666671</v>
      </c>
    </row>
    <row r="33" spans="1:10">
      <c r="A33" s="889" t="s">
        <v>2354</v>
      </c>
      <c r="B33" s="881"/>
      <c r="C33" s="890"/>
      <c r="D33" s="890"/>
      <c r="E33" s="890"/>
      <c r="F33" s="890"/>
      <c r="G33" s="890"/>
      <c r="H33" s="716"/>
      <c r="I33" s="717"/>
      <c r="J33" s="711"/>
    </row>
    <row r="34" spans="1:10" ht="15" customHeight="1">
      <c r="A34" s="886" t="s">
        <v>2353</v>
      </c>
      <c r="B34" s="887"/>
      <c r="C34" s="890"/>
      <c r="D34" s="890"/>
      <c r="E34" s="890"/>
      <c r="F34" s="890"/>
      <c r="G34" s="890"/>
      <c r="H34" s="716"/>
      <c r="I34" s="715"/>
      <c r="J34" s="711"/>
    </row>
    <row r="35" spans="1:10">
      <c r="A35" s="886" t="s">
        <v>2352</v>
      </c>
      <c r="B35" s="887">
        <v>759</v>
      </c>
      <c r="C35" s="890">
        <v>5</v>
      </c>
      <c r="D35" s="890">
        <v>5</v>
      </c>
      <c r="E35" s="890">
        <v>5</v>
      </c>
      <c r="F35" s="890">
        <v>5</v>
      </c>
      <c r="G35" s="890" t="s">
        <v>135</v>
      </c>
      <c r="H35" s="716" t="s">
        <v>135</v>
      </c>
      <c r="I35" s="715">
        <v>0</v>
      </c>
      <c r="J35" s="714">
        <v>0</v>
      </c>
    </row>
    <row r="36" spans="1:10">
      <c r="A36" s="889" t="s">
        <v>1994</v>
      </c>
      <c r="B36" s="881"/>
      <c r="C36" s="890"/>
      <c r="D36" s="890"/>
      <c r="E36" s="890"/>
      <c r="F36" s="890"/>
      <c r="G36" s="890"/>
      <c r="H36" s="716"/>
      <c r="I36" s="717"/>
      <c r="J36" s="711"/>
    </row>
    <row r="37" spans="1:10" ht="17.25" customHeight="1">
      <c r="A37" s="886" t="s">
        <v>2295</v>
      </c>
      <c r="B37" s="881">
        <v>177</v>
      </c>
      <c r="C37" s="890">
        <v>2</v>
      </c>
      <c r="D37" s="890">
        <v>2</v>
      </c>
      <c r="E37" s="890">
        <v>2</v>
      </c>
      <c r="F37" s="890">
        <v>2</v>
      </c>
      <c r="G37" s="890" t="s">
        <v>135</v>
      </c>
      <c r="H37" s="716" t="s">
        <v>135</v>
      </c>
      <c r="I37" s="715">
        <v>2</v>
      </c>
      <c r="J37" s="714">
        <v>100</v>
      </c>
    </row>
    <row r="38" spans="1:10" ht="18" customHeight="1">
      <c r="A38" s="889" t="s">
        <v>2351</v>
      </c>
      <c r="B38" s="887"/>
      <c r="C38" s="890"/>
      <c r="D38" s="890"/>
      <c r="E38" s="890"/>
      <c r="F38" s="890"/>
      <c r="G38" s="890"/>
      <c r="H38" s="716"/>
      <c r="I38" s="717"/>
      <c r="J38" s="711"/>
    </row>
    <row r="39" spans="1:10">
      <c r="A39" s="889" t="s">
        <v>2350</v>
      </c>
      <c r="B39" s="887"/>
      <c r="C39" s="890"/>
      <c r="D39" s="890"/>
      <c r="E39" s="890"/>
      <c r="F39" s="890"/>
      <c r="G39" s="890"/>
      <c r="H39" s="716"/>
      <c r="I39" s="717"/>
      <c r="J39" s="711"/>
    </row>
    <row r="40" spans="1:10" ht="38.25">
      <c r="A40" s="886" t="s">
        <v>2349</v>
      </c>
      <c r="B40" s="881">
        <v>888</v>
      </c>
      <c r="C40" s="890" t="s">
        <v>135</v>
      </c>
      <c r="D40" s="890" t="s">
        <v>135</v>
      </c>
      <c r="E40" s="890" t="s">
        <v>135</v>
      </c>
      <c r="F40" s="890" t="s">
        <v>135</v>
      </c>
      <c r="G40" s="890" t="s">
        <v>135</v>
      </c>
      <c r="H40" s="716" t="s">
        <v>135</v>
      </c>
      <c r="I40" s="715" t="s">
        <v>135</v>
      </c>
      <c r="J40" s="715" t="s">
        <v>135</v>
      </c>
    </row>
    <row r="41" spans="1:10" ht="16.5" customHeight="1">
      <c r="A41" s="889" t="s">
        <v>2292</v>
      </c>
      <c r="B41" s="887"/>
      <c r="C41" s="890"/>
      <c r="D41" s="890"/>
      <c r="E41" s="890"/>
      <c r="F41" s="890"/>
      <c r="G41" s="890"/>
      <c r="H41" s="716"/>
      <c r="I41" s="717"/>
      <c r="J41" s="711"/>
    </row>
    <row r="42" spans="1:10" ht="18" customHeight="1">
      <c r="A42" s="889" t="s">
        <v>2291</v>
      </c>
      <c r="B42" s="887"/>
      <c r="C42" s="890"/>
      <c r="D42" s="890"/>
      <c r="E42" s="890"/>
      <c r="F42" s="890"/>
      <c r="G42" s="890"/>
      <c r="H42" s="716"/>
      <c r="I42" s="717"/>
      <c r="J42" s="711"/>
    </row>
    <row r="43" spans="1:10" ht="18" customHeight="1">
      <c r="A43" s="886" t="s">
        <v>2290</v>
      </c>
      <c r="B43" s="881">
        <v>115</v>
      </c>
      <c r="C43" s="890" t="s">
        <v>135</v>
      </c>
      <c r="D43" s="890" t="s">
        <v>135</v>
      </c>
      <c r="E43" s="890" t="s">
        <v>135</v>
      </c>
      <c r="F43" s="890" t="s">
        <v>135</v>
      </c>
      <c r="G43" s="890" t="s">
        <v>135</v>
      </c>
      <c r="H43" s="716" t="s">
        <v>135</v>
      </c>
      <c r="I43" s="715" t="s">
        <v>135</v>
      </c>
      <c r="J43" s="715" t="s">
        <v>135</v>
      </c>
    </row>
    <row r="44" spans="1:10" ht="18" customHeight="1">
      <c r="A44" s="889" t="s">
        <v>2348</v>
      </c>
      <c r="B44" s="881"/>
      <c r="C44" s="890"/>
      <c r="D44" s="890"/>
      <c r="E44" s="890"/>
      <c r="F44" s="890"/>
      <c r="G44" s="890"/>
      <c r="H44" s="716"/>
      <c r="I44" s="717"/>
      <c r="J44" s="711"/>
    </row>
    <row r="45" spans="1:10" ht="28.5" customHeight="1">
      <c r="A45" s="886" t="s">
        <v>2347</v>
      </c>
      <c r="B45" s="887"/>
      <c r="C45" s="890"/>
      <c r="D45" s="890"/>
      <c r="E45" s="890"/>
      <c r="F45" s="890"/>
      <c r="G45" s="890"/>
      <c r="H45" s="716"/>
      <c r="I45" s="715"/>
      <c r="J45" s="711"/>
    </row>
    <row r="46" spans="1:10">
      <c r="A46" s="886" t="s">
        <v>2346</v>
      </c>
      <c r="B46" s="887">
        <v>216</v>
      </c>
      <c r="C46" s="890">
        <v>2</v>
      </c>
      <c r="D46" s="890">
        <v>2</v>
      </c>
      <c r="E46" s="890">
        <v>2</v>
      </c>
      <c r="F46" s="890">
        <v>2</v>
      </c>
      <c r="G46" s="890" t="s">
        <v>135</v>
      </c>
      <c r="H46" s="716" t="s">
        <v>135</v>
      </c>
      <c r="I46" s="715">
        <v>0</v>
      </c>
      <c r="J46" s="714">
        <v>0</v>
      </c>
    </row>
    <row r="47" spans="1:10" ht="28.5" customHeight="1">
      <c r="A47" s="889" t="s">
        <v>2285</v>
      </c>
      <c r="B47" s="881"/>
      <c r="C47" s="890"/>
      <c r="D47" s="890"/>
      <c r="E47" s="890"/>
      <c r="F47" s="890"/>
      <c r="G47" s="890"/>
      <c r="H47" s="716"/>
      <c r="I47" s="717"/>
      <c r="J47" s="711"/>
    </row>
    <row r="48" spans="1:10" ht="18" customHeight="1">
      <c r="A48" s="886" t="s">
        <v>2284</v>
      </c>
      <c r="B48" s="881">
        <v>120</v>
      </c>
      <c r="C48" s="890">
        <v>12</v>
      </c>
      <c r="D48" s="890">
        <v>12</v>
      </c>
      <c r="E48" s="890">
        <v>12</v>
      </c>
      <c r="F48" s="890">
        <v>12</v>
      </c>
      <c r="G48" s="890">
        <v>3</v>
      </c>
      <c r="H48" s="716">
        <v>3</v>
      </c>
      <c r="I48" s="715">
        <v>6</v>
      </c>
      <c r="J48" s="714">
        <v>50</v>
      </c>
    </row>
    <row r="49" spans="1:10" ht="18" customHeight="1">
      <c r="A49" s="889" t="s">
        <v>2283</v>
      </c>
      <c r="B49" s="881"/>
      <c r="C49" s="891"/>
      <c r="D49" s="891"/>
      <c r="E49" s="891"/>
      <c r="F49" s="891"/>
      <c r="G49" s="891"/>
      <c r="H49" s="713"/>
      <c r="I49" s="712"/>
      <c r="J49" s="711"/>
    </row>
    <row r="50" spans="1:10" ht="8.25" customHeight="1">
      <c r="A50" s="892"/>
      <c r="B50" s="871"/>
      <c r="C50" s="871"/>
      <c r="D50" s="871"/>
      <c r="E50" s="871"/>
      <c r="F50" s="871"/>
      <c r="G50" s="871"/>
      <c r="H50" s="588"/>
      <c r="I50" s="588"/>
      <c r="J50" s="588"/>
    </row>
    <row r="51" spans="1:10" s="608" customFormat="1" ht="12">
      <c r="A51" s="893" t="s">
        <v>2590</v>
      </c>
      <c r="B51" s="894"/>
      <c r="C51" s="894"/>
      <c r="D51" s="894"/>
      <c r="E51" s="894"/>
      <c r="F51" s="894"/>
      <c r="G51" s="894"/>
      <c r="H51" s="666"/>
      <c r="I51" s="666"/>
      <c r="J51" s="666"/>
    </row>
    <row r="52" spans="1:10" s="608" customFormat="1" ht="12">
      <c r="A52" s="895" t="s">
        <v>2591</v>
      </c>
      <c r="B52" s="894"/>
      <c r="C52" s="894"/>
      <c r="D52" s="894"/>
      <c r="E52" s="894"/>
      <c r="F52" s="894"/>
      <c r="G52" s="894"/>
      <c r="H52" s="666"/>
      <c r="I52" s="666"/>
      <c r="J52" s="666"/>
    </row>
    <row r="53" spans="1:10" ht="15">
      <c r="A53" s="763"/>
      <c r="B53" s="763"/>
      <c r="C53" s="763"/>
      <c r="D53" s="763"/>
      <c r="E53" s="763"/>
      <c r="F53" s="763"/>
      <c r="G53" s="763"/>
    </row>
    <row r="54" spans="1:10" ht="15">
      <c r="A54" s="763"/>
      <c r="B54" s="763"/>
      <c r="C54" s="763"/>
      <c r="D54" s="763"/>
      <c r="E54" s="763"/>
      <c r="F54" s="763"/>
      <c r="G54" s="763"/>
    </row>
    <row r="55" spans="1:10" ht="15">
      <c r="A55" s="763"/>
      <c r="B55" s="763"/>
      <c r="C55" s="763"/>
      <c r="D55" s="763"/>
      <c r="E55" s="763"/>
      <c r="F55" s="763"/>
      <c r="G55" s="763"/>
    </row>
    <row r="56" spans="1:10" ht="15">
      <c r="A56" s="763"/>
      <c r="B56" s="763"/>
      <c r="C56" s="763"/>
      <c r="D56" s="763"/>
      <c r="E56" s="763"/>
      <c r="F56" s="763"/>
      <c r="G56" s="763"/>
    </row>
    <row r="57" spans="1:10" ht="15">
      <c r="A57" s="763"/>
      <c r="B57" s="763"/>
      <c r="C57" s="763"/>
      <c r="D57" s="763"/>
      <c r="E57" s="763"/>
      <c r="F57" s="763"/>
      <c r="G57" s="763"/>
    </row>
    <row r="58" spans="1:10" ht="15">
      <c r="A58" s="763"/>
      <c r="B58" s="763"/>
      <c r="C58" s="763"/>
      <c r="D58" s="763"/>
      <c r="E58" s="763"/>
      <c r="F58" s="763"/>
      <c r="G58" s="763"/>
    </row>
    <row r="59" spans="1:10" ht="15">
      <c r="A59" s="763"/>
      <c r="B59" s="763"/>
      <c r="C59" s="763"/>
      <c r="D59" s="763"/>
      <c r="E59" s="763"/>
      <c r="F59" s="763"/>
      <c r="G59" s="763"/>
    </row>
    <row r="60" spans="1:10" ht="15">
      <c r="A60" s="763"/>
      <c r="B60" s="763"/>
      <c r="C60" s="763"/>
      <c r="D60" s="763"/>
      <c r="E60" s="763"/>
      <c r="F60" s="763"/>
      <c r="G60" s="763"/>
    </row>
    <row r="61" spans="1:10" ht="15">
      <c r="A61" s="763"/>
      <c r="B61" s="763"/>
      <c r="C61" s="763"/>
      <c r="D61" s="763"/>
      <c r="E61" s="763"/>
      <c r="F61" s="763"/>
      <c r="G61" s="763"/>
    </row>
    <row r="62" spans="1:10" ht="15">
      <c r="A62" s="763"/>
      <c r="B62" s="763"/>
      <c r="C62" s="763"/>
      <c r="D62" s="763"/>
      <c r="E62" s="763"/>
      <c r="F62" s="763"/>
      <c r="G62" s="763"/>
    </row>
    <row r="63" spans="1:10" ht="15">
      <c r="A63" s="763"/>
      <c r="B63" s="763"/>
      <c r="C63" s="763"/>
      <c r="D63" s="763"/>
      <c r="E63" s="763"/>
      <c r="F63" s="763"/>
      <c r="G63" s="763"/>
    </row>
    <row r="64" spans="1:10" ht="15">
      <c r="A64" s="763"/>
      <c r="B64" s="763"/>
      <c r="C64" s="763"/>
      <c r="D64" s="763"/>
      <c r="E64" s="763"/>
      <c r="F64" s="763"/>
      <c r="G64" s="763"/>
    </row>
    <row r="65" spans="1:7" ht="15">
      <c r="A65" s="763"/>
      <c r="B65" s="763"/>
      <c r="C65" s="763"/>
      <c r="D65" s="763"/>
      <c r="E65" s="763"/>
      <c r="F65" s="763"/>
      <c r="G65" s="763"/>
    </row>
    <row r="66" spans="1:7" ht="15">
      <c r="A66" s="763"/>
      <c r="B66" s="763"/>
      <c r="C66" s="763"/>
      <c r="D66" s="763"/>
      <c r="E66" s="763"/>
      <c r="F66" s="763"/>
      <c r="G66" s="763"/>
    </row>
    <row r="67" spans="1:7" ht="15">
      <c r="A67" s="763"/>
      <c r="B67" s="763"/>
      <c r="C67" s="763"/>
      <c r="D67" s="763"/>
      <c r="E67" s="763"/>
      <c r="F67" s="763"/>
      <c r="G67" s="763"/>
    </row>
    <row r="68" spans="1:7" ht="15">
      <c r="A68" s="763"/>
      <c r="B68" s="763"/>
      <c r="C68" s="763"/>
      <c r="D68" s="763"/>
      <c r="E68" s="763"/>
      <c r="F68" s="763"/>
      <c r="G68" s="763"/>
    </row>
    <row r="69" spans="1:7" ht="15">
      <c r="A69" s="763"/>
      <c r="B69" s="763"/>
      <c r="C69" s="763"/>
      <c r="D69" s="763"/>
      <c r="E69" s="763"/>
      <c r="F69" s="763"/>
      <c r="G69" s="763"/>
    </row>
    <row r="70" spans="1:7" ht="15">
      <c r="A70" s="763"/>
      <c r="B70" s="763"/>
      <c r="C70" s="763"/>
      <c r="D70" s="763"/>
      <c r="E70" s="763"/>
      <c r="F70" s="763"/>
      <c r="G70" s="763"/>
    </row>
    <row r="71" spans="1:7" ht="15">
      <c r="A71" s="763"/>
      <c r="B71" s="763"/>
      <c r="C71" s="763"/>
      <c r="D71" s="763"/>
      <c r="E71" s="763"/>
      <c r="F71" s="763"/>
      <c r="G71" s="763"/>
    </row>
    <row r="72" spans="1:7" ht="15">
      <c r="A72" s="763"/>
      <c r="B72" s="763"/>
      <c r="C72" s="763"/>
      <c r="D72" s="763"/>
      <c r="E72" s="763"/>
      <c r="F72" s="763"/>
      <c r="G72" s="763"/>
    </row>
    <row r="73" spans="1:7" ht="15">
      <c r="A73" s="763"/>
      <c r="B73" s="763"/>
      <c r="C73" s="763"/>
      <c r="D73" s="763"/>
      <c r="E73" s="763"/>
      <c r="F73" s="763"/>
      <c r="G73" s="763"/>
    </row>
    <row r="74" spans="1:7" ht="15">
      <c r="A74" s="763"/>
      <c r="B74" s="763"/>
      <c r="C74" s="763"/>
      <c r="D74" s="763"/>
      <c r="E74" s="763"/>
      <c r="F74" s="763"/>
      <c r="G74" s="763"/>
    </row>
    <row r="75" spans="1:7" ht="15">
      <c r="A75" s="763"/>
      <c r="B75" s="763"/>
      <c r="C75" s="763"/>
      <c r="D75" s="763"/>
      <c r="E75" s="763"/>
      <c r="F75" s="763"/>
      <c r="G75" s="763"/>
    </row>
    <row r="76" spans="1:7" ht="15">
      <c r="A76" s="763"/>
      <c r="B76" s="763"/>
      <c r="C76" s="763"/>
      <c r="D76" s="763"/>
      <c r="E76" s="763"/>
      <c r="F76" s="763"/>
      <c r="G76" s="763"/>
    </row>
    <row r="77" spans="1:7" ht="15">
      <c r="A77" s="763"/>
      <c r="B77" s="763"/>
      <c r="C77" s="763"/>
      <c r="D77" s="763"/>
      <c r="E77" s="763"/>
      <c r="F77" s="763"/>
      <c r="G77" s="763"/>
    </row>
    <row r="78" spans="1:7" ht="15">
      <c r="A78" s="763"/>
      <c r="B78" s="763"/>
      <c r="C78" s="763"/>
      <c r="D78" s="763"/>
      <c r="E78" s="763"/>
      <c r="F78" s="763"/>
      <c r="G78" s="763"/>
    </row>
    <row r="79" spans="1:7" ht="15">
      <c r="A79" s="763"/>
      <c r="B79" s="763"/>
      <c r="C79" s="763"/>
      <c r="D79" s="763"/>
      <c r="E79" s="763"/>
      <c r="F79" s="763"/>
      <c r="G79" s="763"/>
    </row>
    <row r="80" spans="1:7" ht="15">
      <c r="A80" s="763"/>
      <c r="B80" s="763"/>
      <c r="C80" s="763"/>
      <c r="D80" s="763"/>
      <c r="E80" s="763"/>
      <c r="F80" s="763"/>
      <c r="G80" s="763"/>
    </row>
    <row r="81" spans="1:7" ht="15">
      <c r="A81" s="763"/>
      <c r="B81" s="763"/>
      <c r="C81" s="763"/>
      <c r="D81" s="763"/>
      <c r="E81" s="763"/>
      <c r="F81" s="763"/>
      <c r="G81" s="763"/>
    </row>
    <row r="82" spans="1:7" ht="15">
      <c r="A82" s="763"/>
      <c r="B82" s="763"/>
      <c r="C82" s="763"/>
      <c r="D82" s="763"/>
      <c r="E82" s="763"/>
      <c r="F82" s="763"/>
      <c r="G82" s="763"/>
    </row>
    <row r="83" spans="1:7" ht="15">
      <c r="A83" s="763"/>
      <c r="B83" s="763"/>
      <c r="C83" s="763"/>
      <c r="D83" s="763"/>
      <c r="E83" s="763"/>
      <c r="F83" s="763"/>
      <c r="G83" s="763"/>
    </row>
    <row r="84" spans="1:7" ht="15">
      <c r="A84" s="763"/>
      <c r="B84" s="763"/>
      <c r="C84" s="763"/>
      <c r="D84" s="763"/>
      <c r="E84" s="763"/>
      <c r="F84" s="763"/>
      <c r="G84" s="763"/>
    </row>
    <row r="85" spans="1:7" ht="15">
      <c r="A85" s="763"/>
      <c r="B85" s="763"/>
      <c r="C85" s="763"/>
      <c r="D85" s="763"/>
      <c r="E85" s="763"/>
      <c r="F85" s="763"/>
      <c r="G85" s="763"/>
    </row>
    <row r="86" spans="1:7" ht="15">
      <c r="A86" s="763"/>
      <c r="B86" s="763"/>
      <c r="C86" s="763"/>
      <c r="D86" s="763"/>
      <c r="E86" s="763"/>
      <c r="F86" s="763"/>
      <c r="G86" s="763"/>
    </row>
    <row r="87" spans="1:7" ht="15">
      <c r="A87" s="763"/>
      <c r="B87" s="763"/>
      <c r="C87" s="763"/>
      <c r="D87" s="763"/>
      <c r="E87" s="763"/>
      <c r="F87" s="763"/>
      <c r="G87" s="763"/>
    </row>
    <row r="88" spans="1:7" ht="15">
      <c r="A88" s="763"/>
      <c r="B88" s="763"/>
      <c r="C88" s="763"/>
      <c r="D88" s="763"/>
      <c r="E88" s="763"/>
      <c r="F88" s="763"/>
      <c r="G88" s="763"/>
    </row>
    <row r="89" spans="1:7" ht="15">
      <c r="A89" s="763"/>
      <c r="B89" s="763"/>
      <c r="C89" s="763"/>
      <c r="D89" s="763"/>
      <c r="E89" s="763"/>
      <c r="F89" s="763"/>
      <c r="G89" s="763"/>
    </row>
    <row r="90" spans="1:7" ht="15">
      <c r="A90" s="763"/>
      <c r="B90" s="763"/>
      <c r="C90" s="763"/>
      <c r="D90" s="763"/>
      <c r="E90" s="763"/>
      <c r="F90" s="763"/>
      <c r="G90" s="763"/>
    </row>
    <row r="91" spans="1:7" ht="15">
      <c r="A91" s="763"/>
      <c r="B91" s="763"/>
      <c r="C91" s="763"/>
      <c r="D91" s="763"/>
      <c r="E91" s="763"/>
      <c r="F91" s="763"/>
      <c r="G91" s="763"/>
    </row>
    <row r="92" spans="1:7" ht="15">
      <c r="A92" s="763"/>
      <c r="B92" s="763"/>
      <c r="C92" s="763"/>
      <c r="D92" s="763"/>
      <c r="E92" s="763"/>
      <c r="F92" s="763"/>
      <c r="G92" s="763"/>
    </row>
    <row r="93" spans="1:7" ht="15">
      <c r="A93" s="763"/>
      <c r="B93" s="763"/>
      <c r="C93" s="763"/>
      <c r="D93" s="763"/>
      <c r="E93" s="763"/>
      <c r="F93" s="763"/>
      <c r="G93" s="763"/>
    </row>
    <row r="94" spans="1:7" ht="15">
      <c r="A94" s="763"/>
      <c r="B94" s="763"/>
      <c r="C94" s="763"/>
      <c r="D94" s="763"/>
      <c r="E94" s="763"/>
      <c r="F94" s="763"/>
      <c r="G94" s="763"/>
    </row>
    <row r="95" spans="1:7" ht="15">
      <c r="A95" s="763"/>
      <c r="B95" s="763"/>
      <c r="C95" s="763"/>
      <c r="D95" s="763"/>
      <c r="E95" s="763"/>
      <c r="F95" s="763"/>
      <c r="G95" s="763"/>
    </row>
    <row r="96" spans="1:7" ht="15">
      <c r="A96" s="763"/>
      <c r="B96" s="763"/>
      <c r="C96" s="763"/>
      <c r="D96" s="763"/>
      <c r="E96" s="763"/>
      <c r="F96" s="763"/>
      <c r="G96" s="763"/>
    </row>
    <row r="97" spans="1:7" ht="15">
      <c r="A97" s="763"/>
      <c r="B97" s="763"/>
      <c r="C97" s="763"/>
      <c r="D97" s="763"/>
      <c r="E97" s="763"/>
      <c r="F97" s="763"/>
      <c r="G97" s="763"/>
    </row>
    <row r="98" spans="1:7" ht="15">
      <c r="A98" s="763"/>
      <c r="B98" s="763"/>
      <c r="C98" s="763"/>
      <c r="D98" s="763"/>
      <c r="E98" s="763"/>
      <c r="F98" s="763"/>
      <c r="G98" s="763"/>
    </row>
    <row r="99" spans="1:7" ht="15">
      <c r="A99" s="763"/>
      <c r="B99" s="763"/>
      <c r="C99" s="763"/>
      <c r="D99" s="763"/>
      <c r="E99" s="763"/>
      <c r="F99" s="763"/>
      <c r="G99" s="763"/>
    </row>
    <row r="100" spans="1:7" ht="15">
      <c r="A100" s="763"/>
      <c r="B100" s="763"/>
      <c r="C100" s="763"/>
      <c r="D100" s="763"/>
      <c r="E100" s="763"/>
      <c r="F100" s="763"/>
      <c r="G100" s="763"/>
    </row>
    <row r="101" spans="1:7" ht="15">
      <c r="A101" s="763"/>
      <c r="B101" s="763"/>
      <c r="C101" s="763"/>
      <c r="D101" s="763"/>
      <c r="E101" s="763"/>
      <c r="F101" s="763"/>
      <c r="G101" s="763"/>
    </row>
    <row r="102" spans="1:7" ht="15">
      <c r="A102" s="763"/>
      <c r="B102" s="763"/>
      <c r="C102" s="763"/>
      <c r="D102" s="763"/>
      <c r="E102" s="763"/>
      <c r="F102" s="763"/>
      <c r="G102" s="763"/>
    </row>
    <row r="103" spans="1:7" ht="15">
      <c r="A103" s="763"/>
      <c r="B103" s="763"/>
      <c r="C103" s="763"/>
      <c r="D103" s="763"/>
      <c r="E103" s="763"/>
      <c r="F103" s="763"/>
      <c r="G103" s="763"/>
    </row>
    <row r="104" spans="1:7" ht="15">
      <c r="A104" s="763"/>
      <c r="B104" s="763"/>
      <c r="C104" s="763"/>
      <c r="D104" s="763"/>
      <c r="E104" s="763"/>
      <c r="F104" s="763"/>
      <c r="G104" s="763"/>
    </row>
    <row r="105" spans="1:7" ht="15">
      <c r="A105" s="763"/>
      <c r="B105" s="763"/>
      <c r="C105" s="763"/>
      <c r="D105" s="763"/>
      <c r="E105" s="763"/>
      <c r="F105" s="763"/>
      <c r="G105" s="763"/>
    </row>
    <row r="106" spans="1:7" ht="15">
      <c r="A106" s="763"/>
      <c r="B106" s="763"/>
      <c r="C106" s="763"/>
      <c r="D106" s="763"/>
      <c r="E106" s="763"/>
      <c r="F106" s="763"/>
      <c r="G106" s="763"/>
    </row>
    <row r="107" spans="1:7" ht="15">
      <c r="A107" s="763"/>
      <c r="B107" s="763"/>
      <c r="C107" s="763"/>
      <c r="D107" s="763"/>
      <c r="E107" s="763"/>
      <c r="F107" s="763"/>
      <c r="G107" s="763"/>
    </row>
    <row r="108" spans="1:7" ht="15">
      <c r="A108" s="763"/>
      <c r="B108" s="763"/>
      <c r="C108" s="763"/>
      <c r="D108" s="763"/>
      <c r="E108" s="763"/>
      <c r="F108" s="763"/>
      <c r="G108" s="763"/>
    </row>
    <row r="109" spans="1:7" ht="15">
      <c r="A109" s="763"/>
      <c r="B109" s="763"/>
      <c r="C109" s="763"/>
      <c r="D109" s="763"/>
      <c r="E109" s="763"/>
      <c r="F109" s="763"/>
      <c r="G109" s="763"/>
    </row>
    <row r="110" spans="1:7" ht="15">
      <c r="A110" s="763"/>
      <c r="B110" s="763"/>
      <c r="C110" s="763"/>
      <c r="D110" s="763"/>
      <c r="E110" s="763"/>
      <c r="F110" s="763"/>
      <c r="G110" s="763"/>
    </row>
    <row r="111" spans="1:7" ht="15">
      <c r="A111" s="763"/>
      <c r="B111" s="763"/>
      <c r="C111" s="763"/>
      <c r="D111" s="763"/>
      <c r="E111" s="763"/>
      <c r="F111" s="763"/>
      <c r="G111" s="763"/>
    </row>
    <row r="112" spans="1:7" ht="15">
      <c r="A112" s="763"/>
      <c r="B112" s="763"/>
      <c r="C112" s="763"/>
      <c r="D112" s="763"/>
      <c r="E112" s="763"/>
      <c r="F112" s="763"/>
      <c r="G112" s="763"/>
    </row>
    <row r="113" spans="1:7" ht="15">
      <c r="A113" s="763"/>
      <c r="B113" s="763"/>
      <c r="C113" s="763"/>
      <c r="D113" s="763"/>
      <c r="E113" s="763"/>
      <c r="F113" s="763"/>
      <c r="G113" s="763"/>
    </row>
    <row r="114" spans="1:7" ht="15">
      <c r="A114" s="763"/>
      <c r="B114" s="763"/>
      <c r="C114" s="763"/>
      <c r="D114" s="763"/>
      <c r="E114" s="763"/>
      <c r="F114" s="763"/>
      <c r="G114" s="763"/>
    </row>
    <row r="115" spans="1:7" ht="15">
      <c r="A115" s="763"/>
      <c r="B115" s="763"/>
      <c r="C115" s="763"/>
      <c r="D115" s="763"/>
      <c r="E115" s="763"/>
      <c r="F115" s="763"/>
      <c r="G115" s="763"/>
    </row>
    <row r="116" spans="1:7" ht="15">
      <c r="A116" s="763"/>
      <c r="B116" s="763"/>
      <c r="C116" s="763"/>
      <c r="D116" s="763"/>
      <c r="E116" s="763"/>
      <c r="F116" s="763"/>
      <c r="G116" s="763"/>
    </row>
  </sheetData>
  <mergeCells count="6">
    <mergeCell ref="J4:J6"/>
    <mergeCell ref="D6:I6"/>
    <mergeCell ref="D7:H7"/>
    <mergeCell ref="E8:F8"/>
    <mergeCell ref="C4:I4"/>
    <mergeCell ref="C5:I5"/>
  </mergeCells>
  <pageMargins left="0.7" right="0.7" top="0.75" bottom="0.75" header="0.3" footer="0.3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6"/>
  <sheetViews>
    <sheetView zoomScaleNormal="100" workbookViewId="0">
      <selection activeCell="I16" sqref="I16"/>
    </sheetView>
  </sheetViews>
  <sheetFormatPr defaultColWidth="9.140625" defaultRowHeight="12.75"/>
  <cols>
    <col min="1" max="1" width="34.7109375" style="91" customWidth="1"/>
    <col min="2" max="2" width="9.140625" style="91"/>
    <col min="3" max="3" width="8.28515625" style="91" customWidth="1"/>
    <col min="4" max="4" width="8" style="91" customWidth="1"/>
    <col min="5" max="6" width="8.28515625" style="91" customWidth="1"/>
    <col min="7" max="7" width="8.42578125" style="91" customWidth="1"/>
    <col min="8" max="8" width="9.5703125" style="92" bestFit="1" customWidth="1"/>
    <col min="9" max="9" width="9.140625" style="92" customWidth="1"/>
    <col min="10" max="37" width="9.140625" style="92"/>
    <col min="38" max="16384" width="9.140625" style="91"/>
  </cols>
  <sheetData>
    <row r="1" spans="1:37">
      <c r="A1" s="91" t="s">
        <v>3137</v>
      </c>
      <c r="H1" s="2"/>
    </row>
    <row r="2" spans="1:37" ht="14.25" thickBot="1">
      <c r="A2" s="1380" t="s">
        <v>276</v>
      </c>
      <c r="B2" s="532"/>
      <c r="C2" s="532"/>
      <c r="G2" s="92"/>
      <c r="H2" s="2"/>
    </row>
    <row r="3" spans="1:37" ht="51.75" customHeight="1" thickBot="1">
      <c r="A3" s="1392" t="s">
        <v>3138</v>
      </c>
      <c r="B3" s="2036" t="s">
        <v>3139</v>
      </c>
      <c r="C3" s="1414">
        <v>2005</v>
      </c>
      <c r="D3" s="1414">
        <v>2010</v>
      </c>
      <c r="E3" s="1123">
        <v>2013</v>
      </c>
      <c r="F3" s="1414">
        <v>2015</v>
      </c>
      <c r="G3" s="1414">
        <v>2016</v>
      </c>
      <c r="H3" s="2"/>
      <c r="AJ3" s="91"/>
      <c r="AK3" s="91"/>
    </row>
    <row r="4" spans="1:37" ht="5.25" customHeight="1">
      <c r="H4" s="2"/>
    </row>
    <row r="5" spans="1:37" ht="12" customHeight="1">
      <c r="A5" s="812" t="s">
        <v>275</v>
      </c>
      <c r="B5" s="812"/>
      <c r="C5" s="812"/>
      <c r="D5" s="812"/>
      <c r="E5" s="812"/>
      <c r="F5" s="812"/>
      <c r="G5" s="812"/>
      <c r="H5" s="2"/>
    </row>
    <row r="6" spans="1:37" ht="13.5">
      <c r="A6" s="2133" t="s">
        <v>274</v>
      </c>
      <c r="B6" s="2133"/>
      <c r="C6" s="2133"/>
      <c r="D6" s="2133"/>
      <c r="E6" s="2133"/>
      <c r="F6" s="2133"/>
      <c r="G6" s="2133"/>
      <c r="H6" s="2"/>
    </row>
    <row r="7" spans="1:37" ht="11.45" customHeight="1">
      <c r="A7" s="799" t="s">
        <v>81</v>
      </c>
      <c r="B7" s="1139" t="s">
        <v>200</v>
      </c>
      <c r="C7" s="794">
        <v>7866.6</v>
      </c>
      <c r="D7" s="794">
        <v>9383.2000000000007</v>
      </c>
      <c r="E7" s="1236">
        <v>10636.2</v>
      </c>
      <c r="F7" s="1238">
        <v>12005</v>
      </c>
      <c r="G7" s="208">
        <v>12776</v>
      </c>
      <c r="H7" s="2"/>
      <c r="AJ7" s="91"/>
      <c r="AK7" s="91"/>
    </row>
    <row r="8" spans="1:37" ht="11.45" customHeight="1">
      <c r="A8" s="798" t="s">
        <v>80</v>
      </c>
      <c r="B8" s="2037" t="s">
        <v>196</v>
      </c>
      <c r="C8" s="794"/>
      <c r="D8" s="795"/>
      <c r="E8" s="1236"/>
      <c r="F8" s="1219"/>
      <c r="H8" s="2"/>
      <c r="AJ8" s="91"/>
      <c r="AK8" s="91"/>
    </row>
    <row r="9" spans="1:37" ht="11.45" customHeight="1">
      <c r="A9" s="799" t="s">
        <v>240</v>
      </c>
      <c r="B9" s="789" t="s">
        <v>200</v>
      </c>
      <c r="C9" s="794">
        <v>6890.9</v>
      </c>
      <c r="D9" s="794">
        <v>8275.4</v>
      </c>
      <c r="E9" s="1949">
        <v>8076</v>
      </c>
      <c r="F9" s="1219">
        <v>9896.7000000000007</v>
      </c>
      <c r="G9" s="91">
        <v>10299.9</v>
      </c>
      <c r="H9" s="2"/>
      <c r="AJ9" s="91"/>
      <c r="AK9" s="91"/>
    </row>
    <row r="10" spans="1:37" ht="11.45" customHeight="1">
      <c r="A10" s="804" t="s">
        <v>273</v>
      </c>
      <c r="B10" s="2037" t="s">
        <v>196</v>
      </c>
      <c r="C10" s="794"/>
      <c r="D10" s="795"/>
      <c r="E10" s="1949"/>
      <c r="F10" s="1219"/>
      <c r="H10" s="2"/>
      <c r="AJ10" s="91"/>
      <c r="AK10" s="91"/>
    </row>
    <row r="11" spans="1:37" ht="11.45" customHeight="1">
      <c r="A11" s="803" t="s">
        <v>253</v>
      </c>
      <c r="B11" s="789" t="s">
        <v>200</v>
      </c>
      <c r="C11" s="794">
        <v>4870.1000000000004</v>
      </c>
      <c r="D11" s="794">
        <v>5603.2</v>
      </c>
      <c r="E11" s="1949">
        <v>5040</v>
      </c>
      <c r="F11" s="1219">
        <v>6785.5</v>
      </c>
      <c r="G11" s="91">
        <v>7652.7</v>
      </c>
      <c r="H11" s="2"/>
      <c r="AJ11" s="91"/>
      <c r="AK11" s="91"/>
    </row>
    <row r="12" spans="1:37" ht="11.45" customHeight="1">
      <c r="A12" s="804" t="s">
        <v>252</v>
      </c>
      <c r="B12" s="2037" t="s">
        <v>196</v>
      </c>
      <c r="C12" s="794"/>
      <c r="D12" s="795"/>
      <c r="E12" s="1236"/>
      <c r="F12" s="1219"/>
      <c r="H12" s="2"/>
      <c r="AJ12" s="91"/>
      <c r="AK12" s="91"/>
    </row>
    <row r="13" spans="1:37" ht="11.45" customHeight="1">
      <c r="A13" s="803" t="s">
        <v>251</v>
      </c>
      <c r="B13" s="789" t="s">
        <v>200</v>
      </c>
      <c r="C13" s="794">
        <v>873.7</v>
      </c>
      <c r="D13" s="794">
        <v>940.6</v>
      </c>
      <c r="E13" s="1236">
        <v>1280.3</v>
      </c>
      <c r="F13" s="1219">
        <v>889.5</v>
      </c>
      <c r="G13" s="91">
        <v>790.9</v>
      </c>
      <c r="H13" s="2"/>
      <c r="AJ13" s="91"/>
      <c r="AK13" s="91"/>
    </row>
    <row r="14" spans="1:37" ht="11.45" customHeight="1">
      <c r="A14" s="804" t="s">
        <v>250</v>
      </c>
      <c r="B14" s="2037" t="s">
        <v>196</v>
      </c>
      <c r="C14" s="794"/>
      <c r="D14" s="795"/>
      <c r="E14" s="1236"/>
      <c r="F14" s="1219"/>
      <c r="H14" s="2"/>
      <c r="AJ14" s="91"/>
      <c r="AK14" s="91"/>
    </row>
    <row r="15" spans="1:37" ht="11.45" customHeight="1">
      <c r="A15" s="803" t="s">
        <v>249</v>
      </c>
      <c r="B15" s="789" t="s">
        <v>200</v>
      </c>
      <c r="C15" s="794">
        <v>620.29999999999995</v>
      </c>
      <c r="D15" s="794">
        <v>850.9</v>
      </c>
      <c r="E15" s="1236">
        <v>948.3</v>
      </c>
      <c r="F15" s="1219">
        <v>877.2</v>
      </c>
      <c r="G15" s="91">
        <v>814.4</v>
      </c>
      <c r="H15" s="2"/>
      <c r="AJ15" s="91"/>
      <c r="AK15" s="91"/>
    </row>
    <row r="16" spans="1:37" ht="11.45" customHeight="1">
      <c r="A16" s="804" t="s">
        <v>233</v>
      </c>
      <c r="B16" s="2037" t="s">
        <v>196</v>
      </c>
      <c r="C16" s="794"/>
      <c r="D16" s="795"/>
      <c r="E16" s="1236"/>
      <c r="F16" s="1219"/>
      <c r="H16" s="2"/>
      <c r="AJ16" s="91"/>
      <c r="AK16" s="91"/>
    </row>
    <row r="17" spans="1:37" ht="11.45" customHeight="1">
      <c r="A17" s="2038" t="s">
        <v>248</v>
      </c>
      <c r="B17" s="789" t="s">
        <v>200</v>
      </c>
      <c r="C17" s="794">
        <v>105.6</v>
      </c>
      <c r="D17" s="794">
        <v>103.4</v>
      </c>
      <c r="E17" s="1236">
        <v>126.3</v>
      </c>
      <c r="F17" s="1219">
        <v>117.3</v>
      </c>
      <c r="G17" s="91">
        <v>112.4</v>
      </c>
      <c r="H17" s="2"/>
      <c r="AJ17" s="91"/>
      <c r="AK17" s="91"/>
    </row>
    <row r="18" spans="1:37" ht="11.45" customHeight="1">
      <c r="A18" s="1266" t="s">
        <v>247</v>
      </c>
      <c r="B18" s="2037" t="s">
        <v>196</v>
      </c>
      <c r="C18" s="794"/>
      <c r="D18" s="795"/>
      <c r="E18" s="1236"/>
      <c r="F18" s="1219"/>
      <c r="H18" s="2"/>
      <c r="AJ18" s="91"/>
      <c r="AK18" s="91"/>
    </row>
    <row r="19" spans="1:37" ht="11.45" customHeight="1">
      <c r="A19" s="803" t="s">
        <v>246</v>
      </c>
      <c r="B19" s="789" t="s">
        <v>200</v>
      </c>
      <c r="C19" s="794">
        <v>421.2</v>
      </c>
      <c r="D19" s="794">
        <v>777.3</v>
      </c>
      <c r="E19" s="1236">
        <v>681.1</v>
      </c>
      <c r="F19" s="1219">
        <v>1227.2</v>
      </c>
      <c r="G19" s="91">
        <v>929.5</v>
      </c>
      <c r="H19" s="2"/>
      <c r="AJ19" s="91"/>
      <c r="AK19" s="91"/>
    </row>
    <row r="20" spans="1:37" ht="11.45" customHeight="1">
      <c r="A20" s="804" t="s">
        <v>245</v>
      </c>
      <c r="B20" s="2037" t="s">
        <v>196</v>
      </c>
      <c r="C20" s="794"/>
      <c r="D20" s="795"/>
      <c r="E20" s="1236"/>
      <c r="F20" s="1219"/>
      <c r="H20" s="2"/>
      <c r="AJ20" s="91"/>
      <c r="AK20" s="91"/>
    </row>
    <row r="21" spans="1:37" ht="11.45" customHeight="1">
      <c r="A21" s="1969" t="s">
        <v>268</v>
      </c>
      <c r="B21" s="789" t="s">
        <v>200</v>
      </c>
      <c r="C21" s="794">
        <v>959.7</v>
      </c>
      <c r="D21" s="795">
        <v>1098.0999999999999</v>
      </c>
      <c r="E21" s="1236">
        <v>2543.3000000000002</v>
      </c>
      <c r="F21" s="1219">
        <v>2098.9</v>
      </c>
      <c r="G21" s="91">
        <v>2461.5</v>
      </c>
      <c r="H21" s="2"/>
      <c r="AJ21" s="91"/>
      <c r="AK21" s="91"/>
    </row>
    <row r="22" spans="1:37" ht="11.45" customHeight="1">
      <c r="A22" s="804" t="s">
        <v>227</v>
      </c>
      <c r="B22" s="2037" t="s">
        <v>196</v>
      </c>
      <c r="C22" s="794"/>
      <c r="D22" s="795"/>
      <c r="E22" s="1236"/>
      <c r="F22" s="1219"/>
      <c r="H22" s="2"/>
      <c r="AJ22" s="91"/>
      <c r="AK22" s="91"/>
    </row>
    <row r="23" spans="1:37" ht="11.45" customHeight="1">
      <c r="A23" s="1218" t="s">
        <v>272</v>
      </c>
      <c r="B23" s="789" t="s">
        <v>200</v>
      </c>
      <c r="C23" s="794">
        <v>7805.4</v>
      </c>
      <c r="D23" s="794">
        <v>9322.6</v>
      </c>
      <c r="E23" s="1949">
        <v>10558</v>
      </c>
      <c r="F23" s="1219">
        <v>11889.8</v>
      </c>
      <c r="G23" s="91">
        <v>12705.7</v>
      </c>
      <c r="H23" s="2"/>
      <c r="AJ23" s="91"/>
      <c r="AK23" s="91"/>
    </row>
    <row r="24" spans="1:37" ht="11.45" customHeight="1">
      <c r="A24" s="1222" t="s">
        <v>271</v>
      </c>
      <c r="B24" s="2037" t="s">
        <v>196</v>
      </c>
      <c r="C24" s="794"/>
      <c r="D24" s="795"/>
      <c r="E24" s="1236"/>
      <c r="F24" s="1219"/>
      <c r="H24" s="2"/>
      <c r="AJ24" s="91"/>
      <c r="AK24" s="91"/>
    </row>
    <row r="25" spans="1:37" ht="11.45" customHeight="1">
      <c r="A25" s="799" t="s">
        <v>240</v>
      </c>
      <c r="B25" s="789" t="s">
        <v>200</v>
      </c>
      <c r="C25" s="794">
        <v>6841.3</v>
      </c>
      <c r="D25" s="794">
        <v>8221.2000000000007</v>
      </c>
      <c r="E25" s="1236">
        <v>8005.7</v>
      </c>
      <c r="F25" s="1219">
        <v>9787.5</v>
      </c>
      <c r="G25" s="91">
        <v>10239.200000000001</v>
      </c>
      <c r="H25" s="2"/>
      <c r="AJ25" s="91"/>
      <c r="AK25" s="91"/>
    </row>
    <row r="26" spans="1:37" ht="11.45" customHeight="1">
      <c r="A26" s="798" t="s">
        <v>239</v>
      </c>
      <c r="B26" s="2037" t="s">
        <v>196</v>
      </c>
      <c r="C26" s="794"/>
      <c r="D26" s="795"/>
      <c r="E26" s="1236"/>
      <c r="F26" s="1219"/>
      <c r="H26" s="2"/>
      <c r="AJ26" s="91"/>
      <c r="AK26" s="91"/>
    </row>
    <row r="27" spans="1:37" ht="11.45" customHeight="1">
      <c r="A27" s="799" t="s">
        <v>253</v>
      </c>
      <c r="B27" s="789" t="s">
        <v>200</v>
      </c>
      <c r="C27" s="794">
        <v>4852.2</v>
      </c>
      <c r="D27" s="801">
        <v>5581</v>
      </c>
      <c r="E27" s="1949">
        <v>5014</v>
      </c>
      <c r="F27" s="1219">
        <v>6739.4</v>
      </c>
      <c r="G27" s="91">
        <v>7624.9</v>
      </c>
      <c r="H27" s="2"/>
      <c r="AJ27" s="91"/>
      <c r="AK27" s="91"/>
    </row>
    <row r="28" spans="1:37" ht="11.45" customHeight="1">
      <c r="A28" s="804" t="s">
        <v>252</v>
      </c>
      <c r="B28" s="2037" t="s">
        <v>196</v>
      </c>
      <c r="C28" s="794"/>
      <c r="D28" s="795"/>
      <c r="E28" s="1236"/>
      <c r="F28" s="1219"/>
      <c r="H28" s="2"/>
      <c r="AJ28" s="91"/>
      <c r="AK28" s="91"/>
    </row>
    <row r="29" spans="1:37" ht="11.45" customHeight="1">
      <c r="A29" s="799" t="s">
        <v>236</v>
      </c>
      <c r="B29" s="789" t="s">
        <v>200</v>
      </c>
      <c r="C29" s="794">
        <v>866.3</v>
      </c>
      <c r="D29" s="801">
        <v>936.1</v>
      </c>
      <c r="E29" s="1236">
        <v>1273.9000000000001</v>
      </c>
      <c r="F29" s="1219">
        <v>876.5</v>
      </c>
      <c r="G29" s="91">
        <v>787.3</v>
      </c>
      <c r="H29" s="2"/>
      <c r="AJ29" s="91"/>
      <c r="AK29" s="91"/>
    </row>
    <row r="30" spans="1:37" ht="11.45" customHeight="1">
      <c r="A30" s="804" t="s">
        <v>270</v>
      </c>
      <c r="B30" s="2037" t="s">
        <v>196</v>
      </c>
      <c r="C30" s="794"/>
      <c r="D30" s="795"/>
      <c r="E30" s="1236"/>
      <c r="F30" s="1219"/>
      <c r="H30" s="2"/>
      <c r="AJ30" s="91"/>
      <c r="AK30" s="91"/>
    </row>
    <row r="31" spans="1:37" ht="11.45" customHeight="1">
      <c r="A31" s="799" t="s">
        <v>234</v>
      </c>
      <c r="B31" s="789" t="s">
        <v>200</v>
      </c>
      <c r="C31" s="794">
        <v>609.6</v>
      </c>
      <c r="D31" s="801">
        <v>838.6</v>
      </c>
      <c r="E31" s="1949">
        <v>931</v>
      </c>
      <c r="F31" s="1219">
        <v>856.8</v>
      </c>
      <c r="G31" s="91">
        <v>802.3</v>
      </c>
      <c r="H31" s="2"/>
      <c r="AJ31" s="91"/>
      <c r="AK31" s="91"/>
    </row>
    <row r="32" spans="1:37" ht="11.45" customHeight="1">
      <c r="A32" s="804" t="s">
        <v>269</v>
      </c>
      <c r="B32" s="2037" t="s">
        <v>196</v>
      </c>
      <c r="C32" s="794"/>
      <c r="D32" s="795"/>
      <c r="E32" s="1236"/>
      <c r="F32" s="1219"/>
      <c r="H32" s="2"/>
      <c r="AJ32" s="91"/>
      <c r="AK32" s="91"/>
    </row>
    <row r="33" spans="1:37" ht="11.45" customHeight="1">
      <c r="A33" s="799" t="s">
        <v>232</v>
      </c>
      <c r="B33" s="789" t="s">
        <v>200</v>
      </c>
      <c r="C33" s="794">
        <v>101.2</v>
      </c>
      <c r="D33" s="794">
        <v>98.1</v>
      </c>
      <c r="E33" s="1236">
        <v>122.3</v>
      </c>
      <c r="F33" s="1219">
        <v>110.7</v>
      </c>
      <c r="G33" s="91">
        <v>108.6</v>
      </c>
      <c r="H33" s="2"/>
      <c r="AJ33" s="91"/>
      <c r="AK33" s="91"/>
    </row>
    <row r="34" spans="1:37" ht="11.45" customHeight="1">
      <c r="A34" s="1266" t="s">
        <v>231</v>
      </c>
      <c r="B34" s="2037" t="s">
        <v>196</v>
      </c>
      <c r="C34" s="794"/>
      <c r="D34" s="795"/>
      <c r="E34" s="1236"/>
      <c r="F34" s="1219"/>
      <c r="H34" s="2"/>
      <c r="AJ34" s="91"/>
      <c r="AK34" s="91"/>
    </row>
    <row r="35" spans="1:37" ht="11.45" customHeight="1">
      <c r="A35" s="799" t="s">
        <v>230</v>
      </c>
      <c r="B35" s="789" t="s">
        <v>200</v>
      </c>
      <c r="C35" s="801">
        <v>412</v>
      </c>
      <c r="D35" s="801">
        <v>767.4</v>
      </c>
      <c r="E35" s="1236">
        <v>664.5</v>
      </c>
      <c r="F35" s="1219">
        <v>1204.0999999999999</v>
      </c>
      <c r="G35" s="91">
        <v>916.1</v>
      </c>
      <c r="H35" s="2"/>
      <c r="AJ35" s="91"/>
      <c r="AK35" s="91"/>
    </row>
    <row r="36" spans="1:37" ht="11.45" customHeight="1">
      <c r="A36" s="804" t="s">
        <v>229</v>
      </c>
      <c r="B36" s="2037" t="s">
        <v>196</v>
      </c>
      <c r="C36" s="794"/>
      <c r="D36" s="795"/>
      <c r="E36" s="1236"/>
      <c r="F36" s="1219"/>
      <c r="H36" s="2"/>
      <c r="AJ36" s="91"/>
      <c r="AK36" s="91"/>
    </row>
    <row r="37" spans="1:37" ht="11.45" customHeight="1">
      <c r="A37" s="1969" t="s">
        <v>268</v>
      </c>
      <c r="B37" s="789" t="s">
        <v>200</v>
      </c>
      <c r="C37" s="794">
        <v>948.4</v>
      </c>
      <c r="D37" s="795">
        <v>1091.5999999999999</v>
      </c>
      <c r="E37" s="1236">
        <v>2535.6999999999998</v>
      </c>
      <c r="F37" s="1219">
        <v>2092.9</v>
      </c>
      <c r="G37" s="208">
        <v>2452</v>
      </c>
      <c r="H37" s="2"/>
      <c r="AJ37" s="91"/>
      <c r="AK37" s="91"/>
    </row>
    <row r="38" spans="1:37" ht="11.45" customHeight="1">
      <c r="A38" s="804" t="s">
        <v>227</v>
      </c>
      <c r="B38" s="2037" t="s">
        <v>196</v>
      </c>
      <c r="C38" s="794"/>
      <c r="D38" s="795"/>
      <c r="E38" s="1236"/>
      <c r="F38" s="1219"/>
      <c r="H38" s="2"/>
      <c r="AJ38" s="91"/>
      <c r="AK38" s="91"/>
    </row>
    <row r="39" spans="1:37" ht="11.45" customHeight="1">
      <c r="A39" s="799" t="s">
        <v>226</v>
      </c>
      <c r="B39" s="789" t="s">
        <v>200</v>
      </c>
      <c r="C39" s="794">
        <v>6.7</v>
      </c>
      <c r="D39" s="794">
        <v>5.0999999999999996</v>
      </c>
      <c r="E39" s="1236">
        <v>4.4000000000000004</v>
      </c>
      <c r="F39" s="1219">
        <v>9.6</v>
      </c>
      <c r="G39" s="208">
        <v>12</v>
      </c>
      <c r="H39" s="2"/>
      <c r="AJ39" s="91"/>
      <c r="AK39" s="91"/>
    </row>
    <row r="40" spans="1:37" ht="11.45" customHeight="1">
      <c r="A40" s="798" t="s">
        <v>225</v>
      </c>
      <c r="B40" s="2037" t="s">
        <v>196</v>
      </c>
      <c r="C40" s="794"/>
      <c r="D40" s="795"/>
      <c r="E40" s="1236"/>
      <c r="F40" s="1219"/>
      <c r="H40" s="2"/>
      <c r="AJ40" s="91"/>
      <c r="AK40" s="91"/>
    </row>
    <row r="41" spans="1:37" ht="11.45" customHeight="1">
      <c r="A41" s="799" t="s">
        <v>224</v>
      </c>
      <c r="B41" s="789" t="s">
        <v>200</v>
      </c>
      <c r="C41" s="794">
        <v>1075.3</v>
      </c>
      <c r="D41" s="801">
        <v>1143.4000000000001</v>
      </c>
      <c r="E41" s="1236">
        <v>1379.9</v>
      </c>
      <c r="F41" s="1219">
        <v>1530.4</v>
      </c>
      <c r="G41" s="91">
        <v>1881.8</v>
      </c>
      <c r="H41" s="2"/>
      <c r="AJ41" s="91"/>
      <c r="AK41" s="91"/>
    </row>
    <row r="42" spans="1:37" ht="11.45" customHeight="1">
      <c r="A42" s="798" t="s">
        <v>56</v>
      </c>
      <c r="B42" s="2037" t="s">
        <v>196</v>
      </c>
      <c r="C42" s="794"/>
      <c r="D42" s="795"/>
      <c r="E42" s="1236"/>
      <c r="F42" s="1219"/>
      <c r="H42" s="2"/>
      <c r="AJ42" s="91"/>
      <c r="AK42" s="91"/>
    </row>
    <row r="43" spans="1:37" ht="11.45" customHeight="1">
      <c r="A43" s="799" t="s">
        <v>55</v>
      </c>
      <c r="B43" s="789" t="s">
        <v>200</v>
      </c>
      <c r="C43" s="794">
        <v>11856.3</v>
      </c>
      <c r="D43" s="794">
        <v>9631.9</v>
      </c>
      <c r="E43" s="1236">
        <v>11936.2</v>
      </c>
      <c r="F43" s="1219">
        <v>10687.4</v>
      </c>
      <c r="G43" s="91">
        <v>13242.1</v>
      </c>
      <c r="H43" s="2"/>
      <c r="AJ43" s="91"/>
      <c r="AK43" s="91"/>
    </row>
    <row r="44" spans="1:37" ht="11.45" customHeight="1">
      <c r="A44" s="798" t="s">
        <v>54</v>
      </c>
      <c r="B44" s="2037" t="s">
        <v>196</v>
      </c>
      <c r="C44" s="794"/>
      <c r="D44" s="795"/>
      <c r="E44" s="1236"/>
      <c r="F44" s="1219"/>
      <c r="H44" s="2"/>
      <c r="AJ44" s="91"/>
      <c r="AK44" s="91"/>
    </row>
    <row r="45" spans="1:37" ht="11.45" customHeight="1">
      <c r="A45" s="799" t="s">
        <v>53</v>
      </c>
      <c r="B45" s="789" t="s">
        <v>200</v>
      </c>
      <c r="C45" s="794">
        <v>1358.2</v>
      </c>
      <c r="D45" s="794">
        <v>1986.1</v>
      </c>
      <c r="E45" s="1236">
        <v>2290.1</v>
      </c>
      <c r="F45" s="1219">
        <v>1898.3</v>
      </c>
      <c r="G45" s="91">
        <v>1346.2</v>
      </c>
      <c r="H45" s="2"/>
      <c r="AJ45" s="91"/>
      <c r="AK45" s="91"/>
    </row>
    <row r="46" spans="1:37" ht="11.45" customHeight="1">
      <c r="A46" s="798" t="s">
        <v>52</v>
      </c>
      <c r="B46" s="2037" t="s">
        <v>196</v>
      </c>
      <c r="C46" s="794"/>
      <c r="D46" s="795"/>
      <c r="E46" s="1236"/>
      <c r="F46" s="1219"/>
      <c r="H46" s="2"/>
      <c r="AJ46" s="91"/>
      <c r="AK46" s="91"/>
    </row>
    <row r="47" spans="1:37" ht="11.45" customHeight="1">
      <c r="A47" s="799" t="s">
        <v>267</v>
      </c>
      <c r="B47" s="789" t="s">
        <v>200</v>
      </c>
      <c r="C47" s="794">
        <v>1356.9</v>
      </c>
      <c r="D47" s="794">
        <v>1984.5</v>
      </c>
      <c r="E47" s="1236">
        <v>2286.4</v>
      </c>
      <c r="F47" s="1219">
        <v>1886.2</v>
      </c>
      <c r="G47" s="91">
        <v>1345.8</v>
      </c>
      <c r="H47" s="2"/>
      <c r="AJ47" s="91"/>
      <c r="AK47" s="91"/>
    </row>
    <row r="48" spans="1:37" ht="11.45" customHeight="1">
      <c r="A48" s="798" t="s">
        <v>266</v>
      </c>
      <c r="B48" s="2037" t="s">
        <v>196</v>
      </c>
      <c r="C48" s="794"/>
      <c r="D48" s="795"/>
      <c r="E48" s="1236"/>
      <c r="F48" s="1219"/>
      <c r="H48" s="2"/>
      <c r="AJ48" s="91"/>
      <c r="AK48" s="91"/>
    </row>
    <row r="49" spans="1:37" ht="11.45" customHeight="1">
      <c r="A49" s="799" t="s">
        <v>223</v>
      </c>
      <c r="B49" s="789" t="s">
        <v>200</v>
      </c>
      <c r="C49" s="794">
        <v>1262.3</v>
      </c>
      <c r="D49" s="794">
        <v>1370.5</v>
      </c>
      <c r="E49" s="1236">
        <v>1683.2</v>
      </c>
      <c r="F49" s="1238">
        <v>1652</v>
      </c>
      <c r="G49" s="208">
        <v>1740.7</v>
      </c>
      <c r="H49" s="2"/>
      <c r="AJ49" s="91"/>
      <c r="AK49" s="91"/>
    </row>
    <row r="50" spans="1:37" ht="11.45" customHeight="1">
      <c r="A50" s="798" t="s">
        <v>44</v>
      </c>
      <c r="B50" s="2037" t="s">
        <v>196</v>
      </c>
      <c r="C50" s="794"/>
      <c r="D50" s="795"/>
      <c r="E50" s="1236"/>
      <c r="F50" s="1219"/>
      <c r="H50" s="2"/>
      <c r="AJ50" s="91"/>
      <c r="AK50" s="91"/>
    </row>
    <row r="51" spans="1:37" ht="11.45" customHeight="1">
      <c r="A51" s="799" t="s">
        <v>43</v>
      </c>
      <c r="B51" s="789" t="s">
        <v>200</v>
      </c>
      <c r="C51" s="801">
        <v>1194</v>
      </c>
      <c r="D51" s="794">
        <v>1615.1</v>
      </c>
      <c r="E51" s="1236">
        <v>2882.4</v>
      </c>
      <c r="F51" s="1219">
        <v>2554.6999999999998</v>
      </c>
      <c r="G51" s="91">
        <v>2539.6999999999998</v>
      </c>
      <c r="H51" s="2"/>
      <c r="AJ51" s="91"/>
      <c r="AK51" s="91"/>
    </row>
    <row r="52" spans="1:37" ht="11.45" customHeight="1">
      <c r="A52" s="798" t="s">
        <v>42</v>
      </c>
      <c r="B52" s="2037" t="s">
        <v>196</v>
      </c>
      <c r="C52" s="794"/>
      <c r="D52" s="795"/>
      <c r="E52" s="1236"/>
      <c r="F52" s="1219"/>
      <c r="H52" s="2"/>
      <c r="AJ52" s="91"/>
      <c r="AK52" s="91"/>
    </row>
    <row r="53" spans="1:37" ht="11.45" customHeight="1">
      <c r="A53" s="799" t="s">
        <v>41</v>
      </c>
      <c r="B53" s="789" t="s">
        <v>200</v>
      </c>
      <c r="C53" s="794">
        <v>1.5</v>
      </c>
      <c r="D53" s="794">
        <v>11.4</v>
      </c>
      <c r="E53" s="1236">
        <v>47.8</v>
      </c>
      <c r="F53" s="1219">
        <v>35.200000000000003</v>
      </c>
      <c r="G53" s="91">
        <v>13.5</v>
      </c>
      <c r="H53" s="2"/>
      <c r="AJ53" s="91"/>
      <c r="AK53" s="91"/>
    </row>
    <row r="54" spans="1:37" ht="11.45" customHeight="1">
      <c r="A54" s="798" t="s">
        <v>40</v>
      </c>
      <c r="B54" s="2037" t="s">
        <v>196</v>
      </c>
      <c r="C54" s="794"/>
      <c r="D54" s="795"/>
      <c r="E54" s="1236"/>
      <c r="F54" s="1219"/>
      <c r="H54" s="2"/>
      <c r="AJ54" s="91"/>
      <c r="AK54" s="91"/>
    </row>
    <row r="55" spans="1:37" ht="11.45" customHeight="1">
      <c r="A55" s="799" t="s">
        <v>39</v>
      </c>
      <c r="B55" s="789" t="s">
        <v>200</v>
      </c>
      <c r="C55" s="794">
        <v>151.80000000000001</v>
      </c>
      <c r="D55" s="794">
        <v>121.4</v>
      </c>
      <c r="E55" s="1949">
        <v>224</v>
      </c>
      <c r="F55" s="1219">
        <v>198.3</v>
      </c>
      <c r="G55" s="91">
        <v>160.19999999999999</v>
      </c>
      <c r="H55" s="2"/>
      <c r="AJ55" s="91"/>
      <c r="AK55" s="91"/>
    </row>
    <row r="56" spans="1:37" ht="11.45" customHeight="1">
      <c r="A56" s="798" t="s">
        <v>38</v>
      </c>
      <c r="B56" s="2037" t="s">
        <v>196</v>
      </c>
      <c r="C56" s="794"/>
      <c r="D56" s="795"/>
      <c r="E56" s="1236"/>
      <c r="F56" s="1219"/>
      <c r="H56" s="2"/>
      <c r="AJ56" s="91"/>
      <c r="AK56" s="91"/>
    </row>
    <row r="57" spans="1:37" ht="11.45" customHeight="1">
      <c r="A57" s="797" t="s">
        <v>3140</v>
      </c>
      <c r="B57" s="789" t="s">
        <v>200</v>
      </c>
      <c r="C57" s="794">
        <v>3782.9</v>
      </c>
      <c r="D57" s="794">
        <v>4448.8999999999996</v>
      </c>
      <c r="E57" s="1236">
        <v>4915.1000000000004</v>
      </c>
      <c r="F57" s="1219">
        <v>5795.8</v>
      </c>
      <c r="G57" s="91">
        <v>6108.4</v>
      </c>
      <c r="H57" s="2"/>
      <c r="AJ57" s="91"/>
      <c r="AK57" s="91"/>
    </row>
    <row r="58" spans="1:37" ht="11.45" customHeight="1">
      <c r="A58" s="798" t="s">
        <v>3141</v>
      </c>
      <c r="B58" s="2037" t="s">
        <v>196</v>
      </c>
      <c r="C58" s="794"/>
      <c r="D58" s="795"/>
      <c r="E58" s="1236"/>
      <c r="F58" s="1219"/>
      <c r="H58" s="2"/>
      <c r="AJ58" s="91"/>
      <c r="AK58" s="91"/>
    </row>
    <row r="59" spans="1:37" ht="11.45" customHeight="1">
      <c r="A59" s="799" t="s">
        <v>220</v>
      </c>
      <c r="B59" s="1486" t="s">
        <v>197</v>
      </c>
      <c r="C59" s="794">
        <v>490.2</v>
      </c>
      <c r="D59" s="794">
        <v>613.5</v>
      </c>
      <c r="E59" s="1236">
        <v>645.5</v>
      </c>
      <c r="F59" s="1219">
        <v>832.1</v>
      </c>
      <c r="G59" s="91">
        <v>818.1</v>
      </c>
      <c r="H59" s="2"/>
      <c r="AJ59" s="91"/>
      <c r="AK59" s="91"/>
    </row>
    <row r="60" spans="1:37" ht="11.45" customHeight="1">
      <c r="A60" s="798" t="s">
        <v>219</v>
      </c>
      <c r="B60" s="2037" t="s">
        <v>196</v>
      </c>
      <c r="C60" s="794"/>
      <c r="D60" s="795"/>
      <c r="E60" s="1236"/>
      <c r="F60" s="1219"/>
      <c r="H60" s="2"/>
      <c r="AJ60" s="91"/>
      <c r="AK60" s="91"/>
    </row>
    <row r="61" spans="1:37" ht="11.45" customHeight="1">
      <c r="A61" s="799" t="s">
        <v>209</v>
      </c>
      <c r="B61" s="789" t="s">
        <v>200</v>
      </c>
      <c r="C61" s="794">
        <v>16.100000000000001</v>
      </c>
      <c r="D61" s="794">
        <v>13.5</v>
      </c>
      <c r="E61" s="1236">
        <v>11.6</v>
      </c>
      <c r="F61" s="1219">
        <v>14.6</v>
      </c>
      <c r="G61" s="91">
        <v>9.3000000000000007</v>
      </c>
      <c r="H61" s="2"/>
      <c r="AJ61" s="91"/>
      <c r="AK61" s="91"/>
    </row>
    <row r="62" spans="1:37" ht="11.45" customHeight="1">
      <c r="A62" s="798" t="s">
        <v>208</v>
      </c>
      <c r="B62" s="2037" t="s">
        <v>196</v>
      </c>
      <c r="C62" s="794"/>
      <c r="D62" s="795"/>
      <c r="E62" s="1236"/>
      <c r="F62" s="1219"/>
      <c r="H62" s="2"/>
      <c r="AJ62" s="91"/>
      <c r="AK62" s="91"/>
    </row>
    <row r="63" spans="1:37" ht="11.45" customHeight="1">
      <c r="A63" s="799" t="s">
        <v>207</v>
      </c>
      <c r="B63" s="789" t="s">
        <v>200</v>
      </c>
      <c r="C63" s="794">
        <v>1944.4</v>
      </c>
      <c r="D63" s="794">
        <v>1988.3</v>
      </c>
      <c r="E63" s="1236">
        <v>2017.2</v>
      </c>
      <c r="F63" s="1219">
        <v>2250.4</v>
      </c>
      <c r="G63" s="208">
        <v>2315</v>
      </c>
      <c r="H63" s="2"/>
      <c r="AJ63" s="91"/>
      <c r="AK63" s="91"/>
    </row>
    <row r="64" spans="1:37" ht="11.45" customHeight="1">
      <c r="A64" s="798" t="s">
        <v>206</v>
      </c>
      <c r="B64" s="2037" t="s">
        <v>196</v>
      </c>
      <c r="C64" s="794"/>
      <c r="D64" s="795"/>
      <c r="E64" s="1236"/>
      <c r="F64" s="1219"/>
      <c r="H64" s="2"/>
      <c r="AJ64" s="91"/>
      <c r="AK64" s="91"/>
    </row>
    <row r="65" spans="1:37" ht="11.45" customHeight="1">
      <c r="A65" s="799" t="s">
        <v>205</v>
      </c>
      <c r="B65" s="789" t="s">
        <v>200</v>
      </c>
      <c r="C65" s="794">
        <v>2.1</v>
      </c>
      <c r="D65" s="794">
        <v>1.5</v>
      </c>
      <c r="E65" s="1236">
        <v>1.6</v>
      </c>
      <c r="F65" s="1219">
        <v>1.6</v>
      </c>
      <c r="G65" s="208">
        <v>2</v>
      </c>
      <c r="H65" s="2"/>
      <c r="AJ65" s="91"/>
      <c r="AK65" s="91"/>
    </row>
    <row r="66" spans="1:37" ht="11.45" customHeight="1">
      <c r="A66" s="798" t="s">
        <v>204</v>
      </c>
      <c r="B66" s="2037" t="s">
        <v>196</v>
      </c>
      <c r="C66" s="794"/>
      <c r="D66" s="795"/>
      <c r="E66" s="1236"/>
      <c r="F66" s="1219"/>
      <c r="H66" s="2"/>
      <c r="AJ66" s="91"/>
      <c r="AK66" s="91"/>
    </row>
    <row r="67" spans="1:37" ht="11.45" customHeight="1">
      <c r="A67" s="799" t="s">
        <v>203</v>
      </c>
      <c r="B67" s="789" t="s">
        <v>200</v>
      </c>
      <c r="C67" s="794">
        <v>20.8</v>
      </c>
      <c r="D67" s="794">
        <v>17.7</v>
      </c>
      <c r="E67" s="1236">
        <v>13.9</v>
      </c>
      <c r="F67" s="1219">
        <v>16.3</v>
      </c>
      <c r="G67" s="91">
        <v>14.8</v>
      </c>
      <c r="H67" s="2"/>
      <c r="AJ67" s="91"/>
      <c r="AK67" s="91"/>
    </row>
    <row r="68" spans="1:37" ht="11.45" customHeight="1">
      <c r="A68" s="798" t="s">
        <v>202</v>
      </c>
      <c r="B68" s="2037" t="s">
        <v>196</v>
      </c>
      <c r="C68" s="794"/>
      <c r="D68" s="795"/>
      <c r="E68" s="1236"/>
      <c r="F68" s="1219"/>
      <c r="H68" s="2"/>
      <c r="AJ68" s="91"/>
      <c r="AK68" s="91"/>
    </row>
    <row r="69" spans="1:37" ht="11.45" customHeight="1">
      <c r="A69" s="799" t="s">
        <v>201</v>
      </c>
      <c r="B69" s="789" t="s">
        <v>200</v>
      </c>
      <c r="C69" s="794">
        <v>1309.3</v>
      </c>
      <c r="D69" s="794">
        <v>1814.4</v>
      </c>
      <c r="E69" s="1236">
        <v>2225.3000000000002</v>
      </c>
      <c r="F69" s="1219">
        <v>2680.8</v>
      </c>
      <c r="G69" s="91">
        <v>2949.4</v>
      </c>
      <c r="H69" s="2"/>
      <c r="AJ69" s="91"/>
      <c r="AK69" s="91"/>
    </row>
    <row r="70" spans="1:37" ht="11.45" customHeight="1">
      <c r="A70" s="798" t="s">
        <v>199</v>
      </c>
      <c r="B70" s="2037" t="s">
        <v>196</v>
      </c>
      <c r="C70" s="795"/>
      <c r="D70" s="795"/>
      <c r="E70" s="795"/>
      <c r="F70" s="1219"/>
      <c r="H70" s="2"/>
      <c r="AJ70" s="91"/>
      <c r="AK70" s="91"/>
    </row>
    <row r="71" spans="1:37" ht="9" customHeight="1">
      <c r="A71" s="119"/>
      <c r="B71" s="788"/>
      <c r="C71" s="92"/>
      <c r="E71" s="92"/>
      <c r="F71" s="92"/>
      <c r="G71" s="92"/>
      <c r="H71" s="2"/>
    </row>
    <row r="72" spans="1:37" s="93" customFormat="1" ht="9.75" customHeight="1">
      <c r="A72" s="207" t="s">
        <v>3142</v>
      </c>
      <c r="B72" s="2039"/>
      <c r="C72" s="94"/>
      <c r="E72" s="94"/>
      <c r="F72" s="94"/>
      <c r="G72" s="94"/>
      <c r="H72" s="95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</row>
    <row r="73" spans="1:37" ht="17.25" customHeight="1">
      <c r="A73" s="91" t="s">
        <v>3143</v>
      </c>
      <c r="H73" s="2"/>
    </row>
    <row r="74" spans="1:37" ht="12.95" customHeight="1" thickBot="1">
      <c r="A74" s="1380" t="s">
        <v>265</v>
      </c>
      <c r="B74" s="532"/>
      <c r="C74" s="532"/>
      <c r="G74" s="92"/>
      <c r="H74" s="2"/>
    </row>
    <row r="75" spans="1:37" ht="50.25" customHeight="1" thickBot="1">
      <c r="A75" s="1392" t="s">
        <v>3138</v>
      </c>
      <c r="B75" s="2036" t="s">
        <v>3139</v>
      </c>
      <c r="C75" s="1123">
        <v>2005</v>
      </c>
      <c r="D75" s="1414">
        <v>2010</v>
      </c>
      <c r="E75" s="1414">
        <v>2013</v>
      </c>
      <c r="F75" s="1414">
        <v>2015</v>
      </c>
      <c r="G75" s="1414">
        <v>2016</v>
      </c>
      <c r="H75" s="2"/>
      <c r="AJ75" s="91"/>
      <c r="AK75" s="91"/>
    </row>
    <row r="76" spans="1:37" ht="14.25" customHeight="1">
      <c r="A76" s="812" t="s">
        <v>264</v>
      </c>
      <c r="B76" s="812"/>
      <c r="C76" s="812"/>
      <c r="D76" s="812"/>
      <c r="E76" s="812"/>
      <c r="F76" s="812"/>
      <c r="G76" s="812"/>
      <c r="H76" s="2"/>
    </row>
    <row r="77" spans="1:37" ht="14.25" customHeight="1">
      <c r="A77" s="2133" t="s">
        <v>263</v>
      </c>
      <c r="B77" s="2133"/>
      <c r="C77" s="2133"/>
      <c r="D77" s="2133"/>
      <c r="E77" s="2133"/>
      <c r="F77" s="2133"/>
      <c r="G77" s="2133"/>
      <c r="H77" s="2"/>
    </row>
    <row r="78" spans="1:37" ht="14.25" customHeight="1">
      <c r="A78" s="797" t="s">
        <v>182</v>
      </c>
      <c r="B78" s="92"/>
      <c r="C78" s="795"/>
      <c r="D78" s="769"/>
      <c r="E78" s="795"/>
      <c r="F78" s="1219"/>
      <c r="H78" s="2"/>
      <c r="AJ78" s="91"/>
      <c r="AK78" s="91"/>
    </row>
    <row r="79" spans="1:37" ht="14.25" customHeight="1">
      <c r="A79" s="797" t="s">
        <v>3144</v>
      </c>
      <c r="B79" s="92" t="s">
        <v>197</v>
      </c>
      <c r="C79" s="766">
        <v>2712.9</v>
      </c>
      <c r="D79" s="766">
        <v>3161.8</v>
      </c>
      <c r="E79" s="1236">
        <v>3483.8</v>
      </c>
      <c r="F79" s="1219">
        <v>4083.4</v>
      </c>
      <c r="G79" s="91">
        <v>4308.3999999999996</v>
      </c>
      <c r="H79" s="2"/>
      <c r="AJ79" s="91"/>
      <c r="AK79" s="91"/>
    </row>
    <row r="80" spans="1:37" ht="14.25" customHeight="1">
      <c r="A80" s="798" t="s">
        <v>262</v>
      </c>
      <c r="B80" s="2037" t="s">
        <v>196</v>
      </c>
      <c r="C80" s="766"/>
      <c r="D80" s="769"/>
      <c r="E80" s="1236"/>
      <c r="F80" s="1219"/>
      <c r="H80" s="2"/>
      <c r="AJ80" s="91"/>
      <c r="AK80" s="91"/>
    </row>
    <row r="81" spans="1:37" ht="14.25" customHeight="1">
      <c r="A81" s="798" t="s">
        <v>3145</v>
      </c>
      <c r="B81" s="92"/>
      <c r="C81" s="766"/>
      <c r="D81" s="769"/>
      <c r="E81" s="1236"/>
      <c r="F81" s="1219"/>
      <c r="H81" s="2"/>
      <c r="AJ81" s="91"/>
      <c r="AK81" s="91"/>
    </row>
    <row r="82" spans="1:37" ht="14.25" customHeight="1">
      <c r="A82" s="799" t="s">
        <v>21</v>
      </c>
      <c r="B82" s="789" t="s">
        <v>195</v>
      </c>
      <c r="C82" s="766">
        <v>8583.7999999999993</v>
      </c>
      <c r="D82" s="766">
        <v>8760.9</v>
      </c>
      <c r="E82" s="1949">
        <v>9643</v>
      </c>
      <c r="F82" s="1219">
        <v>10567.4</v>
      </c>
      <c r="G82" s="91">
        <v>10809.6</v>
      </c>
      <c r="H82" s="2"/>
      <c r="AJ82" s="91"/>
      <c r="AK82" s="91"/>
    </row>
    <row r="83" spans="1:37" ht="14.25" customHeight="1">
      <c r="A83" s="798" t="s">
        <v>20</v>
      </c>
      <c r="B83" s="2037" t="s">
        <v>194</v>
      </c>
      <c r="C83" s="766"/>
      <c r="D83" s="769"/>
      <c r="E83" s="1236"/>
      <c r="F83" s="1219"/>
      <c r="H83" s="2"/>
      <c r="AJ83" s="91"/>
      <c r="AK83" s="91"/>
    </row>
    <row r="84" spans="1:37" ht="14.25" customHeight="1">
      <c r="A84" s="799" t="s">
        <v>176</v>
      </c>
      <c r="B84" s="789" t="s">
        <v>193</v>
      </c>
      <c r="C84" s="766">
        <v>1238.5</v>
      </c>
      <c r="D84" s="766">
        <v>1813.2</v>
      </c>
      <c r="E84" s="1236">
        <v>1098.8</v>
      </c>
      <c r="F84" s="1219">
        <v>1079.2</v>
      </c>
      <c r="G84" s="91">
        <v>520.20000000000005</v>
      </c>
      <c r="H84" s="2"/>
      <c r="AJ84" s="91"/>
      <c r="AK84" s="91"/>
    </row>
    <row r="85" spans="1:37" ht="14.25" customHeight="1">
      <c r="A85" s="798" t="s">
        <v>174</v>
      </c>
      <c r="B85" s="2037" t="s">
        <v>192</v>
      </c>
      <c r="C85" s="766"/>
      <c r="D85" s="769"/>
      <c r="E85" s="1236"/>
      <c r="F85" s="1219"/>
      <c r="H85" s="2"/>
      <c r="AJ85" s="91"/>
      <c r="AK85" s="91"/>
    </row>
    <row r="86" spans="1:37" ht="14.25" customHeight="1">
      <c r="A86" s="799" t="s">
        <v>18</v>
      </c>
      <c r="B86" s="789" t="s">
        <v>191</v>
      </c>
      <c r="C86" s="766">
        <v>227.2</v>
      </c>
      <c r="D86" s="800">
        <v>207</v>
      </c>
      <c r="E86" s="1236">
        <v>270.3</v>
      </c>
      <c r="F86" s="1219">
        <v>373.2</v>
      </c>
      <c r="G86" s="91">
        <v>206.1</v>
      </c>
      <c r="H86" s="2"/>
      <c r="AJ86" s="91"/>
      <c r="AK86" s="91"/>
    </row>
    <row r="87" spans="1:37" ht="14.25" customHeight="1">
      <c r="A87" s="798" t="s">
        <v>17</v>
      </c>
      <c r="B87" s="788" t="s">
        <v>191</v>
      </c>
      <c r="C87" s="769"/>
      <c r="D87" s="769"/>
      <c r="E87" s="795"/>
      <c r="F87" s="1219"/>
      <c r="H87" s="2"/>
      <c r="AJ87" s="91"/>
      <c r="AK87" s="91"/>
    </row>
    <row r="88" spans="1:37">
      <c r="A88" s="780" t="s">
        <v>190</v>
      </c>
      <c r="B88" s="780"/>
      <c r="C88" s="780"/>
      <c r="D88" s="780"/>
      <c r="E88" s="780"/>
      <c r="F88" s="780"/>
      <c r="G88" s="780"/>
      <c r="H88" s="2"/>
    </row>
    <row r="89" spans="1:37">
      <c r="A89" s="2196" t="s">
        <v>189</v>
      </c>
      <c r="B89" s="2197"/>
      <c r="C89" s="2197"/>
      <c r="D89" s="2197"/>
      <c r="E89" s="2197"/>
      <c r="F89" s="2197"/>
      <c r="G89" s="2197"/>
      <c r="H89" s="2"/>
    </row>
    <row r="90" spans="1:37" ht="15.75">
      <c r="A90" s="799" t="s">
        <v>3146</v>
      </c>
      <c r="B90" s="789" t="s">
        <v>179</v>
      </c>
      <c r="C90" s="794">
        <v>433</v>
      </c>
      <c r="D90" s="1386">
        <v>557</v>
      </c>
      <c r="E90" s="1236">
        <v>553</v>
      </c>
      <c r="F90" s="1219">
        <v>680</v>
      </c>
      <c r="G90" s="91">
        <v>708</v>
      </c>
      <c r="H90" s="2"/>
      <c r="AJ90" s="91"/>
      <c r="AK90" s="91"/>
    </row>
    <row r="91" spans="1:37" ht="14.25">
      <c r="A91" s="798" t="s">
        <v>3147</v>
      </c>
      <c r="B91" s="2037" t="s">
        <v>179</v>
      </c>
      <c r="C91" s="794"/>
      <c r="D91" s="1386"/>
      <c r="E91" s="1236"/>
      <c r="F91" s="1219"/>
      <c r="H91" s="2"/>
      <c r="AJ91" s="91"/>
      <c r="AK91" s="91"/>
    </row>
    <row r="92" spans="1:37">
      <c r="A92" s="799" t="s">
        <v>57</v>
      </c>
      <c r="B92" s="789" t="s">
        <v>179</v>
      </c>
      <c r="C92" s="794">
        <v>68</v>
      </c>
      <c r="D92" s="1386">
        <v>77</v>
      </c>
      <c r="E92" s="1236">
        <v>95</v>
      </c>
      <c r="F92" s="1219">
        <v>105</v>
      </c>
      <c r="G92" s="91">
        <v>129</v>
      </c>
      <c r="H92" s="2"/>
      <c r="AJ92" s="91"/>
      <c r="AK92" s="91"/>
    </row>
    <row r="93" spans="1:37" s="119" customFormat="1">
      <c r="A93" s="798" t="s">
        <v>56</v>
      </c>
      <c r="B93" s="2037" t="s">
        <v>179</v>
      </c>
      <c r="C93" s="805"/>
      <c r="D93" s="1386"/>
      <c r="E93" s="2040"/>
      <c r="F93" s="2009"/>
      <c r="H93" s="112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</row>
    <row r="94" spans="1:37">
      <c r="A94" s="799" t="s">
        <v>55</v>
      </c>
      <c r="B94" s="789" t="s">
        <v>179</v>
      </c>
      <c r="C94" s="794">
        <v>745</v>
      </c>
      <c r="D94" s="1386">
        <v>648</v>
      </c>
      <c r="E94" s="1236">
        <v>817</v>
      </c>
      <c r="F94" s="1219">
        <v>735</v>
      </c>
      <c r="G94" s="91">
        <v>911</v>
      </c>
      <c r="H94" s="2"/>
      <c r="AJ94" s="91"/>
      <c r="AK94" s="91"/>
    </row>
    <row r="95" spans="1:37">
      <c r="A95" s="798" t="s">
        <v>54</v>
      </c>
      <c r="B95" s="2037" t="s">
        <v>179</v>
      </c>
      <c r="C95" s="794"/>
      <c r="D95" s="1386"/>
      <c r="E95" s="1236"/>
      <c r="F95" s="1219"/>
      <c r="H95" s="2"/>
      <c r="AJ95" s="91"/>
      <c r="AK95" s="91"/>
    </row>
    <row r="96" spans="1:37">
      <c r="A96" s="799" t="s">
        <v>186</v>
      </c>
      <c r="B96" s="789" t="s">
        <v>179</v>
      </c>
      <c r="C96" s="794">
        <v>86</v>
      </c>
      <c r="D96" s="1386">
        <v>134</v>
      </c>
      <c r="E96" s="1236">
        <v>157</v>
      </c>
      <c r="F96" s="1219">
        <v>131</v>
      </c>
      <c r="G96" s="91">
        <v>93</v>
      </c>
      <c r="H96" s="2"/>
      <c r="AJ96" s="91"/>
      <c r="AK96" s="91"/>
    </row>
    <row r="97" spans="1:37">
      <c r="A97" s="798" t="s">
        <v>261</v>
      </c>
      <c r="B97" s="2037" t="s">
        <v>179</v>
      </c>
      <c r="C97" s="794"/>
      <c r="D97" s="1386"/>
      <c r="E97" s="1236"/>
      <c r="F97" s="1219"/>
      <c r="H97" s="2"/>
      <c r="AJ97" s="91"/>
      <c r="AK97" s="91"/>
    </row>
    <row r="98" spans="1:37">
      <c r="A98" s="799" t="s">
        <v>45</v>
      </c>
      <c r="B98" s="789" t="s">
        <v>179</v>
      </c>
      <c r="C98" s="794">
        <v>79</v>
      </c>
      <c r="D98" s="1386">
        <v>92</v>
      </c>
      <c r="E98" s="1236">
        <v>115</v>
      </c>
      <c r="F98" s="1219">
        <v>114</v>
      </c>
      <c r="G98" s="91">
        <v>120</v>
      </c>
      <c r="H98" s="2"/>
      <c r="AJ98" s="91"/>
      <c r="AK98" s="91"/>
    </row>
    <row r="99" spans="1:37">
      <c r="A99" s="798" t="s">
        <v>44</v>
      </c>
      <c r="B99" s="2037" t="s">
        <v>179</v>
      </c>
      <c r="C99" s="794"/>
      <c r="D99" s="1386"/>
      <c r="E99" s="1236"/>
      <c r="F99" s="1219"/>
      <c r="H99" s="2"/>
      <c r="AJ99" s="91"/>
      <c r="AK99" s="91"/>
    </row>
    <row r="100" spans="1:37">
      <c r="A100" s="799" t="s">
        <v>184</v>
      </c>
      <c r="B100" s="789" t="s">
        <v>179</v>
      </c>
      <c r="C100" s="794">
        <v>32</v>
      </c>
      <c r="D100" s="1386">
        <v>42</v>
      </c>
      <c r="E100" s="1236">
        <v>45</v>
      </c>
      <c r="F100" s="1219">
        <v>58</v>
      </c>
      <c r="G100" s="91">
        <v>57</v>
      </c>
      <c r="H100" s="2"/>
      <c r="AJ100" s="91"/>
      <c r="AK100" s="91"/>
    </row>
    <row r="101" spans="1:37">
      <c r="A101" s="798" t="s">
        <v>183</v>
      </c>
      <c r="B101" s="2037" t="s">
        <v>179</v>
      </c>
      <c r="C101" s="794"/>
      <c r="D101" s="1386"/>
      <c r="E101" s="1236"/>
      <c r="F101" s="1219"/>
      <c r="H101" s="2"/>
      <c r="AJ101" s="91"/>
      <c r="AK101" s="91"/>
    </row>
    <row r="102" spans="1:37">
      <c r="A102" s="799" t="s">
        <v>29</v>
      </c>
      <c r="B102" s="789" t="s">
        <v>179</v>
      </c>
      <c r="C102" s="794">
        <v>122</v>
      </c>
      <c r="D102" s="1386">
        <v>134</v>
      </c>
      <c r="E102" s="1236">
        <v>138</v>
      </c>
      <c r="F102" s="1219">
        <v>155</v>
      </c>
      <c r="G102" s="91">
        <v>159</v>
      </c>
      <c r="H102" s="2"/>
      <c r="AJ102" s="91"/>
      <c r="AK102" s="91"/>
    </row>
    <row r="103" spans="1:37">
      <c r="A103" s="798" t="s">
        <v>28</v>
      </c>
      <c r="B103" s="2037" t="s">
        <v>179</v>
      </c>
      <c r="C103" s="794"/>
      <c r="D103" s="795"/>
      <c r="E103" s="1236"/>
      <c r="F103" s="1219"/>
      <c r="H103" s="2"/>
      <c r="AJ103" s="91"/>
      <c r="AK103" s="91"/>
    </row>
    <row r="104" spans="1:37">
      <c r="A104" s="1308" t="s">
        <v>182</v>
      </c>
      <c r="B104" s="789"/>
      <c r="C104" s="794"/>
      <c r="D104" s="1386"/>
      <c r="E104" s="1236"/>
      <c r="F104" s="1219"/>
      <c r="H104" s="2"/>
      <c r="AJ104" s="91"/>
      <c r="AK104" s="91"/>
    </row>
    <row r="105" spans="1:37" ht="15.75">
      <c r="A105" s="1268" t="s">
        <v>3148</v>
      </c>
      <c r="B105" s="789" t="s">
        <v>179</v>
      </c>
      <c r="C105" s="794">
        <v>171</v>
      </c>
      <c r="D105" s="1386">
        <v>213</v>
      </c>
      <c r="E105" s="1236">
        <v>238</v>
      </c>
      <c r="F105" s="1219">
        <v>281</v>
      </c>
      <c r="G105" s="91">
        <v>296</v>
      </c>
      <c r="H105" s="2"/>
      <c r="AJ105" s="91"/>
      <c r="AK105" s="91"/>
    </row>
    <row r="106" spans="1:37">
      <c r="A106" s="1400" t="s">
        <v>180</v>
      </c>
      <c r="B106" s="2037" t="s">
        <v>179</v>
      </c>
      <c r="C106" s="794"/>
      <c r="D106" s="1386"/>
      <c r="E106" s="1236"/>
      <c r="F106" s="1219"/>
      <c r="H106" s="2"/>
      <c r="AJ106" s="91"/>
      <c r="AK106" s="91"/>
    </row>
    <row r="107" spans="1:37" ht="15" customHeight="1">
      <c r="A107" s="1400" t="s">
        <v>3149</v>
      </c>
      <c r="B107" s="789"/>
      <c r="C107" s="794"/>
      <c r="D107" s="1386"/>
      <c r="E107" s="1236"/>
      <c r="F107" s="1219"/>
      <c r="H107" s="2"/>
      <c r="AJ107" s="91"/>
      <c r="AK107" s="91"/>
    </row>
    <row r="108" spans="1:37">
      <c r="A108" s="799" t="s">
        <v>21</v>
      </c>
      <c r="B108" s="789" t="s">
        <v>177</v>
      </c>
      <c r="C108" s="794">
        <v>540</v>
      </c>
      <c r="D108" s="1386">
        <v>590</v>
      </c>
      <c r="E108" s="1236">
        <v>660</v>
      </c>
      <c r="F108" s="1219">
        <v>727</v>
      </c>
      <c r="G108" s="91">
        <v>743</v>
      </c>
      <c r="H108" s="2"/>
      <c r="AJ108" s="91"/>
      <c r="AK108" s="91"/>
    </row>
    <row r="109" spans="1:37">
      <c r="A109" s="798" t="s">
        <v>20</v>
      </c>
      <c r="B109" s="2037" t="s">
        <v>177</v>
      </c>
      <c r="C109" s="794"/>
      <c r="D109" s="1386"/>
      <c r="E109" s="1236"/>
      <c r="F109" s="1219"/>
      <c r="H109" s="2"/>
      <c r="AJ109" s="91"/>
      <c r="AK109" s="91"/>
    </row>
    <row r="110" spans="1:37">
      <c r="A110" s="799" t="s">
        <v>176</v>
      </c>
      <c r="B110" s="789" t="s">
        <v>175</v>
      </c>
      <c r="C110" s="794">
        <v>78</v>
      </c>
      <c r="D110" s="795">
        <v>122</v>
      </c>
      <c r="E110" s="1236">
        <v>75</v>
      </c>
      <c r="F110" s="1219">
        <v>74</v>
      </c>
      <c r="G110" s="91">
        <v>36</v>
      </c>
      <c r="H110" s="2"/>
      <c r="AJ110" s="91"/>
      <c r="AK110" s="91"/>
    </row>
    <row r="111" spans="1:37">
      <c r="A111" s="798" t="s">
        <v>19</v>
      </c>
      <c r="B111" s="1130" t="s">
        <v>173</v>
      </c>
      <c r="C111" s="794"/>
      <c r="D111" s="795"/>
      <c r="E111" s="795"/>
      <c r="F111" s="1219"/>
      <c r="H111" s="2"/>
      <c r="AJ111" s="91"/>
      <c r="AK111" s="91"/>
    </row>
    <row r="112" spans="1:37" ht="12" customHeight="1">
      <c r="B112" s="789"/>
      <c r="C112" s="92"/>
      <c r="D112" s="92"/>
      <c r="E112" s="92"/>
      <c r="F112" s="92"/>
      <c r="G112" s="92"/>
      <c r="H112" s="2"/>
    </row>
    <row r="113" spans="1:37" s="93" customFormat="1" ht="12">
      <c r="A113" s="93" t="s">
        <v>3150</v>
      </c>
      <c r="H113" s="95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</row>
    <row r="114" spans="1:37" s="93" customFormat="1" ht="12.75" customHeight="1">
      <c r="A114" s="2201" t="s">
        <v>3151</v>
      </c>
      <c r="B114" s="2202"/>
      <c r="C114" s="2202"/>
      <c r="D114" s="2202"/>
      <c r="E114" s="2202"/>
      <c r="F114" s="2202"/>
      <c r="G114" s="2202"/>
      <c r="H114" s="2203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</row>
    <row r="115" spans="1:37" s="93" customFormat="1" ht="12.75" customHeight="1">
      <c r="A115" s="207" t="s">
        <v>260</v>
      </c>
      <c r="H115" s="95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</row>
    <row r="116" spans="1:37" s="93" customFormat="1" ht="14.25" customHeight="1">
      <c r="A116" s="2204" t="s">
        <v>259</v>
      </c>
      <c r="B116" s="2201"/>
      <c r="C116" s="2201"/>
      <c r="D116" s="2201"/>
      <c r="E116" s="2201"/>
      <c r="F116" s="2201"/>
      <c r="G116" s="2201"/>
      <c r="H116" s="2188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</row>
    <row r="117" spans="1:37">
      <c r="A117" s="26"/>
      <c r="B117" s="4"/>
      <c r="C117" s="4"/>
      <c r="D117" s="4"/>
      <c r="E117" s="4"/>
      <c r="F117" s="4"/>
      <c r="G117" s="4"/>
      <c r="H117" s="2"/>
    </row>
    <row r="118" spans="1:37">
      <c r="A118" s="26"/>
      <c r="B118" s="4"/>
      <c r="C118" s="4"/>
      <c r="D118" s="4"/>
      <c r="E118" s="4"/>
      <c r="F118" s="4"/>
      <c r="G118" s="4"/>
      <c r="H118" s="2"/>
    </row>
    <row r="119" spans="1:37">
      <c r="A119" s="4" t="s">
        <v>258</v>
      </c>
      <c r="B119" s="4"/>
      <c r="C119" s="4"/>
      <c r="D119" s="4"/>
      <c r="E119" s="4"/>
      <c r="F119" s="4"/>
      <c r="G119" s="4"/>
      <c r="H119" s="2"/>
    </row>
    <row r="120" spans="1:37" ht="13.5" thickBot="1">
      <c r="A120" s="2198" t="s">
        <v>257</v>
      </c>
      <c r="B120" s="2199"/>
      <c r="C120" s="2199"/>
      <c r="D120" s="2199"/>
      <c r="E120" s="2200"/>
      <c r="F120" s="2200"/>
      <c r="G120" s="2"/>
      <c r="H120" s="2"/>
    </row>
    <row r="121" spans="1:37" ht="51.75" thickBot="1">
      <c r="A121" s="52" t="s">
        <v>215</v>
      </c>
      <c r="B121" s="53" t="s">
        <v>256</v>
      </c>
      <c r="C121" s="51">
        <v>2005</v>
      </c>
      <c r="D121" s="50">
        <v>2010</v>
      </c>
      <c r="E121" s="51">
        <v>2013</v>
      </c>
      <c r="F121" s="50">
        <v>2015</v>
      </c>
      <c r="G121" s="50">
        <v>2016</v>
      </c>
      <c r="H121" s="2"/>
      <c r="AJ121" s="91"/>
      <c r="AK121" s="91"/>
    </row>
    <row r="122" spans="1:37" ht="12.75" customHeight="1">
      <c r="A122" s="4"/>
      <c r="B122" s="4"/>
      <c r="C122" s="4"/>
      <c r="D122" s="4"/>
      <c r="E122" s="4"/>
      <c r="F122" s="4"/>
      <c r="G122" s="4"/>
      <c r="H122" s="2"/>
    </row>
    <row r="123" spans="1:37" ht="11.25" customHeight="1">
      <c r="A123" s="17" t="s">
        <v>255</v>
      </c>
      <c r="B123" s="17"/>
      <c r="C123" s="17"/>
      <c r="D123" s="17"/>
      <c r="E123" s="17"/>
      <c r="F123" s="17"/>
      <c r="G123" s="17"/>
      <c r="H123" s="2"/>
    </row>
    <row r="124" spans="1:37" ht="13.5" customHeight="1">
      <c r="A124" s="2193" t="s">
        <v>254</v>
      </c>
      <c r="B124" s="2194"/>
      <c r="C124" s="2194"/>
      <c r="D124" s="2194"/>
      <c r="E124" s="2194"/>
      <c r="F124" s="2194"/>
      <c r="G124" s="2194"/>
      <c r="H124" s="2"/>
    </row>
    <row r="125" spans="1:37">
      <c r="A125" s="14" t="s">
        <v>81</v>
      </c>
      <c r="B125" s="32" t="s">
        <v>200</v>
      </c>
      <c r="C125" s="22">
        <v>5620.2</v>
      </c>
      <c r="D125" s="108">
        <v>6161.1</v>
      </c>
      <c r="E125" s="107">
        <v>8203.5</v>
      </c>
      <c r="F125" s="98">
        <v>9167.4</v>
      </c>
      <c r="G125" s="4">
        <v>10196.799999999999</v>
      </c>
      <c r="H125" s="2"/>
      <c r="AJ125" s="91"/>
      <c r="AK125" s="91"/>
    </row>
    <row r="126" spans="1:37">
      <c r="A126" s="13" t="s">
        <v>80</v>
      </c>
      <c r="B126" s="101" t="s">
        <v>196</v>
      </c>
      <c r="C126" s="22"/>
      <c r="D126" s="108"/>
      <c r="E126" s="107"/>
      <c r="F126" s="98"/>
      <c r="G126" s="4"/>
      <c r="H126" s="2"/>
      <c r="AJ126" s="91"/>
      <c r="AK126" s="91"/>
    </row>
    <row r="127" spans="1:37">
      <c r="A127" s="14" t="s">
        <v>240</v>
      </c>
      <c r="B127" s="32" t="s">
        <v>200</v>
      </c>
      <c r="C127" s="22">
        <v>4924.6000000000004</v>
      </c>
      <c r="D127" s="22">
        <v>5498.6</v>
      </c>
      <c r="E127" s="107">
        <v>6209.4</v>
      </c>
      <c r="F127" s="98">
        <v>7506.4</v>
      </c>
      <c r="G127" s="4">
        <v>8188.9</v>
      </c>
      <c r="H127" s="2"/>
      <c r="AJ127" s="91"/>
      <c r="AK127" s="91"/>
    </row>
    <row r="128" spans="1:37">
      <c r="A128" s="13" t="s">
        <v>239</v>
      </c>
      <c r="B128" s="101" t="s">
        <v>196</v>
      </c>
      <c r="C128" s="22"/>
      <c r="D128" s="108"/>
      <c r="E128" s="107"/>
      <c r="F128" s="98"/>
      <c r="G128" s="4"/>
      <c r="H128" s="2"/>
      <c r="AJ128" s="91"/>
      <c r="AK128" s="91"/>
    </row>
    <row r="129" spans="1:37">
      <c r="A129" s="44" t="s">
        <v>253</v>
      </c>
      <c r="B129" s="32" t="s">
        <v>200</v>
      </c>
      <c r="C129" s="22">
        <v>3454.8</v>
      </c>
      <c r="D129" s="22">
        <v>3722</v>
      </c>
      <c r="E129" s="107">
        <v>3839.8</v>
      </c>
      <c r="F129" s="98">
        <v>4993.1000000000004</v>
      </c>
      <c r="G129" s="4">
        <v>6049.4</v>
      </c>
      <c r="H129" s="2"/>
      <c r="AJ129" s="91"/>
      <c r="AK129" s="91"/>
    </row>
    <row r="130" spans="1:37">
      <c r="A130" s="9" t="s">
        <v>252</v>
      </c>
      <c r="B130" s="101" t="s">
        <v>196</v>
      </c>
      <c r="C130" s="22"/>
      <c r="D130" s="108"/>
      <c r="E130" s="107"/>
      <c r="F130" s="98"/>
      <c r="G130" s="4"/>
      <c r="H130" s="2"/>
      <c r="AJ130" s="91"/>
      <c r="AK130" s="91"/>
    </row>
    <row r="131" spans="1:37">
      <c r="A131" s="44" t="s">
        <v>251</v>
      </c>
      <c r="B131" s="32" t="s">
        <v>200</v>
      </c>
      <c r="C131" s="22">
        <v>700.7</v>
      </c>
      <c r="D131" s="22">
        <v>671.8</v>
      </c>
      <c r="E131" s="107">
        <v>1042.0999999999999</v>
      </c>
      <c r="F131" s="98">
        <v>757.5</v>
      </c>
      <c r="G131" s="4">
        <v>681.3</v>
      </c>
      <c r="H131" s="2"/>
      <c r="AJ131" s="91"/>
      <c r="AK131" s="91"/>
    </row>
    <row r="132" spans="1:37">
      <c r="A132" s="9" t="s">
        <v>250</v>
      </c>
      <c r="B132" s="101" t="s">
        <v>196</v>
      </c>
      <c r="C132" s="22"/>
      <c r="D132" s="108"/>
      <c r="E132" s="107"/>
      <c r="F132" s="98"/>
      <c r="G132" s="4"/>
      <c r="H132" s="2"/>
      <c r="AJ132" s="91"/>
      <c r="AK132" s="91"/>
    </row>
    <row r="133" spans="1:37">
      <c r="A133" s="44" t="s">
        <v>249</v>
      </c>
      <c r="B133" s="32" t="s">
        <v>200</v>
      </c>
      <c r="C133" s="22">
        <v>414.9</v>
      </c>
      <c r="D133" s="22">
        <v>509.8</v>
      </c>
      <c r="E133" s="107">
        <v>713</v>
      </c>
      <c r="F133" s="98">
        <v>668.9</v>
      </c>
      <c r="G133" s="4">
        <v>584.6</v>
      </c>
      <c r="H133" s="2"/>
      <c r="AJ133" s="91"/>
      <c r="AK133" s="91"/>
    </row>
    <row r="134" spans="1:37">
      <c r="A134" s="9" t="s">
        <v>233</v>
      </c>
      <c r="B134" s="101" t="s">
        <v>196</v>
      </c>
      <c r="C134" s="22"/>
      <c r="D134" s="108"/>
      <c r="E134" s="107"/>
      <c r="F134" s="98"/>
      <c r="G134" s="4"/>
      <c r="H134" s="2"/>
      <c r="AJ134" s="91"/>
      <c r="AK134" s="91"/>
    </row>
    <row r="135" spans="1:37">
      <c r="A135" s="46" t="s">
        <v>248</v>
      </c>
      <c r="B135" s="32" t="s">
        <v>200</v>
      </c>
      <c r="C135" s="22">
        <v>81</v>
      </c>
      <c r="D135" s="22">
        <v>74.8</v>
      </c>
      <c r="E135" s="107">
        <v>100.5</v>
      </c>
      <c r="F135" s="109">
        <v>100</v>
      </c>
      <c r="G135" s="30">
        <v>92.9</v>
      </c>
      <c r="H135" s="2"/>
      <c r="AJ135" s="91"/>
      <c r="AK135" s="91"/>
    </row>
    <row r="136" spans="1:37">
      <c r="A136" s="115" t="s">
        <v>247</v>
      </c>
      <c r="B136" s="101" t="s">
        <v>196</v>
      </c>
      <c r="C136" s="22"/>
      <c r="D136" s="108"/>
      <c r="E136" s="107"/>
      <c r="F136" s="98"/>
      <c r="G136" s="4"/>
      <c r="H136" s="2"/>
      <c r="AJ136" s="91"/>
      <c r="AK136" s="91"/>
    </row>
    <row r="137" spans="1:37">
      <c r="A137" s="44" t="s">
        <v>246</v>
      </c>
      <c r="B137" s="32" t="s">
        <v>200</v>
      </c>
      <c r="C137" s="22">
        <v>273.2</v>
      </c>
      <c r="D137" s="22">
        <v>520.20000000000005</v>
      </c>
      <c r="E137" s="107">
        <v>514</v>
      </c>
      <c r="F137" s="98">
        <v>986.9</v>
      </c>
      <c r="G137" s="4">
        <v>780.7</v>
      </c>
      <c r="H137" s="2"/>
      <c r="AJ137" s="91"/>
      <c r="AK137" s="91"/>
    </row>
    <row r="138" spans="1:37" ht="12.75" customHeight="1">
      <c r="A138" s="9" t="s">
        <v>245</v>
      </c>
      <c r="B138" s="101" t="s">
        <v>196</v>
      </c>
      <c r="C138" s="22"/>
      <c r="D138" s="108"/>
      <c r="E138" s="107"/>
      <c r="F138" s="98"/>
      <c r="G138" s="4"/>
      <c r="H138" s="2"/>
      <c r="AJ138" s="91"/>
      <c r="AK138" s="91"/>
    </row>
    <row r="139" spans="1:37" ht="12.75" customHeight="1">
      <c r="A139" s="44" t="s">
        <v>244</v>
      </c>
      <c r="B139" s="32" t="s">
        <v>200</v>
      </c>
      <c r="C139" s="22">
        <v>680.3</v>
      </c>
      <c r="D139" s="108">
        <v>653.5</v>
      </c>
      <c r="E139" s="107">
        <v>1978.6</v>
      </c>
      <c r="F139" s="98">
        <v>1652.3</v>
      </c>
      <c r="G139" s="30">
        <v>1994</v>
      </c>
      <c r="H139" s="2"/>
      <c r="AJ139" s="91"/>
      <c r="AK139" s="91"/>
    </row>
    <row r="140" spans="1:37" ht="12.75" customHeight="1">
      <c r="A140" s="9" t="s">
        <v>243</v>
      </c>
      <c r="B140" s="101" t="s">
        <v>196</v>
      </c>
      <c r="C140" s="22"/>
      <c r="D140" s="108"/>
      <c r="E140" s="107"/>
      <c r="F140" s="98"/>
      <c r="G140" s="4"/>
      <c r="H140" s="2"/>
      <c r="AJ140" s="91"/>
      <c r="AK140" s="91"/>
    </row>
    <row r="141" spans="1:37" ht="15.75" customHeight="1">
      <c r="A141" s="117" t="s">
        <v>242</v>
      </c>
      <c r="B141" s="32" t="s">
        <v>200</v>
      </c>
      <c r="C141" s="22">
        <v>5578</v>
      </c>
      <c r="D141" s="22">
        <v>6117.8</v>
      </c>
      <c r="E141" s="107">
        <v>8149</v>
      </c>
      <c r="F141" s="98">
        <v>9109.9</v>
      </c>
      <c r="G141" s="4">
        <v>10153.700000000001</v>
      </c>
      <c r="H141" s="2"/>
      <c r="AJ141" s="91"/>
      <c r="AK141" s="91"/>
    </row>
    <row r="142" spans="1:37" ht="15.75" customHeight="1">
      <c r="A142" s="116" t="s">
        <v>241</v>
      </c>
      <c r="B142" s="101" t="s">
        <v>196</v>
      </c>
      <c r="C142" s="22"/>
      <c r="D142" s="108"/>
      <c r="E142" s="107"/>
      <c r="F142" s="98"/>
      <c r="G142" s="4"/>
      <c r="H142" s="2"/>
      <c r="AJ142" s="91"/>
      <c r="AK142" s="91"/>
    </row>
    <row r="143" spans="1:37">
      <c r="A143" s="14" t="s">
        <v>240</v>
      </c>
      <c r="B143" s="32" t="s">
        <v>200</v>
      </c>
      <c r="C143" s="22">
        <v>4892.3</v>
      </c>
      <c r="D143" s="22">
        <v>5461.6</v>
      </c>
      <c r="E143" s="107">
        <v>6162.4</v>
      </c>
      <c r="F143" s="98">
        <v>7449.1</v>
      </c>
      <c r="G143" s="4">
        <v>8149.3</v>
      </c>
      <c r="H143" s="2"/>
      <c r="AJ143" s="91"/>
      <c r="AK143" s="91"/>
    </row>
    <row r="144" spans="1:37">
      <c r="A144" s="13" t="s">
        <v>239</v>
      </c>
      <c r="B144" s="101" t="s">
        <v>196</v>
      </c>
      <c r="C144" s="22"/>
      <c r="D144" s="108"/>
      <c r="E144" s="107"/>
      <c r="F144" s="98"/>
      <c r="G144" s="4"/>
      <c r="H144" s="2"/>
      <c r="AJ144" s="91"/>
      <c r="AK144" s="91"/>
    </row>
    <row r="145" spans="1:37">
      <c r="A145" s="14" t="s">
        <v>238</v>
      </c>
      <c r="B145" s="32" t="s">
        <v>200</v>
      </c>
      <c r="C145" s="22">
        <v>3442.1</v>
      </c>
      <c r="D145" s="22">
        <v>3705.8</v>
      </c>
      <c r="E145" s="107">
        <v>3821.9</v>
      </c>
      <c r="F145" s="98">
        <v>4970.3999999999996</v>
      </c>
      <c r="G145" s="4">
        <v>6031.5</v>
      </c>
      <c r="H145" s="2"/>
      <c r="AJ145" s="91"/>
      <c r="AK145" s="91"/>
    </row>
    <row r="146" spans="1:37">
      <c r="A146" s="9" t="s">
        <v>237</v>
      </c>
      <c r="B146" s="101" t="s">
        <v>196</v>
      </c>
      <c r="C146" s="22"/>
      <c r="D146" s="108"/>
      <c r="E146" s="107"/>
      <c r="F146" s="98"/>
      <c r="G146" s="4"/>
      <c r="H146" s="2"/>
      <c r="AJ146" s="91"/>
      <c r="AK146" s="91"/>
    </row>
    <row r="147" spans="1:37">
      <c r="A147" s="14" t="s">
        <v>236</v>
      </c>
      <c r="B147" s="32" t="s">
        <v>200</v>
      </c>
      <c r="C147" s="22">
        <v>696</v>
      </c>
      <c r="D147" s="22">
        <v>669.8</v>
      </c>
      <c r="E147" s="107">
        <v>1038.5999999999999</v>
      </c>
      <c r="F147" s="98">
        <v>750.3</v>
      </c>
      <c r="G147" s="30">
        <v>679</v>
      </c>
      <c r="H147" s="2"/>
      <c r="AJ147" s="91"/>
      <c r="AK147" s="91"/>
    </row>
    <row r="148" spans="1:37">
      <c r="A148" s="9" t="s">
        <v>235</v>
      </c>
      <c r="B148" s="101" t="s">
        <v>196</v>
      </c>
      <c r="C148" s="22"/>
      <c r="D148" s="108"/>
      <c r="E148" s="107"/>
      <c r="F148" s="98"/>
      <c r="G148" s="4"/>
      <c r="H148" s="2"/>
      <c r="AJ148" s="91"/>
      <c r="AK148" s="91"/>
    </row>
    <row r="149" spans="1:37">
      <c r="A149" s="14" t="s">
        <v>234</v>
      </c>
      <c r="B149" s="32" t="s">
        <v>200</v>
      </c>
      <c r="C149" s="22">
        <v>407.9</v>
      </c>
      <c r="D149" s="22">
        <v>500.5</v>
      </c>
      <c r="E149" s="107">
        <v>701.4</v>
      </c>
      <c r="F149" s="98">
        <v>657.9</v>
      </c>
      <c r="G149" s="4">
        <v>576.79999999999995</v>
      </c>
      <c r="H149" s="2"/>
      <c r="AJ149" s="91"/>
      <c r="AK149" s="91"/>
    </row>
    <row r="150" spans="1:37">
      <c r="A150" s="9" t="s">
        <v>233</v>
      </c>
      <c r="B150" s="101" t="s">
        <v>196</v>
      </c>
      <c r="C150" s="22"/>
      <c r="D150" s="108"/>
      <c r="E150" s="107"/>
      <c r="F150" s="98"/>
      <c r="G150" s="4"/>
      <c r="H150" s="2"/>
      <c r="AJ150" s="91"/>
      <c r="AK150" s="91"/>
    </row>
    <row r="151" spans="1:37">
      <c r="A151" s="14" t="s">
        <v>232</v>
      </c>
      <c r="B151" s="32" t="s">
        <v>200</v>
      </c>
      <c r="C151" s="22">
        <v>78.3</v>
      </c>
      <c r="D151" s="22">
        <v>70.8</v>
      </c>
      <c r="E151" s="107">
        <v>97.4</v>
      </c>
      <c r="F151" s="98">
        <v>95.4</v>
      </c>
      <c r="G151" s="4">
        <v>89.9</v>
      </c>
      <c r="H151" s="2"/>
      <c r="AJ151" s="91"/>
      <c r="AK151" s="91"/>
    </row>
    <row r="152" spans="1:37">
      <c r="A152" s="115" t="s">
        <v>231</v>
      </c>
      <c r="B152" s="101" t="s">
        <v>196</v>
      </c>
      <c r="C152" s="22"/>
      <c r="D152" s="108"/>
      <c r="E152" s="107"/>
      <c r="F152" s="98"/>
      <c r="G152" s="4"/>
      <c r="H152" s="2"/>
      <c r="AJ152" s="91"/>
      <c r="AK152" s="91"/>
    </row>
    <row r="153" spans="1:37">
      <c r="A153" s="14" t="s">
        <v>230</v>
      </c>
      <c r="B153" s="32" t="s">
        <v>200</v>
      </c>
      <c r="C153" s="22">
        <v>268</v>
      </c>
      <c r="D153" s="22">
        <v>514.70000000000005</v>
      </c>
      <c r="E153" s="107">
        <v>503.1</v>
      </c>
      <c r="F153" s="98">
        <v>975.1</v>
      </c>
      <c r="G153" s="4">
        <v>772.1</v>
      </c>
      <c r="H153" s="2"/>
      <c r="AJ153" s="91"/>
      <c r="AK153" s="91"/>
    </row>
    <row r="154" spans="1:37">
      <c r="A154" s="9" t="s">
        <v>229</v>
      </c>
      <c r="B154" s="101" t="s">
        <v>196</v>
      </c>
      <c r="C154" s="22"/>
      <c r="D154" s="108"/>
      <c r="E154" s="107"/>
      <c r="F154" s="98"/>
      <c r="G154" s="4"/>
      <c r="H154" s="2"/>
      <c r="AJ154" s="91"/>
      <c r="AK154" s="91"/>
    </row>
    <row r="155" spans="1:37">
      <c r="A155" s="44" t="s">
        <v>228</v>
      </c>
      <c r="B155" s="32" t="s">
        <v>200</v>
      </c>
      <c r="C155" s="22">
        <v>670.6</v>
      </c>
      <c r="D155" s="108">
        <v>647.20000000000005</v>
      </c>
      <c r="E155" s="107">
        <v>1971.4</v>
      </c>
      <c r="F155" s="98">
        <v>1652.2</v>
      </c>
      <c r="G155" s="4">
        <v>1990.6</v>
      </c>
      <c r="H155" s="2"/>
      <c r="AJ155" s="91"/>
      <c r="AK155" s="91"/>
    </row>
    <row r="156" spans="1:37">
      <c r="A156" s="9" t="s">
        <v>227</v>
      </c>
      <c r="B156" s="101" t="s">
        <v>196</v>
      </c>
      <c r="C156" s="22"/>
      <c r="D156" s="108"/>
      <c r="E156" s="107"/>
      <c r="F156" s="98"/>
      <c r="G156" s="4"/>
      <c r="H156" s="2"/>
      <c r="AJ156" s="91"/>
      <c r="AK156" s="91"/>
    </row>
    <row r="157" spans="1:37">
      <c r="A157" s="14" t="s">
        <v>226</v>
      </c>
      <c r="B157" s="32" t="s">
        <v>200</v>
      </c>
      <c r="C157" s="22">
        <v>6.5</v>
      </c>
      <c r="D157" s="22">
        <v>4.8</v>
      </c>
      <c r="E157" s="107">
        <v>4.3</v>
      </c>
      <c r="F157" s="98">
        <v>9.3000000000000007</v>
      </c>
      <c r="G157" s="30">
        <v>12</v>
      </c>
      <c r="H157" s="2"/>
      <c r="AJ157" s="91"/>
      <c r="AK157" s="91"/>
    </row>
    <row r="158" spans="1:37">
      <c r="A158" s="13" t="s">
        <v>225</v>
      </c>
      <c r="B158" s="101" t="s">
        <v>196</v>
      </c>
      <c r="C158" s="22"/>
      <c r="D158" s="108"/>
      <c r="E158" s="107"/>
      <c r="F158" s="98"/>
      <c r="G158" s="4"/>
      <c r="H158" s="2"/>
      <c r="AJ158" s="91"/>
      <c r="AK158" s="91"/>
    </row>
    <row r="159" spans="1:37">
      <c r="A159" s="14" t="s">
        <v>224</v>
      </c>
      <c r="B159" s="32" t="s">
        <v>200</v>
      </c>
      <c r="C159" s="22">
        <v>869.6</v>
      </c>
      <c r="D159" s="22">
        <v>716.9</v>
      </c>
      <c r="E159" s="107">
        <v>1008.9</v>
      </c>
      <c r="F159" s="98">
        <v>1163.0999999999999</v>
      </c>
      <c r="G159" s="4">
        <v>1525.7</v>
      </c>
      <c r="H159" s="2"/>
      <c r="AJ159" s="91"/>
      <c r="AK159" s="91"/>
    </row>
    <row r="160" spans="1:37">
      <c r="A160" s="13" t="s">
        <v>56</v>
      </c>
      <c r="B160" s="101" t="s">
        <v>196</v>
      </c>
      <c r="C160" s="22"/>
      <c r="D160" s="108"/>
      <c r="E160" s="107"/>
      <c r="F160" s="98"/>
      <c r="G160" s="4"/>
      <c r="H160" s="2"/>
      <c r="AJ160" s="91"/>
      <c r="AK160" s="91"/>
    </row>
    <row r="161" spans="1:37">
      <c r="A161" s="14" t="s">
        <v>55</v>
      </c>
      <c r="B161" s="32" t="s">
        <v>200</v>
      </c>
      <c r="C161" s="22">
        <v>9578.2000000000007</v>
      </c>
      <c r="D161" s="22">
        <v>7682.2</v>
      </c>
      <c r="E161" s="107">
        <v>10146.200000000001</v>
      </c>
      <c r="F161" s="98">
        <v>9094.2000000000007</v>
      </c>
      <c r="G161" s="4">
        <v>11095.7</v>
      </c>
      <c r="H161" s="2"/>
      <c r="AJ161" s="91"/>
      <c r="AK161" s="91"/>
    </row>
    <row r="162" spans="1:37">
      <c r="A162" s="13" t="s">
        <v>54</v>
      </c>
      <c r="B162" s="101" t="s">
        <v>196</v>
      </c>
      <c r="C162" s="22"/>
      <c r="D162" s="108"/>
      <c r="E162" s="107"/>
      <c r="F162" s="98"/>
      <c r="G162" s="4"/>
      <c r="H162" s="2"/>
      <c r="AJ162" s="91"/>
      <c r="AK162" s="91"/>
    </row>
    <row r="163" spans="1:37">
      <c r="A163" s="14" t="s">
        <v>53</v>
      </c>
      <c r="B163" s="32" t="s">
        <v>200</v>
      </c>
      <c r="C163" s="22">
        <v>777.3</v>
      </c>
      <c r="D163" s="22">
        <v>1242.4000000000001</v>
      </c>
      <c r="E163" s="107">
        <v>1633.2</v>
      </c>
      <c r="F163" s="98">
        <v>1362.2</v>
      </c>
      <c r="G163" s="4">
        <v>964.5</v>
      </c>
      <c r="H163" s="2"/>
      <c r="AJ163" s="91"/>
      <c r="AK163" s="91"/>
    </row>
    <row r="164" spans="1:37">
      <c r="A164" s="13" t="s">
        <v>52</v>
      </c>
      <c r="B164" s="101" t="s">
        <v>196</v>
      </c>
      <c r="C164" s="22"/>
      <c r="D164" s="108"/>
      <c r="E164" s="107"/>
      <c r="F164" s="98"/>
      <c r="G164" s="4"/>
      <c r="H164" s="2"/>
      <c r="AJ164" s="91"/>
      <c r="AK164" s="91"/>
    </row>
    <row r="165" spans="1:37">
      <c r="A165" s="14" t="s">
        <v>223</v>
      </c>
      <c r="B165" s="32" t="s">
        <v>200</v>
      </c>
      <c r="C165" s="22">
        <v>1145.9000000000001</v>
      </c>
      <c r="D165" s="22">
        <v>1273.0999999999999</v>
      </c>
      <c r="E165" s="107">
        <v>1562</v>
      </c>
      <c r="F165" s="98">
        <v>1530.7</v>
      </c>
      <c r="G165" s="4">
        <v>1602.3</v>
      </c>
      <c r="H165" s="2"/>
      <c r="AJ165" s="91"/>
      <c r="AK165" s="91"/>
    </row>
    <row r="166" spans="1:37">
      <c r="A166" s="13" t="s">
        <v>44</v>
      </c>
      <c r="B166" s="101" t="s">
        <v>196</v>
      </c>
      <c r="C166" s="22"/>
      <c r="D166" s="108"/>
      <c r="E166" s="107"/>
      <c r="F166" s="98"/>
      <c r="G166" s="4"/>
      <c r="H166" s="2"/>
      <c r="AJ166" s="91"/>
      <c r="AK166" s="91"/>
    </row>
    <row r="167" spans="1:37">
      <c r="A167" s="14" t="s">
        <v>43</v>
      </c>
      <c r="B167" s="32" t="s">
        <v>200</v>
      </c>
      <c r="C167" s="22">
        <v>1136.5</v>
      </c>
      <c r="D167" s="22">
        <v>1583.2</v>
      </c>
      <c r="E167" s="107">
        <v>2859.2</v>
      </c>
      <c r="F167" s="109">
        <v>2526</v>
      </c>
      <c r="G167" s="30">
        <v>2517.6999999999998</v>
      </c>
      <c r="H167" s="2"/>
      <c r="AJ167" s="91"/>
      <c r="AK167" s="91"/>
    </row>
    <row r="168" spans="1:37">
      <c r="A168" s="13" t="s">
        <v>42</v>
      </c>
      <c r="B168" s="101" t="s">
        <v>196</v>
      </c>
      <c r="C168" s="22"/>
      <c r="D168" s="108"/>
      <c r="E168" s="107"/>
      <c r="F168" s="98"/>
      <c r="G168" s="4"/>
      <c r="H168" s="2"/>
      <c r="AJ168" s="91"/>
      <c r="AK168" s="91"/>
    </row>
    <row r="169" spans="1:37">
      <c r="A169" s="14" t="s">
        <v>41</v>
      </c>
      <c r="B169" s="32" t="s">
        <v>200</v>
      </c>
      <c r="C169" s="22">
        <v>1.3</v>
      </c>
      <c r="D169" s="22">
        <v>9.8000000000000007</v>
      </c>
      <c r="E169" s="107">
        <v>43.7</v>
      </c>
      <c r="F169" s="98">
        <v>31.4</v>
      </c>
      <c r="G169" s="4">
        <v>12.3</v>
      </c>
      <c r="H169" s="2"/>
      <c r="AJ169" s="91"/>
      <c r="AK169" s="91"/>
    </row>
    <row r="170" spans="1:37">
      <c r="A170" s="13" t="s">
        <v>40</v>
      </c>
      <c r="B170" s="101" t="s">
        <v>196</v>
      </c>
      <c r="C170" s="22"/>
      <c r="D170" s="108"/>
      <c r="E170" s="107"/>
      <c r="F170" s="98"/>
      <c r="G170" s="4"/>
      <c r="H170" s="2"/>
      <c r="AJ170" s="91"/>
      <c r="AK170" s="91"/>
    </row>
    <row r="171" spans="1:37">
      <c r="A171" s="14" t="s">
        <v>39</v>
      </c>
      <c r="B171" s="32" t="s">
        <v>200</v>
      </c>
      <c r="C171" s="22">
        <v>139.5</v>
      </c>
      <c r="D171" s="22">
        <v>98.1</v>
      </c>
      <c r="E171" s="107">
        <v>149.5</v>
      </c>
      <c r="F171" s="98">
        <v>168.5</v>
      </c>
      <c r="G171" s="4">
        <v>107.2</v>
      </c>
      <c r="H171" s="2"/>
      <c r="AJ171" s="91"/>
      <c r="AK171" s="91"/>
    </row>
    <row r="172" spans="1:37">
      <c r="A172" s="13" t="s">
        <v>38</v>
      </c>
      <c r="B172" s="101" t="s">
        <v>196</v>
      </c>
      <c r="C172" s="12"/>
      <c r="D172" s="6"/>
      <c r="E172" s="5"/>
      <c r="F172" s="98"/>
      <c r="G172" s="4"/>
      <c r="H172" s="2"/>
      <c r="AJ172" s="91"/>
      <c r="AK172" s="91"/>
    </row>
    <row r="173" spans="1:37" ht="14.25">
      <c r="A173" s="23" t="s">
        <v>222</v>
      </c>
      <c r="B173" s="32" t="s">
        <v>200</v>
      </c>
      <c r="C173" s="12">
        <v>3422.3</v>
      </c>
      <c r="D173" s="12">
        <v>3918.1</v>
      </c>
      <c r="E173" s="99">
        <v>4414.8</v>
      </c>
      <c r="F173" s="98">
        <v>5246.9</v>
      </c>
      <c r="G173" s="4">
        <v>5433.3</v>
      </c>
      <c r="H173" s="2"/>
      <c r="AJ173" s="91"/>
      <c r="AK173" s="91"/>
    </row>
    <row r="174" spans="1:37" ht="14.25">
      <c r="A174" s="13" t="s">
        <v>221</v>
      </c>
      <c r="B174" s="101" t="s">
        <v>196</v>
      </c>
      <c r="C174" s="12"/>
      <c r="D174" s="6"/>
      <c r="E174" s="99"/>
      <c r="F174" s="98"/>
      <c r="G174" s="4"/>
      <c r="H174" s="2"/>
      <c r="AJ174" s="91"/>
      <c r="AK174" s="91"/>
    </row>
    <row r="175" spans="1:37">
      <c r="A175" s="14" t="s">
        <v>220</v>
      </c>
      <c r="B175" s="60" t="s">
        <v>197</v>
      </c>
      <c r="C175" s="22">
        <v>464</v>
      </c>
      <c r="D175" s="22">
        <v>581</v>
      </c>
      <c r="E175" s="99">
        <v>616.4</v>
      </c>
      <c r="F175" s="98">
        <v>809.7</v>
      </c>
      <c r="G175" s="4">
        <v>799.3</v>
      </c>
      <c r="H175" s="2"/>
      <c r="AJ175" s="91"/>
      <c r="AK175" s="91"/>
    </row>
    <row r="176" spans="1:37" ht="14.25" customHeight="1">
      <c r="A176" s="13" t="s">
        <v>219</v>
      </c>
      <c r="B176" s="101" t="s">
        <v>196</v>
      </c>
      <c r="C176" s="12"/>
      <c r="D176" s="6"/>
      <c r="E176" s="99"/>
      <c r="F176" s="98"/>
      <c r="G176" s="4"/>
      <c r="H176" s="2"/>
    </row>
    <row r="177" spans="1:37" s="93" customFormat="1" ht="20.25" customHeight="1">
      <c r="A177" s="96" t="s">
        <v>218</v>
      </c>
      <c r="B177" s="114"/>
      <c r="C177" s="113"/>
      <c r="D177" s="95"/>
      <c r="E177" s="95"/>
      <c r="F177" s="95"/>
      <c r="G177" s="63"/>
      <c r="H177" s="95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</row>
    <row r="178" spans="1:37" ht="14.25" customHeight="1">
      <c r="A178" s="112"/>
      <c r="B178" s="101"/>
      <c r="C178" s="10"/>
      <c r="D178" s="2"/>
      <c r="E178" s="2"/>
      <c r="F178" s="2"/>
      <c r="G178" s="4"/>
      <c r="H178" s="2"/>
    </row>
    <row r="179" spans="1:37">
      <c r="A179" s="4" t="s">
        <v>217</v>
      </c>
      <c r="B179" s="4"/>
      <c r="C179" s="4"/>
      <c r="D179" s="4"/>
      <c r="E179" s="4"/>
      <c r="F179" s="4"/>
      <c r="G179" s="4"/>
      <c r="H179" s="2"/>
    </row>
    <row r="180" spans="1:37" ht="13.5" thickBot="1">
      <c r="A180" s="2195" t="s">
        <v>216</v>
      </c>
      <c r="B180" s="2195"/>
      <c r="C180" s="2195"/>
      <c r="D180" s="2195"/>
      <c r="E180" s="2195"/>
      <c r="F180" s="2195"/>
      <c r="G180" s="2"/>
      <c r="H180" s="2"/>
    </row>
    <row r="181" spans="1:37" ht="30.75" customHeight="1" thickBot="1">
      <c r="A181" s="52" t="s">
        <v>215</v>
      </c>
      <c r="B181" s="111" t="s">
        <v>214</v>
      </c>
      <c r="C181" s="51">
        <v>2005</v>
      </c>
      <c r="D181" s="50">
        <v>2010</v>
      </c>
      <c r="E181" s="51">
        <v>2013</v>
      </c>
      <c r="F181" s="50">
        <v>2015</v>
      </c>
      <c r="G181" s="50">
        <v>2016</v>
      </c>
      <c r="H181" s="2"/>
      <c r="AJ181" s="91"/>
      <c r="AK181" s="91"/>
    </row>
    <row r="182" spans="1:37" ht="8.25" customHeight="1">
      <c r="A182" s="4"/>
      <c r="B182" s="4"/>
      <c r="C182" s="4"/>
      <c r="D182" s="4"/>
      <c r="E182" s="4"/>
      <c r="F182" s="4"/>
      <c r="G182" s="4"/>
      <c r="H182" s="2"/>
    </row>
    <row r="183" spans="1:37" ht="12" customHeight="1">
      <c r="A183" s="17" t="s">
        <v>213</v>
      </c>
      <c r="B183" s="17"/>
      <c r="C183" s="17"/>
      <c r="D183" s="17"/>
      <c r="E183" s="17"/>
      <c r="F183" s="17"/>
      <c r="G183" s="17"/>
      <c r="H183" s="2"/>
    </row>
    <row r="184" spans="1:37" ht="11.25" customHeight="1">
      <c r="A184" s="2193" t="s">
        <v>212</v>
      </c>
      <c r="B184" s="2194"/>
      <c r="C184" s="2194"/>
      <c r="D184" s="2194"/>
      <c r="E184" s="2194"/>
      <c r="F184" s="2194"/>
      <c r="G184" s="2194"/>
      <c r="H184" s="2"/>
    </row>
    <row r="185" spans="1:37" ht="14.25">
      <c r="A185" s="23" t="s">
        <v>211</v>
      </c>
      <c r="B185" s="4"/>
      <c r="C185" s="6"/>
      <c r="D185" s="6"/>
      <c r="E185" s="6"/>
      <c r="F185" s="6"/>
      <c r="G185" s="6"/>
      <c r="H185" s="2"/>
      <c r="AJ185" s="91"/>
      <c r="AK185" s="91"/>
    </row>
    <row r="186" spans="1:37" ht="14.25">
      <c r="A186" s="13" t="s">
        <v>210</v>
      </c>
      <c r="B186" s="4"/>
      <c r="C186" s="6"/>
      <c r="D186" s="6"/>
      <c r="E186" s="6"/>
      <c r="F186" s="6"/>
      <c r="G186" s="6"/>
      <c r="H186" s="2"/>
      <c r="AJ186" s="91"/>
      <c r="AK186" s="91"/>
    </row>
    <row r="187" spans="1:37">
      <c r="A187" s="14" t="s">
        <v>209</v>
      </c>
      <c r="B187" s="32" t="s">
        <v>200</v>
      </c>
      <c r="C187" s="22">
        <v>15.4</v>
      </c>
      <c r="D187" s="22">
        <v>13</v>
      </c>
      <c r="E187" s="107">
        <v>11.1</v>
      </c>
      <c r="F187" s="98">
        <v>14.2</v>
      </c>
      <c r="G187" s="4">
        <v>9.1</v>
      </c>
      <c r="H187" s="2"/>
      <c r="AJ187" s="91"/>
      <c r="AK187" s="91"/>
    </row>
    <row r="188" spans="1:37">
      <c r="A188" s="13" t="s">
        <v>208</v>
      </c>
      <c r="B188" s="101" t="s">
        <v>196</v>
      </c>
      <c r="C188" s="22"/>
      <c r="D188" s="108"/>
      <c r="E188" s="107"/>
      <c r="F188" s="98"/>
      <c r="G188" s="4"/>
      <c r="H188" s="2"/>
      <c r="AJ188" s="91"/>
      <c r="AK188" s="91"/>
    </row>
    <row r="189" spans="1:37">
      <c r="A189" s="14" t="s">
        <v>207</v>
      </c>
      <c r="B189" s="32" t="s">
        <v>200</v>
      </c>
      <c r="C189" s="22">
        <v>1714.6</v>
      </c>
      <c r="D189" s="22">
        <v>1668</v>
      </c>
      <c r="E189" s="107">
        <v>1715.2</v>
      </c>
      <c r="F189" s="98">
        <v>1947.5</v>
      </c>
      <c r="G189" s="4">
        <v>2014.5</v>
      </c>
      <c r="H189" s="2"/>
      <c r="AJ189" s="91"/>
      <c r="AK189" s="91"/>
    </row>
    <row r="190" spans="1:37">
      <c r="A190" s="13" t="s">
        <v>206</v>
      </c>
      <c r="B190" s="101" t="s">
        <v>196</v>
      </c>
      <c r="C190" s="22"/>
      <c r="D190" s="108"/>
      <c r="E190" s="107"/>
      <c r="F190" s="98"/>
      <c r="G190" s="4"/>
      <c r="H190" s="2"/>
      <c r="AJ190" s="91"/>
      <c r="AK190" s="91"/>
    </row>
    <row r="191" spans="1:37">
      <c r="A191" s="14" t="s">
        <v>205</v>
      </c>
      <c r="B191" s="32" t="s">
        <v>200</v>
      </c>
      <c r="C191" s="22">
        <v>2</v>
      </c>
      <c r="D191" s="22">
        <v>1.5</v>
      </c>
      <c r="E191" s="107">
        <v>1.5</v>
      </c>
      <c r="F191" s="98">
        <v>1.6</v>
      </c>
      <c r="G191" s="30">
        <v>2</v>
      </c>
      <c r="H191" s="2"/>
      <c r="AJ191" s="91"/>
      <c r="AK191" s="91"/>
    </row>
    <row r="192" spans="1:37">
      <c r="A192" s="13" t="s">
        <v>204</v>
      </c>
      <c r="B192" s="101" t="s">
        <v>196</v>
      </c>
      <c r="C192" s="22"/>
      <c r="D192" s="108"/>
      <c r="E192" s="107"/>
      <c r="F192" s="98"/>
      <c r="G192" s="4"/>
      <c r="H192" s="2"/>
      <c r="AJ192" s="91"/>
      <c r="AK192" s="91"/>
    </row>
    <row r="193" spans="1:37">
      <c r="A193" s="14" t="s">
        <v>203</v>
      </c>
      <c r="B193" s="32" t="s">
        <v>200</v>
      </c>
      <c r="C193" s="22">
        <v>19.7</v>
      </c>
      <c r="D193" s="22">
        <v>17.7</v>
      </c>
      <c r="E193" s="107">
        <v>13.7</v>
      </c>
      <c r="F193" s="98">
        <v>16.3</v>
      </c>
      <c r="G193" s="4">
        <v>14.8</v>
      </c>
      <c r="H193" s="2"/>
      <c r="AJ193" s="91"/>
      <c r="AK193" s="91"/>
    </row>
    <row r="194" spans="1:37">
      <c r="A194" s="13" t="s">
        <v>202</v>
      </c>
      <c r="B194" s="101" t="s">
        <v>196</v>
      </c>
      <c r="C194" s="22"/>
      <c r="D194" s="108"/>
      <c r="E194" s="107"/>
      <c r="F194" s="98"/>
      <c r="G194" s="4"/>
      <c r="H194" s="2"/>
      <c r="AJ194" s="91"/>
      <c r="AK194" s="91"/>
    </row>
    <row r="195" spans="1:37">
      <c r="A195" s="14" t="s">
        <v>201</v>
      </c>
      <c r="B195" s="32" t="s">
        <v>200</v>
      </c>
      <c r="C195" s="22">
        <v>1206.5999999999999</v>
      </c>
      <c r="D195" s="22">
        <v>1636.9</v>
      </c>
      <c r="E195" s="107">
        <v>2056.9</v>
      </c>
      <c r="F195" s="98">
        <v>2457.6</v>
      </c>
      <c r="G195" s="4">
        <v>2593.6999999999998</v>
      </c>
      <c r="H195" s="2"/>
      <c r="AJ195" s="91"/>
      <c r="AK195" s="91"/>
    </row>
    <row r="196" spans="1:37" ht="9" customHeight="1">
      <c r="A196" s="13" t="s">
        <v>199</v>
      </c>
      <c r="B196" s="101" t="s">
        <v>196</v>
      </c>
      <c r="C196" s="22"/>
      <c r="D196" s="108"/>
      <c r="E196" s="107"/>
      <c r="F196" s="98"/>
      <c r="G196" s="4"/>
      <c r="H196" s="2"/>
      <c r="AJ196" s="91"/>
      <c r="AK196" s="91"/>
    </row>
    <row r="197" spans="1:37">
      <c r="A197" s="23" t="s">
        <v>182</v>
      </c>
      <c r="B197" s="2"/>
      <c r="C197" s="22"/>
      <c r="D197" s="108"/>
      <c r="E197" s="107"/>
      <c r="F197" s="98"/>
      <c r="G197" s="4"/>
      <c r="H197" s="2"/>
      <c r="AJ197" s="91"/>
      <c r="AK197" s="91"/>
    </row>
    <row r="198" spans="1:37" ht="12.75" customHeight="1">
      <c r="A198" s="110" t="s">
        <v>198</v>
      </c>
      <c r="B198" s="2" t="s">
        <v>197</v>
      </c>
      <c r="C198" s="22">
        <v>2446.8000000000002</v>
      </c>
      <c r="D198" s="22">
        <v>2770.4</v>
      </c>
      <c r="E198" s="107">
        <v>3483.8</v>
      </c>
      <c r="F198" s="109">
        <v>3679</v>
      </c>
      <c r="G198" s="30">
        <v>3815</v>
      </c>
      <c r="H198" s="2"/>
      <c r="AJ198" s="91"/>
      <c r="AK198" s="91"/>
    </row>
    <row r="199" spans="1:37" ht="10.5" customHeight="1">
      <c r="A199" s="13" t="s">
        <v>180</v>
      </c>
      <c r="B199" s="101" t="s">
        <v>196</v>
      </c>
      <c r="C199" s="22"/>
      <c r="D199" s="108"/>
      <c r="E199" s="107"/>
      <c r="F199" s="98"/>
      <c r="G199" s="4"/>
      <c r="H199" s="2"/>
      <c r="AJ199" s="91"/>
      <c r="AK199" s="91"/>
    </row>
    <row r="200" spans="1:37" ht="12" customHeight="1">
      <c r="A200" s="13" t="s">
        <v>178</v>
      </c>
      <c r="B200" s="2"/>
      <c r="C200" s="22"/>
      <c r="D200" s="108"/>
      <c r="E200" s="107"/>
      <c r="F200" s="98"/>
      <c r="G200" s="4"/>
      <c r="H200" s="2"/>
      <c r="AJ200" s="91"/>
      <c r="AK200" s="91"/>
    </row>
    <row r="201" spans="1:37">
      <c r="A201" s="14" t="s">
        <v>21</v>
      </c>
      <c r="B201" s="32" t="s">
        <v>195</v>
      </c>
      <c r="C201" s="22">
        <v>7929.2</v>
      </c>
      <c r="D201" s="22">
        <v>7983.1</v>
      </c>
      <c r="E201" s="107">
        <v>8850.2000000000007</v>
      </c>
      <c r="F201" s="98">
        <v>9869.6</v>
      </c>
      <c r="G201" s="4">
        <v>10137.9</v>
      </c>
      <c r="H201" s="2"/>
      <c r="AJ201" s="91"/>
      <c r="AK201" s="91"/>
    </row>
    <row r="202" spans="1:37" ht="10.5" customHeight="1">
      <c r="A202" s="13" t="s">
        <v>20</v>
      </c>
      <c r="B202" s="101" t="s">
        <v>194</v>
      </c>
      <c r="C202" s="22"/>
      <c r="D202" s="108"/>
      <c r="E202" s="107"/>
      <c r="F202" s="98"/>
      <c r="G202" s="4"/>
      <c r="H202" s="2"/>
      <c r="AJ202" s="91"/>
      <c r="AK202" s="91"/>
    </row>
    <row r="203" spans="1:37">
      <c r="A203" s="14" t="s">
        <v>176</v>
      </c>
      <c r="B203" s="32" t="s">
        <v>193</v>
      </c>
      <c r="C203" s="22">
        <v>988.3</v>
      </c>
      <c r="D203" s="22">
        <v>793.5</v>
      </c>
      <c r="E203" s="107">
        <v>955</v>
      </c>
      <c r="F203" s="98">
        <v>820.5</v>
      </c>
      <c r="G203" s="30">
        <v>445</v>
      </c>
      <c r="H203" s="2"/>
      <c r="AJ203" s="91"/>
      <c r="AK203" s="91"/>
    </row>
    <row r="204" spans="1:37" ht="9.75" customHeight="1">
      <c r="A204" s="13" t="s">
        <v>19</v>
      </c>
      <c r="B204" s="101" t="s">
        <v>192</v>
      </c>
      <c r="C204" s="22"/>
      <c r="D204" s="108"/>
      <c r="E204" s="107"/>
      <c r="F204" s="98"/>
      <c r="G204" s="4"/>
      <c r="H204" s="2"/>
      <c r="AJ204" s="91"/>
      <c r="AK204" s="91"/>
    </row>
    <row r="205" spans="1:37">
      <c r="A205" s="14" t="s">
        <v>18</v>
      </c>
      <c r="B205" s="32" t="s">
        <v>191</v>
      </c>
      <c r="C205" s="22">
        <v>215.2</v>
      </c>
      <c r="D205" s="22">
        <v>199.9</v>
      </c>
      <c r="E205" s="107">
        <v>251.3</v>
      </c>
      <c r="F205" s="98">
        <v>368.8</v>
      </c>
      <c r="G205" s="4">
        <v>204.8</v>
      </c>
      <c r="H205" s="2"/>
      <c r="AJ205" s="91"/>
      <c r="AK205" s="91"/>
    </row>
    <row r="206" spans="1:37" ht="11.25" customHeight="1">
      <c r="A206" s="13" t="s">
        <v>17</v>
      </c>
      <c r="B206" s="106" t="s">
        <v>191</v>
      </c>
      <c r="C206" s="12"/>
      <c r="D206" s="6"/>
      <c r="E206" s="5"/>
      <c r="F206" s="98"/>
      <c r="G206" s="2"/>
      <c r="H206" s="2"/>
      <c r="AJ206" s="91"/>
      <c r="AK206" s="91"/>
    </row>
    <row r="207" spans="1:37" ht="12.75" customHeight="1">
      <c r="A207" s="105" t="s">
        <v>190</v>
      </c>
      <c r="B207" s="105"/>
      <c r="C207" s="105"/>
      <c r="D207" s="105"/>
      <c r="E207" s="105"/>
      <c r="F207" s="104"/>
      <c r="G207" s="104"/>
      <c r="H207" s="2"/>
    </row>
    <row r="208" spans="1:37" ht="11.25" customHeight="1">
      <c r="A208" s="2191" t="s">
        <v>189</v>
      </c>
      <c r="B208" s="2192"/>
      <c r="C208" s="2192"/>
      <c r="D208" s="2192"/>
      <c r="E208" s="2192"/>
      <c r="F208" s="2192"/>
      <c r="G208" s="2192"/>
      <c r="H208" s="2"/>
    </row>
    <row r="209" spans="1:37" ht="14.25">
      <c r="A209" s="14" t="s">
        <v>188</v>
      </c>
      <c r="B209" s="32" t="s">
        <v>179</v>
      </c>
      <c r="C209" s="11">
        <v>352</v>
      </c>
      <c r="D209" s="100">
        <v>416</v>
      </c>
      <c r="E209" s="99">
        <v>468</v>
      </c>
      <c r="F209" s="98">
        <v>567</v>
      </c>
      <c r="G209" s="4">
        <v>616</v>
      </c>
      <c r="H209" s="2"/>
      <c r="AJ209" s="91"/>
      <c r="AK209" s="91"/>
    </row>
    <row r="210" spans="1:37" ht="12.75" customHeight="1">
      <c r="A210" s="13" t="s">
        <v>187</v>
      </c>
      <c r="B210" s="101" t="s">
        <v>179</v>
      </c>
      <c r="C210" s="11"/>
      <c r="D210" s="100"/>
      <c r="E210" s="99"/>
      <c r="F210" s="98"/>
      <c r="G210" s="4"/>
      <c r="H210" s="2"/>
      <c r="AJ210" s="91"/>
      <c r="AK210" s="91"/>
    </row>
    <row r="211" spans="1:37">
      <c r="A211" s="14" t="s">
        <v>57</v>
      </c>
      <c r="B211" s="32" t="s">
        <v>179</v>
      </c>
      <c r="C211" s="11">
        <v>62</v>
      </c>
      <c r="D211" s="100">
        <v>54</v>
      </c>
      <c r="E211" s="99">
        <v>76</v>
      </c>
      <c r="F211" s="98">
        <v>88</v>
      </c>
      <c r="G211" s="4">
        <v>115</v>
      </c>
      <c r="H211" s="2"/>
      <c r="AJ211" s="91"/>
      <c r="AK211" s="91"/>
    </row>
    <row r="212" spans="1:37" ht="10.5" customHeight="1">
      <c r="A212" s="13" t="s">
        <v>56</v>
      </c>
      <c r="B212" s="101" t="s">
        <v>179</v>
      </c>
      <c r="C212" s="11"/>
      <c r="D212" s="100"/>
      <c r="E212" s="99"/>
      <c r="F212" s="98"/>
      <c r="G212" s="4"/>
      <c r="H212" s="2"/>
      <c r="AJ212" s="91"/>
      <c r="AK212" s="91"/>
    </row>
    <row r="213" spans="1:37" ht="13.5" customHeight="1">
      <c r="A213" s="14" t="s">
        <v>55</v>
      </c>
      <c r="B213" s="32" t="s">
        <v>179</v>
      </c>
      <c r="C213" s="11">
        <v>684</v>
      </c>
      <c r="D213" s="100">
        <v>581</v>
      </c>
      <c r="E213" s="99">
        <v>765</v>
      </c>
      <c r="F213" s="98">
        <v>687</v>
      </c>
      <c r="G213" s="4">
        <v>835</v>
      </c>
      <c r="H213" s="2"/>
      <c r="AJ213" s="91"/>
      <c r="AK213" s="91"/>
    </row>
    <row r="214" spans="1:37" ht="11.25" customHeight="1">
      <c r="A214" s="13" t="s">
        <v>54</v>
      </c>
      <c r="B214" s="101" t="s">
        <v>179</v>
      </c>
      <c r="C214" s="11"/>
      <c r="D214" s="100"/>
      <c r="E214" s="99"/>
      <c r="F214" s="98"/>
      <c r="G214" s="4"/>
      <c r="H214" s="2"/>
      <c r="AJ214" s="91"/>
      <c r="AK214" s="91"/>
    </row>
    <row r="215" spans="1:37" ht="12.6" customHeight="1">
      <c r="A215" s="14" t="s">
        <v>186</v>
      </c>
      <c r="B215" s="32" t="s">
        <v>179</v>
      </c>
      <c r="C215" s="11">
        <v>56</v>
      </c>
      <c r="D215" s="100">
        <v>94</v>
      </c>
      <c r="E215" s="99">
        <v>123</v>
      </c>
      <c r="F215" s="98">
        <v>103</v>
      </c>
      <c r="G215" s="4">
        <v>73</v>
      </c>
      <c r="H215" s="2"/>
      <c r="AJ215" s="91"/>
      <c r="AK215" s="91"/>
    </row>
    <row r="216" spans="1:37" ht="10.9" customHeight="1">
      <c r="A216" s="13" t="s">
        <v>185</v>
      </c>
      <c r="B216" s="101" t="s">
        <v>179</v>
      </c>
      <c r="C216" s="11"/>
      <c r="D216" s="100"/>
      <c r="E216" s="99"/>
      <c r="F216" s="98"/>
      <c r="G216" s="4"/>
      <c r="H216" s="2"/>
      <c r="AJ216" s="91"/>
      <c r="AK216" s="91"/>
    </row>
    <row r="217" spans="1:37">
      <c r="A217" s="14" t="s">
        <v>45</v>
      </c>
      <c r="B217" s="32" t="s">
        <v>179</v>
      </c>
      <c r="C217" s="57">
        <v>82</v>
      </c>
      <c r="D217" s="100">
        <v>96</v>
      </c>
      <c r="E217" s="99">
        <v>118</v>
      </c>
      <c r="F217" s="98">
        <v>116</v>
      </c>
      <c r="G217" s="4">
        <v>121</v>
      </c>
      <c r="H217" s="2"/>
      <c r="I217" s="102"/>
      <c r="AJ217" s="91"/>
      <c r="AK217" s="91"/>
    </row>
    <row r="218" spans="1:37" ht="10.9" customHeight="1">
      <c r="A218" s="13" t="s">
        <v>44</v>
      </c>
      <c r="B218" s="101" t="s">
        <v>179</v>
      </c>
      <c r="C218" s="11"/>
      <c r="D218" s="100"/>
      <c r="E218" s="99"/>
      <c r="F218" s="98"/>
      <c r="G218" s="4"/>
      <c r="H218" s="2"/>
      <c r="AJ218" s="91"/>
      <c r="AK218" s="91"/>
    </row>
    <row r="219" spans="1:37">
      <c r="A219" s="14" t="s">
        <v>184</v>
      </c>
      <c r="B219" s="32" t="s">
        <v>179</v>
      </c>
      <c r="C219" s="11">
        <v>34</v>
      </c>
      <c r="D219" s="100">
        <v>45</v>
      </c>
      <c r="E219" s="103">
        <v>47</v>
      </c>
      <c r="F219" s="98">
        <v>62</v>
      </c>
      <c r="G219" s="4">
        <v>61</v>
      </c>
      <c r="H219" s="2"/>
      <c r="I219" s="102"/>
      <c r="AJ219" s="91"/>
      <c r="AK219" s="91"/>
    </row>
    <row r="220" spans="1:37">
      <c r="A220" s="13" t="s">
        <v>183</v>
      </c>
      <c r="B220" s="101" t="s">
        <v>179</v>
      </c>
      <c r="C220" s="11"/>
      <c r="D220" s="100"/>
      <c r="E220" s="99"/>
      <c r="F220" s="98"/>
      <c r="G220" s="4"/>
      <c r="H220" s="2"/>
      <c r="AJ220" s="91"/>
      <c r="AK220" s="91"/>
    </row>
    <row r="221" spans="1:37">
      <c r="A221" s="14" t="s">
        <v>29</v>
      </c>
      <c r="B221" s="32" t="s">
        <v>179</v>
      </c>
      <c r="C221" s="11">
        <v>122</v>
      </c>
      <c r="D221" s="100">
        <v>126</v>
      </c>
      <c r="E221" s="99">
        <v>129</v>
      </c>
      <c r="F221" s="98">
        <v>147</v>
      </c>
      <c r="G221" s="4">
        <v>152</v>
      </c>
      <c r="H221" s="2"/>
      <c r="I221" s="102"/>
      <c r="AJ221" s="91"/>
      <c r="AK221" s="91"/>
    </row>
    <row r="222" spans="1:37" ht="9.75" customHeight="1">
      <c r="A222" s="13" t="s">
        <v>28</v>
      </c>
      <c r="B222" s="101" t="s">
        <v>179</v>
      </c>
      <c r="C222" s="11"/>
      <c r="D222" s="5"/>
      <c r="E222" s="99"/>
      <c r="F222" s="98"/>
      <c r="G222" s="4"/>
      <c r="H222" s="2"/>
      <c r="AJ222" s="91"/>
      <c r="AK222" s="91"/>
    </row>
    <row r="223" spans="1:37">
      <c r="A223" s="23" t="s">
        <v>182</v>
      </c>
      <c r="B223" s="2"/>
      <c r="C223" s="11"/>
      <c r="D223" s="100"/>
      <c r="E223" s="99"/>
      <c r="F223" s="98"/>
      <c r="G223" s="4"/>
      <c r="H223" s="2"/>
      <c r="AJ223" s="91"/>
      <c r="AK223" s="91"/>
    </row>
    <row r="224" spans="1:37" ht="12.75" customHeight="1">
      <c r="A224" s="14" t="s">
        <v>181</v>
      </c>
      <c r="B224" s="32" t="s">
        <v>179</v>
      </c>
      <c r="C224" s="11">
        <v>175</v>
      </c>
      <c r="D224" s="100">
        <v>209</v>
      </c>
      <c r="E224" s="99">
        <v>235</v>
      </c>
      <c r="F224" s="98">
        <v>278</v>
      </c>
      <c r="G224" s="4">
        <v>287</v>
      </c>
      <c r="H224" s="2"/>
      <c r="AJ224" s="91"/>
      <c r="AK224" s="91"/>
    </row>
    <row r="225" spans="1:37" ht="12" customHeight="1">
      <c r="A225" s="13" t="s">
        <v>180</v>
      </c>
      <c r="B225" s="101" t="s">
        <v>179</v>
      </c>
      <c r="C225" s="11"/>
      <c r="D225" s="5"/>
      <c r="E225" s="99"/>
      <c r="F225" s="98"/>
      <c r="G225" s="4"/>
      <c r="H225" s="2"/>
      <c r="AJ225" s="91"/>
      <c r="AK225" s="91"/>
    </row>
    <row r="226" spans="1:37" ht="12.75" customHeight="1">
      <c r="A226" s="13" t="s">
        <v>178</v>
      </c>
      <c r="B226" s="32"/>
      <c r="C226" s="11"/>
      <c r="D226" s="100"/>
      <c r="E226" s="99"/>
      <c r="F226" s="98"/>
      <c r="G226" s="4"/>
      <c r="H226" s="2"/>
      <c r="AJ226" s="91"/>
      <c r="AK226" s="91"/>
    </row>
    <row r="227" spans="1:37" ht="12" customHeight="1">
      <c r="A227" s="14" t="s">
        <v>21</v>
      </c>
      <c r="B227" s="32" t="s">
        <v>177</v>
      </c>
      <c r="C227" s="11">
        <v>566</v>
      </c>
      <c r="D227" s="100">
        <v>604</v>
      </c>
      <c r="E227" s="99">
        <v>667</v>
      </c>
      <c r="F227" s="98">
        <v>745</v>
      </c>
      <c r="G227" s="4">
        <v>763</v>
      </c>
      <c r="H227" s="2"/>
      <c r="AJ227" s="91"/>
      <c r="AK227" s="91"/>
    </row>
    <row r="228" spans="1:37" ht="12" customHeight="1">
      <c r="A228" s="13" t="s">
        <v>20</v>
      </c>
      <c r="B228" s="101" t="s">
        <v>177</v>
      </c>
      <c r="C228" s="11"/>
      <c r="D228" s="100"/>
      <c r="E228" s="99"/>
      <c r="F228" s="98"/>
      <c r="G228" s="4"/>
      <c r="H228" s="2"/>
      <c r="AJ228" s="91"/>
      <c r="AK228" s="91"/>
    </row>
    <row r="229" spans="1:37">
      <c r="A229" s="14" t="s">
        <v>176</v>
      </c>
      <c r="B229" s="32" t="s">
        <v>175</v>
      </c>
      <c r="C229" s="11">
        <v>71</v>
      </c>
      <c r="D229" s="5">
        <v>60</v>
      </c>
      <c r="E229" s="99">
        <v>72</v>
      </c>
      <c r="F229" s="98">
        <v>62</v>
      </c>
      <c r="G229" s="4">
        <v>33</v>
      </c>
      <c r="H229" s="2"/>
      <c r="AJ229" s="91"/>
      <c r="AK229" s="91"/>
    </row>
    <row r="230" spans="1:37">
      <c r="A230" s="13" t="s">
        <v>174</v>
      </c>
      <c r="B230" s="31" t="s">
        <v>173</v>
      </c>
      <c r="C230" s="5"/>
      <c r="D230" s="5"/>
      <c r="E230" s="5"/>
      <c r="F230" s="98"/>
      <c r="G230" s="4"/>
      <c r="H230" s="2"/>
      <c r="AJ230" s="91"/>
      <c r="AK230" s="91"/>
    </row>
    <row r="231" spans="1:37" ht="4.5" customHeight="1">
      <c r="A231" s="26"/>
      <c r="B231" s="31"/>
      <c r="C231" s="2"/>
      <c r="D231" s="2"/>
      <c r="E231" s="2"/>
      <c r="F231" s="2"/>
      <c r="G231" s="2"/>
      <c r="H231" s="2"/>
    </row>
    <row r="232" spans="1:37" s="93" customFormat="1" ht="12">
      <c r="A232" s="63" t="s">
        <v>172</v>
      </c>
      <c r="B232" s="63"/>
      <c r="C232" s="63"/>
      <c r="D232" s="63"/>
      <c r="E232" s="63"/>
      <c r="F232" s="63"/>
      <c r="G232" s="63"/>
      <c r="H232" s="95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  <c r="AA232" s="94"/>
      <c r="AB232" s="94"/>
      <c r="AC232" s="94"/>
      <c r="AD232" s="94"/>
      <c r="AE232" s="94"/>
      <c r="AF232" s="94"/>
      <c r="AG232" s="94"/>
      <c r="AH232" s="94"/>
      <c r="AI232" s="94"/>
      <c r="AJ232" s="94"/>
      <c r="AK232" s="94"/>
    </row>
    <row r="233" spans="1:37" s="93" customFormat="1" ht="12" customHeight="1">
      <c r="A233" s="2188" t="s">
        <v>171</v>
      </c>
      <c r="B233" s="2188"/>
      <c r="C233" s="2188"/>
      <c r="D233" s="2188"/>
      <c r="E233" s="2188"/>
      <c r="F233" s="2188"/>
      <c r="G233" s="2188"/>
      <c r="H233" s="2188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4"/>
      <c r="AI233" s="94"/>
      <c r="AJ233" s="94"/>
      <c r="AK233" s="94"/>
    </row>
    <row r="234" spans="1:37" s="93" customFormat="1" ht="12">
      <c r="A234" s="96" t="s">
        <v>170</v>
      </c>
      <c r="B234" s="63"/>
      <c r="C234" s="63"/>
      <c r="D234" s="63"/>
      <c r="E234" s="63"/>
      <c r="F234" s="63"/>
      <c r="G234" s="63"/>
      <c r="H234" s="95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  <c r="AA234" s="94"/>
      <c r="AB234" s="94"/>
      <c r="AC234" s="94"/>
      <c r="AD234" s="94"/>
      <c r="AE234" s="94"/>
      <c r="AF234" s="94"/>
      <c r="AG234" s="94"/>
      <c r="AH234" s="94"/>
      <c r="AI234" s="94"/>
      <c r="AJ234" s="94"/>
      <c r="AK234" s="94"/>
    </row>
    <row r="235" spans="1:37" s="93" customFormat="1" ht="13.5" customHeight="1">
      <c r="A235" s="2189" t="s">
        <v>169</v>
      </c>
      <c r="B235" s="2189"/>
      <c r="C235" s="2189"/>
      <c r="D235" s="2189"/>
      <c r="E235" s="2189"/>
      <c r="F235" s="2189"/>
      <c r="G235" s="2189"/>
      <c r="H235" s="2190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  <c r="AA235" s="94"/>
      <c r="AB235" s="94"/>
      <c r="AC235" s="94"/>
      <c r="AD235" s="94"/>
      <c r="AE235" s="94"/>
      <c r="AF235" s="94"/>
      <c r="AG235" s="94"/>
      <c r="AH235" s="94"/>
      <c r="AI235" s="94"/>
      <c r="AJ235" s="94"/>
      <c r="AK235" s="94"/>
    </row>
    <row r="236" spans="1:37">
      <c r="A236" s="4"/>
      <c r="B236" s="4"/>
      <c r="C236" s="4"/>
      <c r="D236" s="4"/>
      <c r="E236" s="4"/>
      <c r="F236" s="4"/>
      <c r="G236" s="4"/>
      <c r="H236" s="2"/>
    </row>
  </sheetData>
  <mergeCells count="12">
    <mergeCell ref="A6:G6"/>
    <mergeCell ref="A89:G89"/>
    <mergeCell ref="A77:G77"/>
    <mergeCell ref="A124:G124"/>
    <mergeCell ref="A120:F120"/>
    <mergeCell ref="A114:H114"/>
    <mergeCell ref="A116:H116"/>
    <mergeCell ref="A233:H233"/>
    <mergeCell ref="A235:H235"/>
    <mergeCell ref="A208:G208"/>
    <mergeCell ref="A184:G184"/>
    <mergeCell ref="A180:F180"/>
  </mergeCells>
  <pageMargins left="0.59055118110236227" right="0.19685039370078741" top="0.59055118110236227" bottom="0" header="0.51181102362204722" footer="0.51181102362204722"/>
  <pageSetup paperSize="9" orientation="portrait" horizontalDpi="300" verticalDpi="300" r:id="rId1"/>
  <headerFooter alignWithMargins="0"/>
  <rowBreaks count="3" manualBreakCount="3">
    <brk id="72" max="16383" man="1"/>
    <brk id="117" max="16383" man="1"/>
    <brk id="178" max="8" man="1"/>
  </rowBreak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workbookViewId="0">
      <selection activeCell="I16" sqref="I16"/>
    </sheetView>
  </sheetViews>
  <sheetFormatPr defaultRowHeight="14.25"/>
  <cols>
    <col min="1" max="6" width="9.140625" style="589"/>
    <col min="7" max="7" width="10.85546875" style="589" customWidth="1"/>
    <col min="8" max="10" width="9.140625" style="589"/>
    <col min="11" max="16384" width="9.140625" style="682"/>
  </cols>
  <sheetData>
    <row r="1" spans="1:11">
      <c r="A1" s="857" t="s">
        <v>2580</v>
      </c>
      <c r="B1" s="820"/>
      <c r="C1" s="820"/>
      <c r="D1" s="820"/>
      <c r="E1" s="820"/>
      <c r="F1" s="820"/>
      <c r="G1" s="820"/>
    </row>
    <row r="2" spans="1:11" ht="15">
      <c r="A2" s="858" t="s">
        <v>2441</v>
      </c>
      <c r="B2" s="820"/>
      <c r="C2" s="820"/>
      <c r="D2" s="820"/>
      <c r="E2" s="820"/>
      <c r="F2" s="820"/>
      <c r="G2" s="820"/>
    </row>
    <row r="3" spans="1:11" ht="9" customHeight="1" thickBot="1">
      <c r="A3" s="822"/>
      <c r="B3" s="820"/>
      <c r="C3" s="820"/>
      <c r="D3" s="820"/>
      <c r="E3" s="820"/>
      <c r="F3" s="820"/>
      <c r="G3" s="820"/>
      <c r="K3" s="734"/>
    </row>
    <row r="4" spans="1:11">
      <c r="A4" s="859"/>
      <c r="B4" s="824" t="s">
        <v>2440</v>
      </c>
      <c r="C4" s="824" t="s">
        <v>23</v>
      </c>
      <c r="D4" s="824" t="s">
        <v>2439</v>
      </c>
      <c r="E4" s="824" t="s">
        <v>2438</v>
      </c>
      <c r="F4" s="824" t="s">
        <v>57</v>
      </c>
      <c r="G4" s="824" t="s">
        <v>45</v>
      </c>
      <c r="H4" s="645" t="s">
        <v>43</v>
      </c>
      <c r="I4" s="645" t="s">
        <v>81</v>
      </c>
      <c r="J4" s="647" t="s">
        <v>2246</v>
      </c>
      <c r="K4" s="734"/>
    </row>
    <row r="5" spans="1:11">
      <c r="A5" s="823" t="s">
        <v>2122</v>
      </c>
      <c r="B5" s="860" t="s">
        <v>2437</v>
      </c>
      <c r="C5" s="860" t="s">
        <v>22</v>
      </c>
      <c r="D5" s="860" t="s">
        <v>2436</v>
      </c>
      <c r="E5" s="860" t="s">
        <v>2435</v>
      </c>
      <c r="F5" s="860" t="s">
        <v>56</v>
      </c>
      <c r="G5" s="860" t="s">
        <v>44</v>
      </c>
      <c r="H5" s="617" t="s">
        <v>42</v>
      </c>
      <c r="I5" s="617" t="s">
        <v>80</v>
      </c>
      <c r="J5" s="735" t="s">
        <v>2434</v>
      </c>
      <c r="K5" s="734"/>
    </row>
    <row r="6" spans="1:11" ht="15" thickBot="1">
      <c r="A6" s="860" t="s">
        <v>2114</v>
      </c>
      <c r="B6" s="826"/>
      <c r="C6" s="826"/>
      <c r="D6" s="826"/>
      <c r="E6" s="826"/>
      <c r="F6" s="826"/>
      <c r="G6" s="826"/>
      <c r="H6" s="643"/>
      <c r="I6" s="643"/>
      <c r="J6" s="646" t="s">
        <v>2240</v>
      </c>
      <c r="K6" s="734"/>
    </row>
    <row r="7" spans="1:11" ht="27">
      <c r="A7" s="861"/>
      <c r="B7" s="2643" t="s">
        <v>2581</v>
      </c>
      <c r="C7" s="2644"/>
      <c r="D7" s="2644"/>
      <c r="E7" s="2644"/>
      <c r="F7" s="2644"/>
      <c r="G7" s="2644"/>
      <c r="H7" s="2744"/>
      <c r="I7" s="2645"/>
      <c r="J7" s="646" t="s">
        <v>2433</v>
      </c>
      <c r="K7" s="732"/>
    </row>
    <row r="8" spans="1:11" ht="15" thickBot="1">
      <c r="A8" s="826"/>
      <c r="B8" s="2649"/>
      <c r="C8" s="2650"/>
      <c r="D8" s="2650"/>
      <c r="E8" s="2650"/>
      <c r="F8" s="2650"/>
      <c r="G8" s="2650"/>
      <c r="H8" s="2734"/>
      <c r="I8" s="2651"/>
      <c r="J8" s="733"/>
      <c r="K8" s="732"/>
    </row>
    <row r="9" spans="1:11" ht="15">
      <c r="A9" s="847">
        <v>1986</v>
      </c>
      <c r="B9" s="862">
        <v>16.399999999999999</v>
      </c>
      <c r="C9" s="863">
        <v>3.1</v>
      </c>
      <c r="D9" s="863">
        <v>6.3</v>
      </c>
      <c r="E9" s="863">
        <v>2.4</v>
      </c>
      <c r="F9" s="863">
        <v>1.2</v>
      </c>
      <c r="G9" s="863">
        <v>5</v>
      </c>
      <c r="H9" s="636">
        <v>8.1999999999999993</v>
      </c>
      <c r="I9" s="636">
        <v>7.4</v>
      </c>
      <c r="J9" s="635">
        <v>5.2</v>
      </c>
      <c r="K9" s="731"/>
    </row>
    <row r="10" spans="1:11" ht="15">
      <c r="A10" s="847">
        <v>1987</v>
      </c>
      <c r="B10" s="862">
        <v>12.3</v>
      </c>
      <c r="C10" s="864">
        <v>1.7</v>
      </c>
      <c r="D10" s="864">
        <v>3.8</v>
      </c>
      <c r="E10" s="864">
        <v>0.7</v>
      </c>
      <c r="F10" s="864">
        <v>0.8</v>
      </c>
      <c r="G10" s="864">
        <v>1</v>
      </c>
      <c r="H10" s="611">
        <v>3.6</v>
      </c>
      <c r="I10" s="611">
        <v>0.9</v>
      </c>
      <c r="J10" s="610">
        <v>4.2</v>
      </c>
      <c r="K10" s="731"/>
    </row>
    <row r="11" spans="1:11" ht="15">
      <c r="A11" s="847">
        <v>1988</v>
      </c>
      <c r="B11" s="862">
        <v>3.6</v>
      </c>
      <c r="C11" s="864">
        <v>0.6</v>
      </c>
      <c r="D11" s="864">
        <v>2.7</v>
      </c>
      <c r="E11" s="864">
        <v>0.7</v>
      </c>
      <c r="F11" s="864">
        <v>0.7</v>
      </c>
      <c r="G11" s="864">
        <v>0.7</v>
      </c>
      <c r="H11" s="611">
        <v>0.8</v>
      </c>
      <c r="I11" s="611">
        <v>0.9</v>
      </c>
      <c r="J11" s="610">
        <v>1.8</v>
      </c>
      <c r="K11" s="731"/>
    </row>
    <row r="12" spans="1:11" ht="15">
      <c r="A12" s="847">
        <v>1989</v>
      </c>
      <c r="B12" s="862">
        <v>3.8</v>
      </c>
      <c r="C12" s="864">
        <v>1.1000000000000001</v>
      </c>
      <c r="D12" s="864">
        <v>2.4</v>
      </c>
      <c r="E12" s="864">
        <v>0.7</v>
      </c>
      <c r="F12" s="864">
        <v>0.8</v>
      </c>
      <c r="G12" s="864">
        <v>0.8</v>
      </c>
      <c r="H12" s="611">
        <v>0.6</v>
      </c>
      <c r="I12" s="611">
        <v>0.7</v>
      </c>
      <c r="J12" s="610">
        <v>1.5</v>
      </c>
      <c r="K12" s="731"/>
    </row>
    <row r="13" spans="1:11" ht="15">
      <c r="A13" s="847">
        <v>1990</v>
      </c>
      <c r="B13" s="862">
        <v>4.4000000000000004</v>
      </c>
      <c r="C13" s="864">
        <v>1.3</v>
      </c>
      <c r="D13" s="864">
        <v>2.8</v>
      </c>
      <c r="E13" s="864">
        <v>0.8</v>
      </c>
      <c r="F13" s="864">
        <v>0.8</v>
      </c>
      <c r="G13" s="864">
        <v>0.8</v>
      </c>
      <c r="H13" s="611">
        <v>0.8</v>
      </c>
      <c r="I13" s="611">
        <v>0.8</v>
      </c>
      <c r="J13" s="610">
        <v>1.4</v>
      </c>
      <c r="K13" s="731"/>
    </row>
    <row r="14" spans="1:11" ht="15">
      <c r="A14" s="847">
        <v>1991</v>
      </c>
      <c r="B14" s="862">
        <v>4</v>
      </c>
      <c r="C14" s="864">
        <v>1.2</v>
      </c>
      <c r="D14" s="864">
        <v>2.8</v>
      </c>
      <c r="E14" s="864">
        <v>0.5</v>
      </c>
      <c r="F14" s="864">
        <v>0.9</v>
      </c>
      <c r="G14" s="864">
        <v>0.9</v>
      </c>
      <c r="H14" s="611">
        <v>0.7</v>
      </c>
      <c r="I14" s="611">
        <v>0.6</v>
      </c>
      <c r="J14" s="610">
        <v>1.3</v>
      </c>
      <c r="K14" s="731"/>
    </row>
    <row r="15" spans="1:11" ht="15">
      <c r="A15" s="847">
        <v>1992</v>
      </c>
      <c r="B15" s="862">
        <v>2.5</v>
      </c>
      <c r="C15" s="864">
        <v>1</v>
      </c>
      <c r="D15" s="864">
        <v>1.6</v>
      </c>
      <c r="E15" s="864">
        <v>0.7</v>
      </c>
      <c r="F15" s="864">
        <v>0.5</v>
      </c>
      <c r="G15" s="864">
        <v>0.5</v>
      </c>
      <c r="H15" s="611">
        <v>0.5</v>
      </c>
      <c r="I15" s="611">
        <v>0.2</v>
      </c>
      <c r="J15" s="610">
        <v>1.1000000000000001</v>
      </c>
      <c r="K15" s="731"/>
    </row>
    <row r="16" spans="1:11" ht="15">
      <c r="A16" s="847">
        <v>1993</v>
      </c>
      <c r="B16" s="862">
        <v>2.1</v>
      </c>
      <c r="C16" s="864">
        <v>0.8</v>
      </c>
      <c r="D16" s="864">
        <v>1.5</v>
      </c>
      <c r="E16" s="864">
        <v>0.6</v>
      </c>
      <c r="F16" s="864">
        <v>0.4</v>
      </c>
      <c r="G16" s="864">
        <v>0.5</v>
      </c>
      <c r="H16" s="611">
        <v>0.5</v>
      </c>
      <c r="I16" s="611">
        <v>0.2</v>
      </c>
      <c r="J16" s="610">
        <v>1</v>
      </c>
      <c r="K16" s="731"/>
    </row>
    <row r="17" spans="1:11" ht="15">
      <c r="A17" s="847">
        <v>1994</v>
      </c>
      <c r="B17" s="862">
        <v>2.6</v>
      </c>
      <c r="C17" s="864">
        <v>0.7</v>
      </c>
      <c r="D17" s="864">
        <v>2.2000000000000002</v>
      </c>
      <c r="E17" s="864">
        <v>0.6</v>
      </c>
      <c r="F17" s="864">
        <v>0.6</v>
      </c>
      <c r="G17" s="864">
        <v>0.5</v>
      </c>
      <c r="H17" s="611">
        <v>0.5</v>
      </c>
      <c r="I17" s="611">
        <v>0.4</v>
      </c>
      <c r="J17" s="610">
        <v>1</v>
      </c>
      <c r="K17" s="731"/>
    </row>
    <row r="18" spans="1:11" ht="15">
      <c r="A18" s="847">
        <v>1995</v>
      </c>
      <c r="B18" s="862">
        <v>2</v>
      </c>
      <c r="C18" s="864">
        <v>0.8</v>
      </c>
      <c r="D18" s="864">
        <v>2.7</v>
      </c>
      <c r="E18" s="864">
        <v>0.6</v>
      </c>
      <c r="F18" s="864">
        <v>0.6</v>
      </c>
      <c r="G18" s="864">
        <v>0.5</v>
      </c>
      <c r="H18" s="611">
        <v>0.5</v>
      </c>
      <c r="I18" s="611">
        <v>0.3</v>
      </c>
      <c r="J18" s="610">
        <v>1</v>
      </c>
      <c r="K18" s="731"/>
    </row>
    <row r="19" spans="1:11" ht="15">
      <c r="A19" s="847">
        <v>1996</v>
      </c>
      <c r="B19" s="862">
        <v>2.5</v>
      </c>
      <c r="C19" s="864">
        <v>0.9</v>
      </c>
      <c r="D19" s="864">
        <v>2.4</v>
      </c>
      <c r="E19" s="864">
        <v>0.7</v>
      </c>
      <c r="F19" s="864">
        <v>0.6</v>
      </c>
      <c r="G19" s="864">
        <v>0.5</v>
      </c>
      <c r="H19" s="611">
        <v>0.5</v>
      </c>
      <c r="I19" s="611">
        <v>0.2</v>
      </c>
      <c r="J19" s="610">
        <v>0.9</v>
      </c>
      <c r="K19" s="731"/>
    </row>
    <row r="20" spans="1:11" ht="15">
      <c r="A20" s="847">
        <v>1997</v>
      </c>
      <c r="B20" s="862">
        <v>1.9</v>
      </c>
      <c r="C20" s="864">
        <v>0.8</v>
      </c>
      <c r="D20" s="864">
        <v>1.7</v>
      </c>
      <c r="E20" s="864">
        <v>0.7</v>
      </c>
      <c r="F20" s="864">
        <v>0.6</v>
      </c>
      <c r="G20" s="864">
        <v>0.5</v>
      </c>
      <c r="H20" s="611">
        <v>0.5</v>
      </c>
      <c r="I20" s="611">
        <v>0.2</v>
      </c>
      <c r="J20" s="610">
        <v>0.9</v>
      </c>
      <c r="K20" s="731"/>
    </row>
    <row r="21" spans="1:11" ht="15">
      <c r="A21" s="847">
        <v>1998</v>
      </c>
      <c r="B21" s="862">
        <v>2.2999999999999998</v>
      </c>
      <c r="C21" s="864">
        <v>0.7</v>
      </c>
      <c r="D21" s="864">
        <v>1</v>
      </c>
      <c r="E21" s="864">
        <v>0.7</v>
      </c>
      <c r="F21" s="864">
        <v>0.6</v>
      </c>
      <c r="G21" s="864">
        <v>0.6</v>
      </c>
      <c r="H21" s="611">
        <v>0.5</v>
      </c>
      <c r="I21" s="611">
        <v>0.2</v>
      </c>
      <c r="J21" s="610">
        <v>0.9</v>
      </c>
      <c r="K21" s="731"/>
    </row>
    <row r="22" spans="1:11" ht="15">
      <c r="A22" s="847">
        <v>1999</v>
      </c>
      <c r="B22" s="862">
        <v>2.2999999999999998</v>
      </c>
      <c r="C22" s="864">
        <v>0.9</v>
      </c>
      <c r="D22" s="864">
        <v>1.4</v>
      </c>
      <c r="E22" s="864">
        <v>0.6</v>
      </c>
      <c r="F22" s="864">
        <v>0.6</v>
      </c>
      <c r="G22" s="864">
        <v>0.6</v>
      </c>
      <c r="H22" s="611">
        <v>0.5</v>
      </c>
      <c r="I22" s="611">
        <v>0.1</v>
      </c>
      <c r="J22" s="610">
        <v>0.9</v>
      </c>
      <c r="K22" s="731"/>
    </row>
    <row r="23" spans="1:11" ht="15">
      <c r="A23" s="847">
        <v>2000</v>
      </c>
      <c r="B23" s="862">
        <v>2.6</v>
      </c>
      <c r="C23" s="864">
        <v>0.8</v>
      </c>
      <c r="D23" s="864">
        <v>1.8</v>
      </c>
      <c r="E23" s="864">
        <v>0.7</v>
      </c>
      <c r="F23" s="864">
        <v>0.6</v>
      </c>
      <c r="G23" s="864">
        <v>0.6</v>
      </c>
      <c r="H23" s="611">
        <v>0.5</v>
      </c>
      <c r="I23" s="611">
        <v>0.1</v>
      </c>
      <c r="J23" s="610">
        <v>0.7</v>
      </c>
      <c r="K23" s="731"/>
    </row>
    <row r="24" spans="1:11" ht="15">
      <c r="A24" s="847">
        <v>2001</v>
      </c>
      <c r="B24" s="862">
        <v>1.9</v>
      </c>
      <c r="C24" s="864">
        <v>0.9</v>
      </c>
      <c r="D24" s="864">
        <v>1.3</v>
      </c>
      <c r="E24" s="864">
        <v>0.7</v>
      </c>
      <c r="F24" s="864">
        <v>0.7</v>
      </c>
      <c r="G24" s="864">
        <v>0.7</v>
      </c>
      <c r="H24" s="611">
        <v>0.5</v>
      </c>
      <c r="I24" s="611">
        <v>0.2</v>
      </c>
      <c r="J24" s="610">
        <v>0.8</v>
      </c>
      <c r="K24" s="731"/>
    </row>
    <row r="25" spans="1:11" ht="15">
      <c r="A25" s="847">
        <v>2002</v>
      </c>
      <c r="B25" s="862">
        <v>1.7</v>
      </c>
      <c r="C25" s="864">
        <v>1.1000000000000001</v>
      </c>
      <c r="D25" s="864">
        <v>1.7</v>
      </c>
      <c r="E25" s="864">
        <v>1</v>
      </c>
      <c r="F25" s="864">
        <v>0.8</v>
      </c>
      <c r="G25" s="864">
        <v>0.5</v>
      </c>
      <c r="H25" s="611">
        <v>0.5</v>
      </c>
      <c r="I25" s="611">
        <v>0.2</v>
      </c>
      <c r="J25" s="610">
        <v>0.7</v>
      </c>
      <c r="K25" s="731"/>
    </row>
    <row r="26" spans="1:11" ht="15">
      <c r="A26" s="847">
        <v>2003</v>
      </c>
      <c r="B26" s="862">
        <v>1.7</v>
      </c>
      <c r="C26" s="864">
        <v>0.8</v>
      </c>
      <c r="D26" s="864">
        <v>1.8</v>
      </c>
      <c r="E26" s="864">
        <v>0.7</v>
      </c>
      <c r="F26" s="864">
        <v>0.6</v>
      </c>
      <c r="G26" s="864">
        <v>0.7</v>
      </c>
      <c r="H26" s="611">
        <v>0.5</v>
      </c>
      <c r="I26" s="611">
        <v>0.2</v>
      </c>
      <c r="J26" s="610">
        <v>0.8</v>
      </c>
      <c r="K26" s="731"/>
    </row>
    <row r="27" spans="1:11" ht="15">
      <c r="A27" s="847">
        <v>2005</v>
      </c>
      <c r="B27" s="862" t="s">
        <v>2392</v>
      </c>
      <c r="C27" s="864" t="s">
        <v>2398</v>
      </c>
      <c r="D27" s="864" t="s">
        <v>2432</v>
      </c>
      <c r="E27" s="864" t="s">
        <v>2392</v>
      </c>
      <c r="F27" s="864" t="s">
        <v>2383</v>
      </c>
      <c r="G27" s="864" t="s">
        <v>2392</v>
      </c>
      <c r="H27" s="611" t="s">
        <v>2383</v>
      </c>
      <c r="I27" s="611" t="s">
        <v>2383</v>
      </c>
      <c r="J27" s="610" t="s">
        <v>2383</v>
      </c>
      <c r="K27" s="731"/>
    </row>
    <row r="28" spans="1:11" ht="15">
      <c r="A28" s="847"/>
      <c r="B28" s="862" t="s">
        <v>2431</v>
      </c>
      <c r="C28" s="864" t="s">
        <v>2379</v>
      </c>
      <c r="D28" s="864" t="s">
        <v>2430</v>
      </c>
      <c r="E28" s="864" t="s">
        <v>2429</v>
      </c>
      <c r="F28" s="864" t="s">
        <v>2404</v>
      </c>
      <c r="G28" s="864" t="s">
        <v>2388</v>
      </c>
      <c r="H28" s="611" t="s">
        <v>2412</v>
      </c>
      <c r="I28" s="611" t="s">
        <v>2428</v>
      </c>
      <c r="J28" s="610" t="s">
        <v>2427</v>
      </c>
      <c r="K28" s="731"/>
    </row>
    <row r="29" spans="1:11" ht="15">
      <c r="A29" s="847"/>
      <c r="B29" s="862">
        <v>1</v>
      </c>
      <c r="C29" s="864">
        <v>0.6</v>
      </c>
      <c r="D29" s="864">
        <v>1</v>
      </c>
      <c r="E29" s="864">
        <v>0.4</v>
      </c>
      <c r="F29" s="864">
        <v>0.6</v>
      </c>
      <c r="G29" s="864">
        <v>0.6</v>
      </c>
      <c r="H29" s="611">
        <v>0.4</v>
      </c>
      <c r="I29" s="611">
        <v>0.7</v>
      </c>
      <c r="J29" s="610">
        <v>0.6</v>
      </c>
      <c r="K29" s="731"/>
    </row>
    <row r="30" spans="1:11" ht="15">
      <c r="A30" s="847">
        <v>2009</v>
      </c>
      <c r="B30" s="862" t="s">
        <v>2426</v>
      </c>
      <c r="C30" s="864" t="s">
        <v>2425</v>
      </c>
      <c r="D30" s="864" t="s">
        <v>2392</v>
      </c>
      <c r="E30" s="864" t="s">
        <v>2383</v>
      </c>
      <c r="F30" s="864" t="s">
        <v>2425</v>
      </c>
      <c r="G30" s="864" t="s">
        <v>2425</v>
      </c>
      <c r="H30" s="611" t="s">
        <v>2425</v>
      </c>
      <c r="I30" s="611" t="s">
        <v>2417</v>
      </c>
      <c r="J30" s="610" t="s">
        <v>2383</v>
      </c>
      <c r="K30" s="731"/>
    </row>
    <row r="31" spans="1:11" ht="15">
      <c r="A31" s="847"/>
      <c r="B31" s="862" t="s">
        <v>2424</v>
      </c>
      <c r="C31" s="864" t="s">
        <v>2423</v>
      </c>
      <c r="D31" s="864" t="s">
        <v>2384</v>
      </c>
      <c r="E31" s="864" t="s">
        <v>2422</v>
      </c>
      <c r="F31" s="864" t="s">
        <v>2421</v>
      </c>
      <c r="G31" s="864" t="s">
        <v>2404</v>
      </c>
      <c r="H31" s="611" t="s">
        <v>2412</v>
      </c>
      <c r="I31" s="611" t="s">
        <v>2388</v>
      </c>
      <c r="J31" s="610" t="s">
        <v>2393</v>
      </c>
      <c r="K31" s="731"/>
    </row>
    <row r="32" spans="1:11" ht="15">
      <c r="A32" s="847"/>
      <c r="B32" s="862">
        <v>0.85</v>
      </c>
      <c r="C32" s="864">
        <v>0.51</v>
      </c>
      <c r="D32" s="864">
        <v>0.7</v>
      </c>
      <c r="E32" s="864">
        <v>0.42</v>
      </c>
      <c r="F32" s="864">
        <v>0.43</v>
      </c>
      <c r="G32" s="864">
        <v>0.45</v>
      </c>
      <c r="H32" s="611">
        <v>0.37</v>
      </c>
      <c r="I32" s="611">
        <v>0.57999999999999996</v>
      </c>
      <c r="J32" s="610">
        <v>0.6</v>
      </c>
      <c r="K32" s="731"/>
    </row>
    <row r="33" spans="1:11" ht="15">
      <c r="A33" s="847">
        <v>2010</v>
      </c>
      <c r="B33" s="862" t="s">
        <v>2407</v>
      </c>
      <c r="C33" s="864" t="s">
        <v>2420</v>
      </c>
      <c r="D33" s="864" t="s">
        <v>2419</v>
      </c>
      <c r="E33" s="864" t="s">
        <v>2383</v>
      </c>
      <c r="F33" s="864" t="s">
        <v>2383</v>
      </c>
      <c r="G33" s="864" t="s">
        <v>2383</v>
      </c>
      <c r="H33" s="611" t="s">
        <v>2383</v>
      </c>
      <c r="I33" s="611" t="s">
        <v>2418</v>
      </c>
      <c r="J33" s="610" t="s">
        <v>2417</v>
      </c>
      <c r="K33" s="731"/>
    </row>
    <row r="34" spans="1:11" ht="15">
      <c r="A34" s="847"/>
      <c r="B34" s="862" t="s">
        <v>2416</v>
      </c>
      <c r="C34" s="864" t="s">
        <v>2415</v>
      </c>
      <c r="D34" s="864" t="s">
        <v>2414</v>
      </c>
      <c r="E34" s="864" t="s">
        <v>2413</v>
      </c>
      <c r="F34" s="864" t="s">
        <v>2393</v>
      </c>
      <c r="G34" s="864" t="s">
        <v>2412</v>
      </c>
      <c r="H34" s="611" t="s">
        <v>2411</v>
      </c>
      <c r="I34" s="611" t="s">
        <v>2410</v>
      </c>
      <c r="J34" s="610" t="s">
        <v>2409</v>
      </c>
      <c r="K34" s="731"/>
    </row>
    <row r="35" spans="1:11" ht="15">
      <c r="A35" s="847"/>
      <c r="B35" s="862">
        <v>0.83</v>
      </c>
      <c r="C35" s="864">
        <v>0.57999999999999996</v>
      </c>
      <c r="D35" s="864">
        <v>1</v>
      </c>
      <c r="E35" s="864">
        <v>0.43</v>
      </c>
      <c r="F35" s="864">
        <v>0.63</v>
      </c>
      <c r="G35" s="864">
        <v>0.46</v>
      </c>
      <c r="H35" s="611">
        <v>0.35</v>
      </c>
      <c r="I35" s="611">
        <v>0.43</v>
      </c>
      <c r="J35" s="610">
        <v>0.48</v>
      </c>
      <c r="K35" s="731"/>
    </row>
    <row r="36" spans="1:11" ht="15">
      <c r="A36" s="847">
        <v>2012</v>
      </c>
      <c r="B36" s="862" t="s">
        <v>2392</v>
      </c>
      <c r="C36" s="864" t="s">
        <v>2408</v>
      </c>
      <c r="D36" s="864" t="s">
        <v>2392</v>
      </c>
      <c r="E36" s="864" t="s">
        <v>2383</v>
      </c>
      <c r="F36" s="864" t="s">
        <v>2383</v>
      </c>
      <c r="G36" s="864" t="s">
        <v>2392</v>
      </c>
      <c r="H36" s="611" t="s">
        <v>2407</v>
      </c>
      <c r="I36" s="611" t="s">
        <v>2406</v>
      </c>
      <c r="J36" s="610" t="s">
        <v>2383</v>
      </c>
      <c r="K36" s="731"/>
    </row>
    <row r="37" spans="1:11" ht="15">
      <c r="A37" s="847"/>
      <c r="B37" s="862" t="s">
        <v>2399</v>
      </c>
      <c r="C37" s="864" t="s">
        <v>2393</v>
      </c>
      <c r="D37" s="864" t="s">
        <v>2405</v>
      </c>
      <c r="E37" s="864" t="s">
        <v>2404</v>
      </c>
      <c r="F37" s="864" t="s">
        <v>2390</v>
      </c>
      <c r="G37" s="864" t="s">
        <v>2404</v>
      </c>
      <c r="H37" s="611" t="s">
        <v>2403</v>
      </c>
      <c r="I37" s="611" t="s">
        <v>2394</v>
      </c>
      <c r="J37" s="610" t="s">
        <v>2390</v>
      </c>
      <c r="K37" s="731"/>
    </row>
    <row r="38" spans="1:11" ht="15">
      <c r="A38" s="847"/>
      <c r="B38" s="862">
        <v>0.9</v>
      </c>
      <c r="C38" s="864">
        <v>0.7</v>
      </c>
      <c r="D38" s="864">
        <v>1</v>
      </c>
      <c r="E38" s="864">
        <v>0.5</v>
      </c>
      <c r="F38" s="864">
        <v>0.4</v>
      </c>
      <c r="G38" s="864">
        <v>0.5</v>
      </c>
      <c r="H38" s="611">
        <v>0.4</v>
      </c>
      <c r="I38" s="611">
        <v>0.8</v>
      </c>
      <c r="J38" s="610">
        <v>0.6</v>
      </c>
      <c r="K38" s="731"/>
    </row>
    <row r="39" spans="1:11" ht="15">
      <c r="A39" s="847">
        <v>2013</v>
      </c>
      <c r="B39" s="862" t="s">
        <v>2383</v>
      </c>
      <c r="C39" s="864" t="s">
        <v>2383</v>
      </c>
      <c r="D39" s="864" t="s">
        <v>2392</v>
      </c>
      <c r="E39" s="864" t="s">
        <v>2392</v>
      </c>
      <c r="F39" s="864" t="s">
        <v>2383</v>
      </c>
      <c r="G39" s="864" t="s">
        <v>2383</v>
      </c>
      <c r="H39" s="611" t="s">
        <v>2383</v>
      </c>
      <c r="I39" s="611" t="s">
        <v>2392</v>
      </c>
      <c r="J39" s="610" t="s">
        <v>2383</v>
      </c>
      <c r="K39" s="731"/>
    </row>
    <row r="40" spans="1:11" ht="15">
      <c r="A40" s="847"/>
      <c r="B40" s="862" t="s">
        <v>2391</v>
      </c>
      <c r="C40" s="864" t="s">
        <v>2384</v>
      </c>
      <c r="D40" s="864" t="s">
        <v>2391</v>
      </c>
      <c r="E40" s="864" t="s">
        <v>2379</v>
      </c>
      <c r="F40" s="864" t="s">
        <v>2397</v>
      </c>
      <c r="G40" s="864" t="s">
        <v>2402</v>
      </c>
      <c r="H40" s="611" t="s">
        <v>2401</v>
      </c>
      <c r="I40" s="611" t="s">
        <v>2400</v>
      </c>
      <c r="J40" s="610" t="s">
        <v>2399</v>
      </c>
      <c r="K40" s="731"/>
    </row>
    <row r="41" spans="1:11" ht="15">
      <c r="A41" s="847"/>
      <c r="B41" s="862">
        <v>1</v>
      </c>
      <c r="C41" s="864">
        <v>0.9</v>
      </c>
      <c r="D41" s="864">
        <v>1.1000000000000001</v>
      </c>
      <c r="E41" s="864">
        <v>0.6</v>
      </c>
      <c r="F41" s="864">
        <v>0.4</v>
      </c>
      <c r="G41" s="864">
        <v>0.4</v>
      </c>
      <c r="H41" s="611">
        <v>0.6</v>
      </c>
      <c r="I41" s="611">
        <v>0.8</v>
      </c>
      <c r="J41" s="610">
        <v>0.6</v>
      </c>
      <c r="K41" s="731"/>
    </row>
    <row r="42" spans="1:11" ht="15">
      <c r="A42" s="847">
        <v>2014</v>
      </c>
      <c r="B42" s="862" t="s">
        <v>2392</v>
      </c>
      <c r="C42" s="864" t="s">
        <v>2398</v>
      </c>
      <c r="D42" s="864" t="s">
        <v>2398</v>
      </c>
      <c r="E42" s="864" t="s">
        <v>2398</v>
      </c>
      <c r="F42" s="864" t="s">
        <v>2383</v>
      </c>
      <c r="G42" s="864" t="s">
        <v>2383</v>
      </c>
      <c r="H42" s="611" t="s">
        <v>2383</v>
      </c>
      <c r="I42" s="611" t="s">
        <v>2392</v>
      </c>
      <c r="J42" s="610" t="s">
        <v>2383</v>
      </c>
      <c r="K42" s="731"/>
    </row>
    <row r="43" spans="1:11" ht="15">
      <c r="A43" s="847"/>
      <c r="B43" s="862" t="s">
        <v>2397</v>
      </c>
      <c r="C43" s="864" t="s">
        <v>2390</v>
      </c>
      <c r="D43" s="864" t="s">
        <v>2397</v>
      </c>
      <c r="E43" s="864" t="s">
        <v>2387</v>
      </c>
      <c r="F43" s="864" t="s">
        <v>2396</v>
      </c>
      <c r="G43" s="864" t="s">
        <v>2395</v>
      </c>
      <c r="H43" s="611" t="s">
        <v>2394</v>
      </c>
      <c r="I43" s="611" t="s">
        <v>2393</v>
      </c>
      <c r="J43" s="610" t="s">
        <v>2379</v>
      </c>
      <c r="K43" s="731"/>
    </row>
    <row r="44" spans="1:11" ht="15">
      <c r="A44" s="847"/>
      <c r="B44" s="862">
        <v>0.8</v>
      </c>
      <c r="C44" s="864">
        <v>0.7</v>
      </c>
      <c r="D44" s="864">
        <v>0.9</v>
      </c>
      <c r="E44" s="864">
        <v>0.5</v>
      </c>
      <c r="F44" s="864">
        <v>0.7</v>
      </c>
      <c r="G44" s="864">
        <v>0.9</v>
      </c>
      <c r="H44" s="611">
        <v>0.5</v>
      </c>
      <c r="I44" s="611">
        <v>0.5</v>
      </c>
      <c r="J44" s="610">
        <v>0.5</v>
      </c>
      <c r="K44" s="731"/>
    </row>
    <row r="45" spans="1:11" ht="15">
      <c r="A45" s="847">
        <v>2015</v>
      </c>
      <c r="B45" s="862" t="s">
        <v>2392</v>
      </c>
      <c r="C45" s="864" t="s">
        <v>2392</v>
      </c>
      <c r="D45" s="864" t="s">
        <v>2392</v>
      </c>
      <c r="E45" s="864" t="s">
        <v>2383</v>
      </c>
      <c r="F45" s="864" t="s">
        <v>2392</v>
      </c>
      <c r="G45" s="864" t="s">
        <v>2392</v>
      </c>
      <c r="H45" s="611" t="s">
        <v>2392</v>
      </c>
      <c r="I45" s="611" t="s">
        <v>2392</v>
      </c>
      <c r="J45" s="610" t="s">
        <v>2392</v>
      </c>
      <c r="K45" s="731"/>
    </row>
    <row r="46" spans="1:11" ht="15">
      <c r="A46" s="847"/>
      <c r="B46" s="862" t="s">
        <v>2391</v>
      </c>
      <c r="C46" s="864" t="s">
        <v>2390</v>
      </c>
      <c r="D46" s="864" t="s">
        <v>2389</v>
      </c>
      <c r="E46" s="864" t="s">
        <v>2388</v>
      </c>
      <c r="F46" s="864" t="s">
        <v>2387</v>
      </c>
      <c r="G46" s="864" t="s">
        <v>2387</v>
      </c>
      <c r="H46" s="611" t="s">
        <v>2386</v>
      </c>
      <c r="I46" s="611" t="s">
        <v>2385</v>
      </c>
      <c r="J46" s="610" t="s">
        <v>2384</v>
      </c>
      <c r="K46" s="731"/>
    </row>
    <row r="47" spans="1:11" ht="15">
      <c r="A47" s="847"/>
      <c r="B47" s="862">
        <v>0.8</v>
      </c>
      <c r="C47" s="864">
        <v>0.6</v>
      </c>
      <c r="D47" s="864">
        <v>0.8</v>
      </c>
      <c r="E47" s="864">
        <v>0.4</v>
      </c>
      <c r="F47" s="864">
        <v>0.5</v>
      </c>
      <c r="G47" s="864">
        <v>0.4</v>
      </c>
      <c r="H47" s="611">
        <v>0.3</v>
      </c>
      <c r="I47" s="611">
        <v>0.5</v>
      </c>
      <c r="J47" s="610">
        <v>0.5</v>
      </c>
      <c r="K47" s="731"/>
    </row>
    <row r="48" spans="1:11" ht="15">
      <c r="A48" s="865">
        <v>2016</v>
      </c>
      <c r="B48" s="866" t="s">
        <v>2381</v>
      </c>
      <c r="C48" s="867" t="s">
        <v>2383</v>
      </c>
      <c r="D48" s="867" t="s">
        <v>2383</v>
      </c>
      <c r="E48" s="867" t="s">
        <v>2383</v>
      </c>
      <c r="F48" s="867" t="s">
        <v>2383</v>
      </c>
      <c r="G48" s="867" t="s">
        <v>2381</v>
      </c>
      <c r="H48" s="665" t="s">
        <v>2382</v>
      </c>
      <c r="I48" s="665" t="s">
        <v>2381</v>
      </c>
      <c r="J48" s="664" t="s">
        <v>2380</v>
      </c>
      <c r="K48" s="731"/>
    </row>
    <row r="49" spans="1:11" ht="15">
      <c r="A49" s="865"/>
      <c r="B49" s="866" t="s">
        <v>2379</v>
      </c>
      <c r="C49" s="867" t="s">
        <v>2378</v>
      </c>
      <c r="D49" s="867" t="s">
        <v>2377</v>
      </c>
      <c r="E49" s="867" t="s">
        <v>2376</v>
      </c>
      <c r="F49" s="867" t="s">
        <v>2374</v>
      </c>
      <c r="G49" s="867" t="s">
        <v>2375</v>
      </c>
      <c r="H49" s="665" t="s">
        <v>2374</v>
      </c>
      <c r="I49" s="665" t="s">
        <v>2373</v>
      </c>
      <c r="J49" s="664" t="s">
        <v>2372</v>
      </c>
      <c r="K49" s="731"/>
    </row>
    <row r="50" spans="1:11" ht="15">
      <c r="A50" s="865"/>
      <c r="B50" s="866">
        <v>0.6</v>
      </c>
      <c r="C50" s="867">
        <v>0.5</v>
      </c>
      <c r="D50" s="867">
        <v>0.8</v>
      </c>
      <c r="E50" s="867">
        <v>0.4</v>
      </c>
      <c r="F50" s="867">
        <v>0.4</v>
      </c>
      <c r="G50" s="867">
        <v>0.4</v>
      </c>
      <c r="H50" s="665">
        <v>0.3</v>
      </c>
      <c r="I50" s="665">
        <v>0.4</v>
      </c>
      <c r="J50" s="664">
        <v>0.4</v>
      </c>
      <c r="K50" s="731"/>
    </row>
    <row r="51" spans="1:11" ht="29.25" customHeight="1">
      <c r="A51" s="2682" t="s">
        <v>2582</v>
      </c>
      <c r="B51" s="2683"/>
      <c r="C51" s="2683"/>
      <c r="D51" s="2683"/>
      <c r="E51" s="2683"/>
      <c r="F51" s="2683"/>
      <c r="G51" s="2683"/>
      <c r="H51" s="2684"/>
      <c r="I51" s="2684"/>
      <c r="J51" s="2684"/>
    </row>
    <row r="52" spans="1:11" ht="24" customHeight="1">
      <c r="A52" s="2682" t="s">
        <v>2583</v>
      </c>
      <c r="B52" s="2683"/>
      <c r="C52" s="2683"/>
      <c r="D52" s="2683"/>
      <c r="E52" s="2683"/>
      <c r="F52" s="2683"/>
      <c r="G52" s="2683"/>
      <c r="H52" s="2684"/>
      <c r="I52" s="2684"/>
      <c r="J52" s="2684"/>
    </row>
    <row r="53" spans="1:11" ht="25.5" customHeight="1">
      <c r="A53" s="2745" t="s">
        <v>2584</v>
      </c>
      <c r="B53" s="2683"/>
      <c r="C53" s="2683"/>
      <c r="D53" s="2683"/>
      <c r="E53" s="2683"/>
      <c r="F53" s="2683"/>
      <c r="G53" s="2683"/>
      <c r="H53" s="2684"/>
      <c r="I53" s="2684"/>
      <c r="J53" s="2684"/>
    </row>
    <row r="54" spans="1:11" ht="26.25" customHeight="1">
      <c r="A54" s="2745" t="s">
        <v>2585</v>
      </c>
      <c r="B54" s="2683"/>
      <c r="C54" s="2683"/>
      <c r="D54" s="2683"/>
      <c r="E54" s="2683"/>
      <c r="F54" s="2683"/>
      <c r="G54" s="2683"/>
      <c r="H54" s="2684"/>
      <c r="I54" s="2684"/>
      <c r="J54" s="2684"/>
    </row>
    <row r="55" spans="1:11">
      <c r="A55" s="820"/>
      <c r="B55" s="820"/>
      <c r="C55" s="820"/>
      <c r="D55" s="820"/>
      <c r="E55" s="820"/>
      <c r="F55" s="820"/>
      <c r="G55" s="820"/>
    </row>
    <row r="56" spans="1:11">
      <c r="A56" s="820"/>
      <c r="B56" s="820"/>
      <c r="C56" s="820"/>
      <c r="D56" s="820"/>
      <c r="E56" s="820"/>
      <c r="F56" s="820"/>
      <c r="G56" s="820"/>
    </row>
    <row r="57" spans="1:11">
      <c r="A57" s="820"/>
      <c r="B57" s="820"/>
      <c r="C57" s="820"/>
      <c r="D57" s="820"/>
      <c r="E57" s="820"/>
      <c r="F57" s="820"/>
      <c r="G57" s="820"/>
    </row>
    <row r="58" spans="1:11">
      <c r="A58" s="820"/>
      <c r="B58" s="820"/>
      <c r="C58" s="820"/>
      <c r="D58" s="820"/>
      <c r="E58" s="820"/>
      <c r="F58" s="820"/>
      <c r="G58" s="820"/>
    </row>
    <row r="59" spans="1:11">
      <c r="A59" s="820"/>
      <c r="B59" s="820"/>
      <c r="C59" s="820"/>
      <c r="D59" s="820"/>
      <c r="E59" s="820"/>
      <c r="F59" s="820"/>
      <c r="G59" s="820"/>
    </row>
    <row r="60" spans="1:11">
      <c r="A60" s="820"/>
      <c r="B60" s="820"/>
      <c r="C60" s="820"/>
      <c r="D60" s="820"/>
      <c r="E60" s="820"/>
      <c r="F60" s="820"/>
      <c r="G60" s="820"/>
    </row>
    <row r="61" spans="1:11">
      <c r="A61" s="820"/>
      <c r="B61" s="820"/>
      <c r="C61" s="820"/>
      <c r="D61" s="820"/>
      <c r="E61" s="820"/>
      <c r="F61" s="820"/>
      <c r="G61" s="820"/>
    </row>
    <row r="62" spans="1:11">
      <c r="A62" s="820"/>
      <c r="B62" s="820"/>
      <c r="C62" s="820"/>
      <c r="D62" s="820"/>
      <c r="E62" s="820"/>
      <c r="F62" s="820"/>
      <c r="G62" s="820"/>
    </row>
    <row r="63" spans="1:11">
      <c r="A63" s="820"/>
      <c r="B63" s="820"/>
      <c r="C63" s="820"/>
      <c r="D63" s="820"/>
      <c r="E63" s="820"/>
      <c r="F63" s="820"/>
      <c r="G63" s="820"/>
    </row>
    <row r="64" spans="1:11">
      <c r="A64" s="820"/>
      <c r="B64" s="820"/>
      <c r="C64" s="820"/>
      <c r="D64" s="820"/>
      <c r="E64" s="820"/>
      <c r="F64" s="820"/>
      <c r="G64" s="820"/>
    </row>
    <row r="65" spans="1:7">
      <c r="A65" s="820"/>
      <c r="B65" s="820"/>
      <c r="C65" s="820"/>
      <c r="D65" s="820"/>
      <c r="E65" s="820"/>
      <c r="F65" s="820"/>
      <c r="G65" s="820"/>
    </row>
    <row r="66" spans="1:7">
      <c r="A66" s="820"/>
      <c r="B66" s="820"/>
      <c r="C66" s="820"/>
      <c r="D66" s="820"/>
      <c r="E66" s="820"/>
      <c r="F66" s="820"/>
      <c r="G66" s="820"/>
    </row>
    <row r="67" spans="1:7">
      <c r="A67" s="820"/>
      <c r="B67" s="820"/>
      <c r="C67" s="820"/>
      <c r="D67" s="820"/>
      <c r="E67" s="820"/>
      <c r="F67" s="820"/>
      <c r="G67" s="820"/>
    </row>
    <row r="68" spans="1:7">
      <c r="A68" s="820"/>
      <c r="B68" s="820"/>
      <c r="C68" s="820"/>
      <c r="D68" s="820"/>
      <c r="E68" s="820"/>
      <c r="F68" s="820"/>
      <c r="G68" s="820"/>
    </row>
    <row r="69" spans="1:7">
      <c r="A69" s="820"/>
      <c r="B69" s="820"/>
      <c r="C69" s="820"/>
      <c r="D69" s="820"/>
      <c r="E69" s="820"/>
      <c r="F69" s="820"/>
      <c r="G69" s="820"/>
    </row>
    <row r="70" spans="1:7">
      <c r="A70" s="820"/>
      <c r="B70" s="820"/>
      <c r="C70" s="820"/>
      <c r="D70" s="820"/>
      <c r="E70" s="820"/>
      <c r="F70" s="820"/>
      <c r="G70" s="820"/>
    </row>
    <row r="71" spans="1:7">
      <c r="A71" s="820"/>
      <c r="B71" s="820"/>
      <c r="C71" s="820"/>
      <c r="D71" s="820"/>
      <c r="E71" s="820"/>
      <c r="F71" s="820"/>
      <c r="G71" s="820"/>
    </row>
    <row r="72" spans="1:7">
      <c r="A72" s="820"/>
      <c r="B72" s="820"/>
      <c r="C72" s="820"/>
      <c r="D72" s="820"/>
      <c r="E72" s="820"/>
      <c r="F72" s="820"/>
      <c r="G72" s="820"/>
    </row>
    <row r="73" spans="1:7">
      <c r="A73" s="820"/>
      <c r="B73" s="820"/>
      <c r="C73" s="820"/>
      <c r="D73" s="820"/>
      <c r="E73" s="820"/>
      <c r="F73" s="820"/>
      <c r="G73" s="820"/>
    </row>
    <row r="74" spans="1:7">
      <c r="A74" s="820"/>
      <c r="B74" s="820"/>
      <c r="C74" s="820"/>
      <c r="D74" s="820"/>
      <c r="E74" s="820"/>
      <c r="F74" s="820"/>
      <c r="G74" s="820"/>
    </row>
    <row r="75" spans="1:7">
      <c r="A75" s="820"/>
      <c r="B75" s="820"/>
      <c r="C75" s="820"/>
      <c r="D75" s="820"/>
      <c r="E75" s="820"/>
      <c r="F75" s="820"/>
      <c r="G75" s="820"/>
    </row>
    <row r="76" spans="1:7">
      <c r="A76" s="820"/>
      <c r="B76" s="820"/>
      <c r="C76" s="820"/>
      <c r="D76" s="820"/>
      <c r="E76" s="820"/>
      <c r="F76" s="820"/>
      <c r="G76" s="820"/>
    </row>
    <row r="77" spans="1:7">
      <c r="A77" s="820"/>
      <c r="B77" s="820"/>
      <c r="C77" s="820"/>
      <c r="D77" s="820"/>
      <c r="E77" s="820"/>
      <c r="F77" s="820"/>
      <c r="G77" s="820"/>
    </row>
    <row r="78" spans="1:7">
      <c r="A78" s="820"/>
      <c r="B78" s="820"/>
      <c r="C78" s="820"/>
      <c r="D78" s="820"/>
      <c r="E78" s="820"/>
      <c r="F78" s="820"/>
      <c r="G78" s="820"/>
    </row>
    <row r="79" spans="1:7">
      <c r="A79" s="820"/>
      <c r="B79" s="820"/>
      <c r="C79" s="820"/>
      <c r="D79" s="820"/>
      <c r="E79" s="820"/>
      <c r="F79" s="820"/>
      <c r="G79" s="820"/>
    </row>
    <row r="80" spans="1:7">
      <c r="A80" s="820"/>
      <c r="B80" s="820"/>
      <c r="C80" s="820"/>
      <c r="D80" s="820"/>
      <c r="E80" s="820"/>
      <c r="F80" s="820"/>
      <c r="G80" s="820"/>
    </row>
    <row r="81" spans="1:7">
      <c r="A81" s="820"/>
      <c r="B81" s="820"/>
      <c r="C81" s="820"/>
      <c r="D81" s="820"/>
      <c r="E81" s="820"/>
      <c r="F81" s="820"/>
      <c r="G81" s="820"/>
    </row>
    <row r="82" spans="1:7">
      <c r="A82" s="820"/>
      <c r="B82" s="820"/>
      <c r="C82" s="820"/>
      <c r="D82" s="820"/>
      <c r="E82" s="820"/>
      <c r="F82" s="820"/>
      <c r="G82" s="820"/>
    </row>
    <row r="83" spans="1:7">
      <c r="A83" s="820"/>
      <c r="B83" s="820"/>
      <c r="C83" s="820"/>
      <c r="D83" s="820"/>
      <c r="E83" s="820"/>
      <c r="F83" s="820"/>
      <c r="G83" s="820"/>
    </row>
    <row r="84" spans="1:7">
      <c r="A84" s="820"/>
      <c r="B84" s="820"/>
      <c r="C84" s="820"/>
      <c r="D84" s="820"/>
      <c r="E84" s="820"/>
      <c r="F84" s="820"/>
      <c r="G84" s="820"/>
    </row>
    <row r="85" spans="1:7">
      <c r="A85" s="820"/>
      <c r="B85" s="820"/>
      <c r="C85" s="820"/>
      <c r="D85" s="820"/>
      <c r="E85" s="820"/>
      <c r="F85" s="820"/>
      <c r="G85" s="820"/>
    </row>
    <row r="86" spans="1:7">
      <c r="A86" s="820"/>
      <c r="B86" s="820"/>
      <c r="C86" s="820"/>
      <c r="D86" s="820"/>
      <c r="E86" s="820"/>
      <c r="F86" s="820"/>
      <c r="G86" s="820"/>
    </row>
    <row r="87" spans="1:7">
      <c r="A87" s="820"/>
      <c r="B87" s="820"/>
      <c r="C87" s="820"/>
      <c r="D87" s="820"/>
      <c r="E87" s="820"/>
      <c r="F87" s="820"/>
      <c r="G87" s="820"/>
    </row>
    <row r="88" spans="1:7">
      <c r="A88" s="820"/>
      <c r="B88" s="820"/>
      <c r="C88" s="820"/>
      <c r="D88" s="820"/>
      <c r="E88" s="820"/>
      <c r="F88" s="820"/>
      <c r="G88" s="820"/>
    </row>
    <row r="89" spans="1:7">
      <c r="A89" s="820"/>
      <c r="B89" s="820"/>
      <c r="C89" s="820"/>
      <c r="D89" s="820"/>
      <c r="E89" s="820"/>
      <c r="F89" s="820"/>
      <c r="G89" s="820"/>
    </row>
    <row r="90" spans="1:7">
      <c r="A90" s="820"/>
      <c r="B90" s="820"/>
      <c r="C90" s="820"/>
      <c r="D90" s="820"/>
      <c r="E90" s="820"/>
      <c r="F90" s="820"/>
      <c r="G90" s="820"/>
    </row>
    <row r="91" spans="1:7">
      <c r="A91" s="820"/>
      <c r="B91" s="820"/>
      <c r="C91" s="820"/>
      <c r="D91" s="820"/>
      <c r="E91" s="820"/>
      <c r="F91" s="820"/>
      <c r="G91" s="820"/>
    </row>
    <row r="92" spans="1:7">
      <c r="A92" s="820"/>
      <c r="B92" s="820"/>
      <c r="C92" s="820"/>
      <c r="D92" s="820"/>
      <c r="E92" s="820"/>
      <c r="F92" s="820"/>
      <c r="G92" s="820"/>
    </row>
    <row r="93" spans="1:7">
      <c r="A93" s="820"/>
      <c r="B93" s="820"/>
      <c r="C93" s="820"/>
      <c r="D93" s="820"/>
      <c r="E93" s="820"/>
      <c r="F93" s="820"/>
      <c r="G93" s="820"/>
    </row>
    <row r="94" spans="1:7">
      <c r="A94" s="820"/>
      <c r="B94" s="820"/>
      <c r="C94" s="820"/>
      <c r="D94" s="820"/>
      <c r="E94" s="820"/>
      <c r="F94" s="820"/>
      <c r="G94" s="820"/>
    </row>
    <row r="95" spans="1:7">
      <c r="A95" s="820"/>
      <c r="B95" s="820"/>
      <c r="C95" s="820"/>
      <c r="D95" s="820"/>
      <c r="E95" s="820"/>
      <c r="F95" s="820"/>
      <c r="G95" s="820"/>
    </row>
    <row r="96" spans="1:7">
      <c r="A96" s="820"/>
      <c r="B96" s="820"/>
      <c r="C96" s="820"/>
      <c r="D96" s="820"/>
      <c r="E96" s="820"/>
      <c r="F96" s="820"/>
      <c r="G96" s="820"/>
    </row>
    <row r="97" spans="1:7">
      <c r="A97" s="820"/>
      <c r="B97" s="820"/>
      <c r="C97" s="820"/>
      <c r="D97" s="820"/>
      <c r="E97" s="820"/>
      <c r="F97" s="820"/>
      <c r="G97" s="820"/>
    </row>
    <row r="98" spans="1:7">
      <c r="A98" s="820"/>
      <c r="B98" s="820"/>
      <c r="C98" s="820"/>
      <c r="D98" s="820"/>
      <c r="E98" s="820"/>
      <c r="F98" s="820"/>
      <c r="G98" s="820"/>
    </row>
    <row r="99" spans="1:7">
      <c r="A99" s="820"/>
      <c r="B99" s="820"/>
      <c r="C99" s="820"/>
      <c r="D99" s="820"/>
      <c r="E99" s="820"/>
      <c r="F99" s="820"/>
      <c r="G99" s="820"/>
    </row>
    <row r="100" spans="1:7">
      <c r="A100" s="820"/>
      <c r="B100" s="820"/>
      <c r="C100" s="820"/>
      <c r="D100" s="820"/>
      <c r="E100" s="820"/>
      <c r="F100" s="820"/>
      <c r="G100" s="820"/>
    </row>
    <row r="101" spans="1:7">
      <c r="A101" s="820"/>
      <c r="B101" s="820"/>
      <c r="C101" s="820"/>
      <c r="D101" s="820"/>
      <c r="E101" s="820"/>
      <c r="F101" s="820"/>
      <c r="G101" s="820"/>
    </row>
    <row r="102" spans="1:7">
      <c r="A102" s="820"/>
      <c r="B102" s="820"/>
      <c r="C102" s="820"/>
      <c r="D102" s="820"/>
      <c r="E102" s="820"/>
      <c r="F102" s="820"/>
      <c r="G102" s="820"/>
    </row>
    <row r="103" spans="1:7">
      <c r="A103" s="820"/>
      <c r="B103" s="820"/>
      <c r="C103" s="820"/>
      <c r="D103" s="820"/>
      <c r="E103" s="820"/>
      <c r="F103" s="820"/>
      <c r="G103" s="820"/>
    </row>
    <row r="104" spans="1:7">
      <c r="A104" s="820"/>
      <c r="B104" s="820"/>
      <c r="C104" s="820"/>
      <c r="D104" s="820"/>
      <c r="E104" s="820"/>
      <c r="F104" s="820"/>
      <c r="G104" s="820"/>
    </row>
    <row r="105" spans="1:7">
      <c r="A105" s="820"/>
      <c r="B105" s="820"/>
      <c r="C105" s="820"/>
      <c r="D105" s="820"/>
      <c r="E105" s="820"/>
      <c r="F105" s="820"/>
      <c r="G105" s="820"/>
    </row>
    <row r="106" spans="1:7">
      <c r="A106" s="820"/>
      <c r="B106" s="820"/>
      <c r="C106" s="820"/>
      <c r="D106" s="820"/>
      <c r="E106" s="820"/>
      <c r="F106" s="820"/>
      <c r="G106" s="820"/>
    </row>
    <row r="107" spans="1:7">
      <c r="A107" s="820"/>
      <c r="B107" s="820"/>
      <c r="C107" s="820"/>
      <c r="D107" s="820"/>
      <c r="E107" s="820"/>
      <c r="F107" s="820"/>
      <c r="G107" s="820"/>
    </row>
    <row r="108" spans="1:7">
      <c r="A108" s="820"/>
      <c r="B108" s="820"/>
      <c r="C108" s="820"/>
      <c r="D108" s="820"/>
      <c r="E108" s="820"/>
      <c r="F108" s="820"/>
      <c r="G108" s="820"/>
    </row>
    <row r="109" spans="1:7">
      <c r="A109" s="820"/>
      <c r="B109" s="820"/>
      <c r="C109" s="820"/>
      <c r="D109" s="820"/>
      <c r="E109" s="820"/>
      <c r="F109" s="820"/>
      <c r="G109" s="820"/>
    </row>
    <row r="110" spans="1:7">
      <c r="A110" s="820"/>
      <c r="B110" s="820"/>
      <c r="C110" s="820"/>
      <c r="D110" s="820"/>
      <c r="E110" s="820"/>
      <c r="F110" s="820"/>
      <c r="G110" s="820"/>
    </row>
    <row r="111" spans="1:7">
      <c r="A111" s="820"/>
      <c r="B111" s="820"/>
      <c r="C111" s="820"/>
      <c r="D111" s="820"/>
      <c r="E111" s="820"/>
      <c r="F111" s="820"/>
      <c r="G111" s="820"/>
    </row>
    <row r="112" spans="1:7">
      <c r="A112" s="820"/>
      <c r="B112" s="820"/>
      <c r="C112" s="820"/>
      <c r="D112" s="820"/>
      <c r="E112" s="820"/>
      <c r="F112" s="820"/>
      <c r="G112" s="820"/>
    </row>
    <row r="113" spans="1:7">
      <c r="A113" s="820"/>
      <c r="B113" s="820"/>
      <c r="C113" s="820"/>
      <c r="D113" s="820"/>
      <c r="E113" s="820"/>
      <c r="F113" s="820"/>
      <c r="G113" s="820"/>
    </row>
    <row r="114" spans="1:7">
      <c r="A114" s="820"/>
      <c r="B114" s="820"/>
      <c r="C114" s="820"/>
      <c r="D114" s="820"/>
      <c r="E114" s="820"/>
      <c r="F114" s="820"/>
      <c r="G114" s="820"/>
    </row>
    <row r="115" spans="1:7">
      <c r="A115" s="820"/>
      <c r="B115" s="820"/>
      <c r="C115" s="820"/>
      <c r="D115" s="820"/>
      <c r="E115" s="820"/>
      <c r="F115" s="820"/>
      <c r="G115" s="820"/>
    </row>
    <row r="116" spans="1:7">
      <c r="A116" s="820"/>
      <c r="B116" s="820"/>
      <c r="C116" s="820"/>
      <c r="D116" s="820"/>
      <c r="E116" s="820"/>
      <c r="F116" s="820"/>
      <c r="G116" s="820"/>
    </row>
  </sheetData>
  <mergeCells count="5">
    <mergeCell ref="B7:I8"/>
    <mergeCell ref="A51:J51"/>
    <mergeCell ref="A52:J52"/>
    <mergeCell ref="A53:J53"/>
    <mergeCell ref="A54:J54"/>
  </mergeCell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workbookViewId="0">
      <selection activeCell="I16" sqref="I16"/>
    </sheetView>
  </sheetViews>
  <sheetFormatPr defaultRowHeight="14.25"/>
  <cols>
    <col min="1" max="1" width="19.85546875" style="589" customWidth="1"/>
    <col min="2" max="2" width="7" style="589" customWidth="1"/>
    <col min="3" max="9" width="9.140625" style="589"/>
    <col min="10" max="16384" width="9.140625" style="682"/>
  </cols>
  <sheetData>
    <row r="1" spans="1:9">
      <c r="A1" s="819" t="s">
        <v>2574</v>
      </c>
      <c r="B1" s="820"/>
      <c r="C1" s="820"/>
      <c r="D1" s="820"/>
      <c r="E1" s="820"/>
      <c r="F1" s="820"/>
      <c r="G1" s="820"/>
    </row>
    <row r="2" spans="1:9" ht="15.75" thickBot="1">
      <c r="A2" s="821" t="s">
        <v>2478</v>
      </c>
      <c r="B2" s="822"/>
      <c r="C2" s="822"/>
      <c r="D2" s="822"/>
      <c r="E2" s="822"/>
      <c r="F2" s="822"/>
      <c r="G2" s="822"/>
      <c r="H2" s="736"/>
    </row>
    <row r="3" spans="1:9">
      <c r="A3" s="2746"/>
      <c r="B3" s="2661"/>
      <c r="C3" s="2660"/>
      <c r="D3" s="2749"/>
      <c r="E3" s="2749"/>
      <c r="F3" s="2749"/>
      <c r="G3" s="2749"/>
      <c r="H3" s="2750"/>
      <c r="I3" s="647" t="s">
        <v>2477</v>
      </c>
    </row>
    <row r="4" spans="1:9">
      <c r="A4" s="2746"/>
      <c r="B4" s="2661"/>
      <c r="C4" s="2626" t="s">
        <v>2575</v>
      </c>
      <c r="D4" s="2627"/>
      <c r="E4" s="2627"/>
      <c r="F4" s="2627"/>
      <c r="G4" s="2627"/>
      <c r="H4" s="2747"/>
      <c r="I4" s="618" t="s">
        <v>2476</v>
      </c>
    </row>
    <row r="5" spans="1:9">
      <c r="A5" s="2746"/>
      <c r="B5" s="2661"/>
      <c r="C5" s="2631" t="s">
        <v>2576</v>
      </c>
      <c r="D5" s="2675"/>
      <c r="E5" s="2675"/>
      <c r="F5" s="2675"/>
      <c r="G5" s="2675"/>
      <c r="H5" s="2748"/>
      <c r="I5" s="618" t="s">
        <v>2475</v>
      </c>
    </row>
    <row r="6" spans="1:9">
      <c r="A6" s="2627" t="s">
        <v>561</v>
      </c>
      <c r="B6" s="2628"/>
      <c r="C6" s="2660"/>
      <c r="D6" s="2746"/>
      <c r="E6" s="2746"/>
      <c r="F6" s="2746"/>
      <c r="G6" s="2746"/>
      <c r="H6" s="2750"/>
      <c r="I6" s="618" t="s">
        <v>2474</v>
      </c>
    </row>
    <row r="7" spans="1:9">
      <c r="A7" s="2675" t="s">
        <v>560</v>
      </c>
      <c r="B7" s="2633"/>
      <c r="C7" s="2660"/>
      <c r="D7" s="2746"/>
      <c r="E7" s="2746"/>
      <c r="F7" s="2746"/>
      <c r="G7" s="2746"/>
      <c r="H7" s="2750"/>
      <c r="I7" s="618" t="s">
        <v>2473</v>
      </c>
    </row>
    <row r="8" spans="1:9" ht="15" thickBot="1">
      <c r="A8" s="2746"/>
      <c r="B8" s="2661"/>
      <c r="C8" s="2621"/>
      <c r="D8" s="2622"/>
      <c r="E8" s="2622"/>
      <c r="F8" s="2622"/>
      <c r="G8" s="2622"/>
      <c r="H8" s="2656"/>
      <c r="I8" s="646" t="s">
        <v>2472</v>
      </c>
    </row>
    <row r="9" spans="1:9">
      <c r="A9" s="2746"/>
      <c r="B9" s="2661"/>
      <c r="C9" s="823" t="s">
        <v>2471</v>
      </c>
      <c r="D9" s="824" t="s">
        <v>2470</v>
      </c>
      <c r="E9" s="824" t="s">
        <v>2469</v>
      </c>
      <c r="F9" s="824" t="s">
        <v>2468</v>
      </c>
      <c r="G9" s="824" t="s">
        <v>2467</v>
      </c>
      <c r="H9" s="645" t="s">
        <v>2466</v>
      </c>
      <c r="I9" s="646" t="s">
        <v>2465</v>
      </c>
    </row>
    <row r="10" spans="1:9">
      <c r="A10" s="2746"/>
      <c r="B10" s="2661"/>
      <c r="C10" s="825" t="s">
        <v>158</v>
      </c>
      <c r="D10" s="825" t="s">
        <v>2464</v>
      </c>
      <c r="E10" s="823" t="s">
        <v>2463</v>
      </c>
      <c r="F10" s="823" t="s">
        <v>2462</v>
      </c>
      <c r="G10" s="823" t="s">
        <v>2461</v>
      </c>
      <c r="H10" s="620" t="s">
        <v>2460</v>
      </c>
      <c r="I10" s="646" t="s">
        <v>2459</v>
      </c>
    </row>
    <row r="11" spans="1:9" ht="26.25" thickBot="1">
      <c r="A11" s="2622"/>
      <c r="B11" s="2623"/>
      <c r="C11" s="826"/>
      <c r="D11" s="827">
        <v>100</v>
      </c>
      <c r="E11" s="826"/>
      <c r="F11" s="826"/>
      <c r="G11" s="826"/>
      <c r="H11" s="751">
        <v>100000</v>
      </c>
      <c r="I11" s="646" t="s">
        <v>2458</v>
      </c>
    </row>
    <row r="12" spans="1:9" ht="9" customHeight="1">
      <c r="A12" s="828"/>
      <c r="B12" s="829"/>
      <c r="C12" s="830"/>
      <c r="D12" s="831"/>
      <c r="E12" s="831"/>
      <c r="F12" s="831"/>
      <c r="G12" s="831"/>
      <c r="H12" s="688"/>
      <c r="I12" s="750"/>
    </row>
    <row r="13" spans="1:9" ht="26.25" customHeight="1">
      <c r="A13" s="832" t="s">
        <v>2577</v>
      </c>
      <c r="B13" s="833">
        <v>2005</v>
      </c>
      <c r="C13" s="834">
        <v>17274</v>
      </c>
      <c r="D13" s="835">
        <v>11834</v>
      </c>
      <c r="E13" s="835">
        <v>4677</v>
      </c>
      <c r="F13" s="835">
        <v>689</v>
      </c>
      <c r="G13" s="835">
        <v>68</v>
      </c>
      <c r="H13" s="742">
        <v>6</v>
      </c>
      <c r="I13" s="741">
        <v>537</v>
      </c>
    </row>
    <row r="14" spans="1:9" ht="27.75" customHeight="1">
      <c r="A14" s="836" t="s">
        <v>2457</v>
      </c>
      <c r="B14" s="833">
        <v>2010</v>
      </c>
      <c r="C14" s="834">
        <v>9172</v>
      </c>
      <c r="D14" s="835">
        <v>4386</v>
      </c>
      <c r="E14" s="835">
        <v>4102</v>
      </c>
      <c r="F14" s="835">
        <v>618</v>
      </c>
      <c r="G14" s="835">
        <v>60</v>
      </c>
      <c r="H14" s="742">
        <v>6</v>
      </c>
      <c r="I14" s="741">
        <v>2858</v>
      </c>
    </row>
    <row r="15" spans="1:9" ht="20.25" customHeight="1">
      <c r="A15" s="837"/>
      <c r="B15" s="833">
        <v>2015</v>
      </c>
      <c r="C15" s="834">
        <v>8502</v>
      </c>
      <c r="D15" s="835">
        <v>3637</v>
      </c>
      <c r="E15" s="835">
        <v>4157</v>
      </c>
      <c r="F15" s="835">
        <v>642</v>
      </c>
      <c r="G15" s="835">
        <v>61</v>
      </c>
      <c r="H15" s="742">
        <v>5</v>
      </c>
      <c r="I15" s="741">
        <v>2650</v>
      </c>
    </row>
    <row r="16" spans="1:9" ht="20.25" customHeight="1">
      <c r="A16" s="837"/>
      <c r="B16" s="838">
        <v>2016</v>
      </c>
      <c r="C16" s="839">
        <v>8495</v>
      </c>
      <c r="D16" s="840">
        <v>3560</v>
      </c>
      <c r="E16" s="840">
        <v>4227</v>
      </c>
      <c r="F16" s="840">
        <v>646</v>
      </c>
      <c r="G16" s="840">
        <v>58</v>
      </c>
      <c r="H16" s="740">
        <v>4</v>
      </c>
      <c r="I16" s="745">
        <v>2851</v>
      </c>
    </row>
    <row r="17" spans="1:11" ht="19.5" customHeight="1">
      <c r="A17" s="837" t="s">
        <v>2456</v>
      </c>
      <c r="B17" s="833">
        <v>2005</v>
      </c>
      <c r="C17" s="834">
        <v>14809</v>
      </c>
      <c r="D17" s="835">
        <v>9389</v>
      </c>
      <c r="E17" s="835">
        <v>4660</v>
      </c>
      <c r="F17" s="835">
        <v>686</v>
      </c>
      <c r="G17" s="835">
        <v>68</v>
      </c>
      <c r="H17" s="742">
        <v>6</v>
      </c>
      <c r="I17" s="741">
        <v>340</v>
      </c>
    </row>
    <row r="18" spans="1:11" ht="25.5">
      <c r="A18" s="841" t="s">
        <v>2455</v>
      </c>
      <c r="B18" s="833">
        <v>2010</v>
      </c>
      <c r="C18" s="834">
        <v>9025</v>
      </c>
      <c r="D18" s="835">
        <v>4289</v>
      </c>
      <c r="E18" s="835">
        <v>4063</v>
      </c>
      <c r="F18" s="835">
        <v>607</v>
      </c>
      <c r="G18" s="835">
        <v>60</v>
      </c>
      <c r="H18" s="742">
        <v>6</v>
      </c>
      <c r="I18" s="741">
        <v>2255</v>
      </c>
    </row>
    <row r="19" spans="1:11" ht="18" customHeight="1">
      <c r="A19" s="837"/>
      <c r="B19" s="833">
        <v>2015</v>
      </c>
      <c r="C19" s="834">
        <v>8480</v>
      </c>
      <c r="D19" s="835">
        <v>3618</v>
      </c>
      <c r="E19" s="835">
        <v>4154</v>
      </c>
      <c r="F19" s="835">
        <v>642</v>
      </c>
      <c r="G19" s="835">
        <v>61</v>
      </c>
      <c r="H19" s="742">
        <v>5</v>
      </c>
      <c r="I19" s="741">
        <v>2225</v>
      </c>
    </row>
    <row r="20" spans="1:11" ht="18" customHeight="1">
      <c r="A20" s="837"/>
      <c r="B20" s="838">
        <v>2016</v>
      </c>
      <c r="C20" s="839">
        <v>8472</v>
      </c>
      <c r="D20" s="840">
        <v>3540</v>
      </c>
      <c r="E20" s="840">
        <v>4224</v>
      </c>
      <c r="F20" s="840">
        <v>646</v>
      </c>
      <c r="G20" s="840">
        <v>58</v>
      </c>
      <c r="H20" s="740">
        <v>4</v>
      </c>
      <c r="I20" s="745">
        <v>2540</v>
      </c>
    </row>
    <row r="21" spans="1:11" ht="38.25" customHeight="1">
      <c r="A21" s="832" t="s">
        <v>2454</v>
      </c>
      <c r="B21" s="829"/>
      <c r="C21" s="830"/>
      <c r="D21" s="842"/>
      <c r="E21" s="842"/>
      <c r="F21" s="842"/>
      <c r="G21" s="842"/>
      <c r="H21" s="628"/>
      <c r="I21" s="627"/>
    </row>
    <row r="22" spans="1:11" ht="27">
      <c r="A22" s="843" t="s">
        <v>2453</v>
      </c>
      <c r="B22" s="844"/>
      <c r="C22" s="845"/>
      <c r="D22" s="846"/>
      <c r="E22" s="846"/>
      <c r="F22" s="846"/>
      <c r="G22" s="846"/>
      <c r="H22" s="749"/>
      <c r="I22" s="748"/>
    </row>
    <row r="23" spans="1:11">
      <c r="A23" s="843" t="s">
        <v>2452</v>
      </c>
      <c r="B23" s="847"/>
      <c r="C23" s="848"/>
      <c r="D23" s="849"/>
      <c r="E23" s="849"/>
      <c r="F23" s="849"/>
      <c r="G23" s="849"/>
      <c r="H23" s="747"/>
      <c r="I23" s="746"/>
    </row>
    <row r="24" spans="1:11" ht="25.5">
      <c r="A24" s="837" t="s">
        <v>2451</v>
      </c>
      <c r="B24" s="833">
        <v>2005</v>
      </c>
      <c r="C24" s="834">
        <v>80.8</v>
      </c>
      <c r="D24" s="835">
        <v>79.5</v>
      </c>
      <c r="E24" s="835">
        <v>82.6</v>
      </c>
      <c r="F24" s="835">
        <v>84.8</v>
      </c>
      <c r="G24" s="835">
        <v>89.7</v>
      </c>
      <c r="H24" s="742">
        <v>100</v>
      </c>
      <c r="I24" s="741">
        <v>55.3</v>
      </c>
      <c r="J24" s="737"/>
      <c r="K24" s="737"/>
    </row>
    <row r="25" spans="1:11">
      <c r="A25" s="841" t="s">
        <v>2446</v>
      </c>
      <c r="B25" s="833">
        <v>2010</v>
      </c>
      <c r="C25" s="834">
        <v>89.2</v>
      </c>
      <c r="D25" s="835">
        <v>88.4</v>
      </c>
      <c r="E25" s="835">
        <v>89.8</v>
      </c>
      <c r="F25" s="835">
        <v>90.4</v>
      </c>
      <c r="G25" s="835">
        <v>96.7</v>
      </c>
      <c r="H25" s="742">
        <v>83.3</v>
      </c>
      <c r="I25" s="741">
        <v>86.3</v>
      </c>
      <c r="J25" s="737"/>
      <c r="K25" s="737"/>
    </row>
    <row r="26" spans="1:11">
      <c r="A26" s="837"/>
      <c r="B26" s="833">
        <v>2015</v>
      </c>
      <c r="C26" s="834">
        <v>98.2</v>
      </c>
      <c r="D26" s="835">
        <v>97.6</v>
      </c>
      <c r="E26" s="835">
        <v>98.7</v>
      </c>
      <c r="F26" s="835">
        <v>99.2</v>
      </c>
      <c r="G26" s="835">
        <v>98.4</v>
      </c>
      <c r="H26" s="742">
        <v>100</v>
      </c>
      <c r="I26" s="741">
        <v>96.5</v>
      </c>
      <c r="J26" s="737"/>
      <c r="K26" s="737"/>
    </row>
    <row r="27" spans="1:11">
      <c r="A27" s="837"/>
      <c r="B27" s="838">
        <v>2016</v>
      </c>
      <c r="C27" s="839">
        <v>98.5</v>
      </c>
      <c r="D27" s="840">
        <v>97.9</v>
      </c>
      <c r="E27" s="840">
        <v>98.9</v>
      </c>
      <c r="F27" s="840">
        <v>98.8</v>
      </c>
      <c r="G27" s="850">
        <v>100</v>
      </c>
      <c r="H27" s="739">
        <v>100</v>
      </c>
      <c r="I27" s="745">
        <v>96.8</v>
      </c>
      <c r="J27" s="737"/>
      <c r="K27" s="737"/>
    </row>
    <row r="28" spans="1:11" ht="25.5">
      <c r="A28" s="837" t="s">
        <v>2450</v>
      </c>
      <c r="B28" s="833">
        <v>2005</v>
      </c>
      <c r="C28" s="834">
        <v>19.2</v>
      </c>
      <c r="D28" s="835">
        <v>20.5</v>
      </c>
      <c r="E28" s="835">
        <v>17.399999999999999</v>
      </c>
      <c r="F28" s="835">
        <v>15.2</v>
      </c>
      <c r="G28" s="835">
        <v>10.3</v>
      </c>
      <c r="H28" s="742" t="s">
        <v>135</v>
      </c>
      <c r="I28" s="741">
        <v>44.7</v>
      </c>
      <c r="J28" s="737"/>
      <c r="K28" s="737"/>
    </row>
    <row r="29" spans="1:11" ht="25.5">
      <c r="A29" s="841" t="s">
        <v>2444</v>
      </c>
      <c r="B29" s="833">
        <v>2010</v>
      </c>
      <c r="C29" s="834">
        <v>10.8</v>
      </c>
      <c r="D29" s="835">
        <v>11.6</v>
      </c>
      <c r="E29" s="835">
        <v>10.199999999999999</v>
      </c>
      <c r="F29" s="835">
        <v>9.6</v>
      </c>
      <c r="G29" s="835">
        <v>3.3</v>
      </c>
      <c r="H29" s="742">
        <v>16.7</v>
      </c>
      <c r="I29" s="741">
        <v>13.8</v>
      </c>
      <c r="J29" s="737"/>
      <c r="K29" s="737"/>
    </row>
    <row r="30" spans="1:11">
      <c r="A30" s="837"/>
      <c r="B30" s="833">
        <v>2015</v>
      </c>
      <c r="C30" s="834">
        <v>1.8</v>
      </c>
      <c r="D30" s="835">
        <v>2.4</v>
      </c>
      <c r="E30" s="835">
        <v>1.3</v>
      </c>
      <c r="F30" s="835">
        <v>0.8</v>
      </c>
      <c r="G30" s="835">
        <v>1.6</v>
      </c>
      <c r="H30" s="742" t="s">
        <v>135</v>
      </c>
      <c r="I30" s="741">
        <v>3.5</v>
      </c>
      <c r="J30" s="737"/>
      <c r="K30" s="737"/>
    </row>
    <row r="31" spans="1:11">
      <c r="A31" s="837"/>
      <c r="B31" s="838">
        <v>2016</v>
      </c>
      <c r="C31" s="839">
        <v>1.5</v>
      </c>
      <c r="D31" s="840">
        <v>2.1</v>
      </c>
      <c r="E31" s="840">
        <v>1.1000000000000001</v>
      </c>
      <c r="F31" s="840">
        <v>1.2</v>
      </c>
      <c r="G31" s="850">
        <v>0</v>
      </c>
      <c r="H31" s="739">
        <v>0</v>
      </c>
      <c r="I31" s="745">
        <v>3.2</v>
      </c>
      <c r="J31" s="737"/>
      <c r="K31" s="737"/>
    </row>
    <row r="32" spans="1:11" ht="25.5">
      <c r="A32" s="828" t="s">
        <v>2449</v>
      </c>
      <c r="B32" s="851"/>
      <c r="C32" s="852"/>
      <c r="D32" s="853"/>
      <c r="E32" s="853"/>
      <c r="F32" s="853"/>
      <c r="G32" s="853"/>
      <c r="H32" s="744"/>
      <c r="I32" s="743"/>
      <c r="J32" s="737"/>
      <c r="K32" s="737"/>
    </row>
    <row r="33" spans="1:11" ht="27">
      <c r="A33" s="843" t="s">
        <v>2448</v>
      </c>
      <c r="B33" s="851"/>
      <c r="C33" s="852"/>
      <c r="D33" s="853"/>
      <c r="E33" s="853"/>
      <c r="F33" s="853"/>
      <c r="G33" s="853"/>
      <c r="H33" s="744"/>
      <c r="I33" s="743"/>
      <c r="J33" s="737"/>
      <c r="K33" s="737"/>
    </row>
    <row r="34" spans="1:11" ht="25.5">
      <c r="A34" s="837" t="s">
        <v>2447</v>
      </c>
      <c r="B34" s="833">
        <v>2005</v>
      </c>
      <c r="C34" s="834">
        <v>89.1</v>
      </c>
      <c r="D34" s="835">
        <v>83.1</v>
      </c>
      <c r="E34" s="835">
        <v>83.7</v>
      </c>
      <c r="F34" s="835">
        <v>87.4</v>
      </c>
      <c r="G34" s="835">
        <v>92</v>
      </c>
      <c r="H34" s="742">
        <v>100</v>
      </c>
      <c r="I34" s="741">
        <v>97.9</v>
      </c>
      <c r="J34" s="737"/>
      <c r="K34" s="737"/>
    </row>
    <row r="35" spans="1:11">
      <c r="A35" s="841" t="s">
        <v>2446</v>
      </c>
      <c r="B35" s="833">
        <v>2010</v>
      </c>
      <c r="C35" s="834">
        <v>93.7</v>
      </c>
      <c r="D35" s="835">
        <v>89.8</v>
      </c>
      <c r="E35" s="835">
        <v>90.2</v>
      </c>
      <c r="F35" s="835">
        <v>92.2</v>
      </c>
      <c r="G35" s="835">
        <v>96.8</v>
      </c>
      <c r="H35" s="742">
        <v>98.3</v>
      </c>
      <c r="I35" s="741">
        <v>87.7</v>
      </c>
      <c r="J35" s="737"/>
      <c r="K35" s="737"/>
    </row>
    <row r="36" spans="1:11">
      <c r="A36" s="837"/>
      <c r="B36" s="833">
        <v>2015</v>
      </c>
      <c r="C36" s="834">
        <v>98.9</v>
      </c>
      <c r="D36" s="835">
        <v>98.4</v>
      </c>
      <c r="E36" s="835">
        <v>98.7</v>
      </c>
      <c r="F36" s="835">
        <v>99</v>
      </c>
      <c r="G36" s="835">
        <v>98.4</v>
      </c>
      <c r="H36" s="742">
        <v>100</v>
      </c>
      <c r="I36" s="741">
        <v>95.6</v>
      </c>
      <c r="J36" s="737"/>
      <c r="K36" s="737"/>
    </row>
    <row r="37" spans="1:11">
      <c r="A37" s="837"/>
      <c r="B37" s="838">
        <v>2016</v>
      </c>
      <c r="C37" s="839">
        <v>99.4</v>
      </c>
      <c r="D37" s="840">
        <v>98.8</v>
      </c>
      <c r="E37" s="840">
        <v>99.2</v>
      </c>
      <c r="F37" s="850">
        <v>99</v>
      </c>
      <c r="G37" s="850">
        <v>100</v>
      </c>
      <c r="H37" s="739">
        <v>100</v>
      </c>
      <c r="I37" s="738">
        <v>89</v>
      </c>
      <c r="J37" s="737"/>
      <c r="K37" s="737"/>
    </row>
    <row r="38" spans="1:11" ht="25.5">
      <c r="A38" s="837" t="s">
        <v>2445</v>
      </c>
      <c r="B38" s="833">
        <v>2005</v>
      </c>
      <c r="C38" s="834">
        <v>10.9</v>
      </c>
      <c r="D38" s="835">
        <v>16.899999999999999</v>
      </c>
      <c r="E38" s="835">
        <v>16.3</v>
      </c>
      <c r="F38" s="835">
        <v>12.6</v>
      </c>
      <c r="G38" s="835">
        <v>8</v>
      </c>
      <c r="H38" s="742" t="s">
        <v>135</v>
      </c>
      <c r="I38" s="741">
        <v>2.1</v>
      </c>
      <c r="J38" s="737"/>
      <c r="K38" s="737"/>
    </row>
    <row r="39" spans="1:11" ht="25.5">
      <c r="A39" s="841" t="s">
        <v>2444</v>
      </c>
      <c r="B39" s="833">
        <v>2010</v>
      </c>
      <c r="C39" s="834">
        <v>6.4</v>
      </c>
      <c r="D39" s="835">
        <v>10.199999999999999</v>
      </c>
      <c r="E39" s="835">
        <v>9.8000000000000007</v>
      </c>
      <c r="F39" s="835">
        <v>7.3</v>
      </c>
      <c r="G39" s="835">
        <v>3.2</v>
      </c>
      <c r="H39" s="742">
        <v>1.7</v>
      </c>
      <c r="I39" s="741">
        <v>12.3</v>
      </c>
      <c r="J39" s="737"/>
      <c r="K39" s="737"/>
    </row>
    <row r="40" spans="1:11">
      <c r="A40" s="837"/>
      <c r="B40" s="833">
        <v>2015</v>
      </c>
      <c r="C40" s="834">
        <v>1.1000000000000001</v>
      </c>
      <c r="D40" s="835">
        <v>1.6</v>
      </c>
      <c r="E40" s="835">
        <v>1.3</v>
      </c>
      <c r="F40" s="835">
        <v>1</v>
      </c>
      <c r="G40" s="835">
        <v>1.6</v>
      </c>
      <c r="H40" s="742" t="s">
        <v>135</v>
      </c>
      <c r="I40" s="741">
        <v>4.4000000000000004</v>
      </c>
      <c r="J40" s="737"/>
      <c r="K40" s="737"/>
    </row>
    <row r="41" spans="1:11">
      <c r="A41" s="837"/>
      <c r="B41" s="838">
        <v>2016</v>
      </c>
      <c r="C41" s="839">
        <v>0.6</v>
      </c>
      <c r="D41" s="840">
        <v>1.2</v>
      </c>
      <c r="E41" s="840">
        <v>0.8</v>
      </c>
      <c r="F41" s="850">
        <v>1</v>
      </c>
      <c r="G41" s="850">
        <v>0</v>
      </c>
      <c r="H41" s="739">
        <v>0</v>
      </c>
      <c r="I41" s="738">
        <v>11</v>
      </c>
      <c r="J41" s="737"/>
      <c r="K41" s="737"/>
    </row>
    <row r="42" spans="1:11" ht="20.25" customHeight="1">
      <c r="A42" s="854" t="s">
        <v>2578</v>
      </c>
      <c r="B42" s="855"/>
      <c r="C42" s="855"/>
      <c r="D42" s="820"/>
      <c r="E42" s="820"/>
      <c r="F42" s="820"/>
      <c r="G42" s="820"/>
    </row>
    <row r="43" spans="1:11">
      <c r="A43" s="856" t="s">
        <v>2579</v>
      </c>
      <c r="B43" s="855"/>
      <c r="C43" s="855"/>
      <c r="D43" s="820"/>
      <c r="E43" s="820"/>
      <c r="F43" s="820"/>
      <c r="G43" s="820"/>
    </row>
    <row r="44" spans="1:11">
      <c r="A44" s="820"/>
      <c r="B44" s="820"/>
      <c r="C44" s="820"/>
      <c r="D44" s="820"/>
      <c r="E44" s="820"/>
      <c r="F44" s="820"/>
      <c r="G44" s="820"/>
    </row>
    <row r="45" spans="1:11">
      <c r="A45" s="820"/>
      <c r="B45" s="820"/>
      <c r="C45" s="820"/>
      <c r="D45" s="820"/>
      <c r="E45" s="820"/>
      <c r="F45" s="820"/>
      <c r="G45" s="820"/>
    </row>
    <row r="46" spans="1:11">
      <c r="A46" s="820"/>
      <c r="B46" s="820"/>
      <c r="C46" s="820"/>
      <c r="D46" s="820"/>
      <c r="E46" s="820"/>
      <c r="F46" s="820"/>
      <c r="G46" s="820"/>
    </row>
    <row r="47" spans="1:11">
      <c r="A47" s="820"/>
      <c r="B47" s="820"/>
      <c r="C47" s="820"/>
      <c r="D47" s="820"/>
      <c r="E47" s="820"/>
      <c r="F47" s="820"/>
      <c r="G47" s="820"/>
    </row>
    <row r="48" spans="1:11">
      <c r="A48" s="820"/>
      <c r="B48" s="820"/>
      <c r="C48" s="820"/>
      <c r="D48" s="820"/>
      <c r="E48" s="820"/>
      <c r="F48" s="820"/>
      <c r="G48" s="820"/>
    </row>
    <row r="49" spans="1:7">
      <c r="A49" s="820"/>
      <c r="B49" s="820"/>
      <c r="C49" s="820"/>
      <c r="D49" s="820"/>
      <c r="E49" s="820"/>
      <c r="F49" s="820"/>
      <c r="G49" s="820"/>
    </row>
    <row r="50" spans="1:7">
      <c r="A50" s="820"/>
      <c r="B50" s="820"/>
      <c r="C50" s="820"/>
      <c r="D50" s="820"/>
      <c r="E50" s="820"/>
      <c r="F50" s="820"/>
      <c r="G50" s="820"/>
    </row>
    <row r="51" spans="1:7">
      <c r="A51" s="820"/>
      <c r="B51" s="820"/>
      <c r="C51" s="820"/>
      <c r="D51" s="820"/>
      <c r="E51" s="820"/>
      <c r="F51" s="820"/>
      <c r="G51" s="820"/>
    </row>
    <row r="52" spans="1:7">
      <c r="A52" s="820"/>
      <c r="B52" s="820"/>
      <c r="C52" s="820"/>
      <c r="D52" s="820"/>
      <c r="E52" s="820"/>
      <c r="F52" s="820"/>
      <c r="G52" s="820"/>
    </row>
    <row r="53" spans="1:7">
      <c r="A53" s="820"/>
      <c r="B53" s="820"/>
      <c r="C53" s="820"/>
      <c r="D53" s="820"/>
      <c r="E53" s="820"/>
      <c r="F53" s="820"/>
      <c r="G53" s="820"/>
    </row>
    <row r="54" spans="1:7">
      <c r="A54" s="820"/>
      <c r="B54" s="820"/>
      <c r="C54" s="820"/>
      <c r="D54" s="820"/>
      <c r="E54" s="820"/>
      <c r="F54" s="820"/>
      <c r="G54" s="820"/>
    </row>
    <row r="55" spans="1:7">
      <c r="A55" s="820"/>
      <c r="B55" s="820"/>
      <c r="C55" s="820"/>
      <c r="D55" s="820"/>
      <c r="E55" s="820"/>
      <c r="F55" s="820"/>
      <c r="G55" s="820"/>
    </row>
    <row r="56" spans="1:7">
      <c r="A56" s="820"/>
      <c r="B56" s="820"/>
      <c r="C56" s="820"/>
      <c r="D56" s="820"/>
      <c r="E56" s="820"/>
      <c r="F56" s="820"/>
      <c r="G56" s="820"/>
    </row>
    <row r="57" spans="1:7">
      <c r="A57" s="820"/>
      <c r="B57" s="820"/>
      <c r="C57" s="820"/>
      <c r="D57" s="820"/>
      <c r="E57" s="820"/>
      <c r="F57" s="820"/>
      <c r="G57" s="820"/>
    </row>
    <row r="58" spans="1:7">
      <c r="A58" s="820"/>
      <c r="B58" s="820"/>
      <c r="C58" s="820"/>
      <c r="D58" s="820"/>
      <c r="E58" s="820"/>
      <c r="F58" s="820"/>
      <c r="G58" s="820"/>
    </row>
    <row r="59" spans="1:7">
      <c r="A59" s="820"/>
      <c r="B59" s="820"/>
      <c r="C59" s="820"/>
      <c r="D59" s="820"/>
      <c r="E59" s="820"/>
      <c r="F59" s="820"/>
      <c r="G59" s="820"/>
    </row>
    <row r="60" spans="1:7">
      <c r="A60" s="820"/>
      <c r="B60" s="820"/>
      <c r="C60" s="820"/>
      <c r="D60" s="820"/>
      <c r="E60" s="820"/>
      <c r="F60" s="820"/>
      <c r="G60" s="820"/>
    </row>
    <row r="61" spans="1:7">
      <c r="A61" s="820"/>
      <c r="B61" s="820"/>
      <c r="C61" s="820"/>
      <c r="D61" s="820"/>
      <c r="E61" s="820"/>
      <c r="F61" s="820"/>
      <c r="G61" s="820"/>
    </row>
    <row r="62" spans="1:7">
      <c r="A62" s="820"/>
      <c r="B62" s="820"/>
      <c r="C62" s="820"/>
      <c r="D62" s="820"/>
      <c r="E62" s="820"/>
      <c r="F62" s="820"/>
      <c r="G62" s="820"/>
    </row>
    <row r="63" spans="1:7">
      <c r="A63" s="820"/>
      <c r="B63" s="820"/>
      <c r="C63" s="820"/>
      <c r="D63" s="820"/>
      <c r="E63" s="820"/>
      <c r="F63" s="820"/>
      <c r="G63" s="820"/>
    </row>
    <row r="64" spans="1:7">
      <c r="A64" s="820"/>
      <c r="B64" s="820"/>
      <c r="C64" s="820"/>
      <c r="D64" s="820"/>
      <c r="E64" s="820"/>
      <c r="F64" s="820"/>
      <c r="G64" s="820"/>
    </row>
    <row r="65" spans="1:7">
      <c r="A65" s="820"/>
      <c r="B65" s="820"/>
      <c r="C65" s="820"/>
      <c r="D65" s="820"/>
      <c r="E65" s="820"/>
      <c r="F65" s="820"/>
      <c r="G65" s="820"/>
    </row>
    <row r="66" spans="1:7">
      <c r="A66" s="820"/>
      <c r="B66" s="820"/>
      <c r="C66" s="820"/>
      <c r="D66" s="820"/>
      <c r="E66" s="820"/>
      <c r="F66" s="820"/>
      <c r="G66" s="820"/>
    </row>
    <row r="67" spans="1:7">
      <c r="A67" s="820"/>
      <c r="B67" s="820"/>
      <c r="C67" s="820"/>
      <c r="D67" s="820"/>
      <c r="E67" s="820"/>
      <c r="F67" s="820"/>
      <c r="G67" s="820"/>
    </row>
    <row r="68" spans="1:7">
      <c r="A68" s="820"/>
      <c r="B68" s="820"/>
      <c r="C68" s="820"/>
      <c r="D68" s="820"/>
      <c r="E68" s="820"/>
      <c r="F68" s="820"/>
      <c r="G68" s="820"/>
    </row>
    <row r="69" spans="1:7">
      <c r="A69" s="820"/>
      <c r="B69" s="820"/>
      <c r="C69" s="820"/>
      <c r="D69" s="820"/>
      <c r="E69" s="820"/>
      <c r="F69" s="820"/>
      <c r="G69" s="820"/>
    </row>
    <row r="70" spans="1:7">
      <c r="A70" s="820"/>
      <c r="B70" s="820"/>
      <c r="C70" s="820"/>
      <c r="D70" s="820"/>
      <c r="E70" s="820"/>
      <c r="F70" s="820"/>
      <c r="G70" s="820"/>
    </row>
    <row r="71" spans="1:7">
      <c r="A71" s="820"/>
      <c r="B71" s="820"/>
      <c r="C71" s="820"/>
      <c r="D71" s="820"/>
      <c r="E71" s="820"/>
      <c r="F71" s="820"/>
      <c r="G71" s="820"/>
    </row>
    <row r="72" spans="1:7">
      <c r="A72" s="820"/>
      <c r="B72" s="820"/>
      <c r="C72" s="820"/>
      <c r="D72" s="820"/>
      <c r="E72" s="820"/>
      <c r="F72" s="820"/>
      <c r="G72" s="820"/>
    </row>
    <row r="73" spans="1:7">
      <c r="A73" s="820"/>
      <c r="B73" s="820"/>
      <c r="C73" s="820"/>
      <c r="D73" s="820"/>
      <c r="E73" s="820"/>
      <c r="F73" s="820"/>
      <c r="G73" s="820"/>
    </row>
    <row r="74" spans="1:7">
      <c r="A74" s="820"/>
      <c r="B74" s="820"/>
      <c r="C74" s="820"/>
      <c r="D74" s="820"/>
      <c r="E74" s="820"/>
      <c r="F74" s="820"/>
      <c r="G74" s="820"/>
    </row>
    <row r="75" spans="1:7">
      <c r="A75" s="820"/>
      <c r="B75" s="820"/>
      <c r="C75" s="820"/>
      <c r="D75" s="820"/>
      <c r="E75" s="820"/>
      <c r="F75" s="820"/>
      <c r="G75" s="820"/>
    </row>
    <row r="76" spans="1:7">
      <c r="A76" s="820"/>
      <c r="B76" s="820"/>
      <c r="C76" s="820"/>
      <c r="D76" s="820"/>
      <c r="E76" s="820"/>
      <c r="F76" s="820"/>
      <c r="G76" s="820"/>
    </row>
    <row r="77" spans="1:7">
      <c r="A77" s="820"/>
      <c r="B77" s="820"/>
      <c r="C77" s="820"/>
      <c r="D77" s="820"/>
      <c r="E77" s="820"/>
      <c r="F77" s="820"/>
      <c r="G77" s="820"/>
    </row>
    <row r="78" spans="1:7">
      <c r="A78" s="820"/>
      <c r="B78" s="820"/>
      <c r="C78" s="820"/>
      <c r="D78" s="820"/>
      <c r="E78" s="820"/>
      <c r="F78" s="820"/>
      <c r="G78" s="820"/>
    </row>
    <row r="79" spans="1:7">
      <c r="A79" s="820"/>
      <c r="B79" s="820"/>
      <c r="C79" s="820"/>
      <c r="D79" s="820"/>
      <c r="E79" s="820"/>
      <c r="F79" s="820"/>
      <c r="G79" s="820"/>
    </row>
    <row r="80" spans="1:7">
      <c r="A80" s="820"/>
      <c r="B80" s="820"/>
      <c r="C80" s="820"/>
      <c r="D80" s="820"/>
      <c r="E80" s="820"/>
      <c r="F80" s="820"/>
      <c r="G80" s="820"/>
    </row>
    <row r="81" spans="1:7">
      <c r="A81" s="820"/>
      <c r="B81" s="820"/>
      <c r="C81" s="820"/>
      <c r="D81" s="820"/>
      <c r="E81" s="820"/>
      <c r="F81" s="820"/>
      <c r="G81" s="820"/>
    </row>
    <row r="82" spans="1:7">
      <c r="A82" s="820"/>
      <c r="B82" s="820"/>
      <c r="C82" s="820"/>
      <c r="D82" s="820"/>
      <c r="E82" s="820"/>
      <c r="F82" s="820"/>
      <c r="G82" s="820"/>
    </row>
    <row r="83" spans="1:7">
      <c r="A83" s="820"/>
      <c r="B83" s="820"/>
      <c r="C83" s="820"/>
      <c r="D83" s="820"/>
      <c r="E83" s="820"/>
      <c r="F83" s="820"/>
      <c r="G83" s="820"/>
    </row>
    <row r="84" spans="1:7">
      <c r="A84" s="820"/>
      <c r="B84" s="820"/>
      <c r="C84" s="820"/>
      <c r="D84" s="820"/>
      <c r="E84" s="820"/>
      <c r="F84" s="820"/>
      <c r="G84" s="820"/>
    </row>
    <row r="85" spans="1:7">
      <c r="A85" s="820"/>
      <c r="B85" s="820"/>
      <c r="C85" s="820"/>
      <c r="D85" s="820"/>
      <c r="E85" s="820"/>
      <c r="F85" s="820"/>
      <c r="G85" s="820"/>
    </row>
    <row r="86" spans="1:7">
      <c r="A86" s="820"/>
      <c r="B86" s="820"/>
      <c r="C86" s="820"/>
      <c r="D86" s="820"/>
      <c r="E86" s="820"/>
      <c r="F86" s="820"/>
      <c r="G86" s="820"/>
    </row>
    <row r="87" spans="1:7">
      <c r="A87" s="820"/>
      <c r="B87" s="820"/>
      <c r="C87" s="820"/>
      <c r="D87" s="820"/>
      <c r="E87" s="820"/>
      <c r="F87" s="820"/>
      <c r="G87" s="820"/>
    </row>
    <row r="88" spans="1:7">
      <c r="A88" s="820"/>
      <c r="B88" s="820"/>
      <c r="C88" s="820"/>
      <c r="D88" s="820"/>
      <c r="E88" s="820"/>
      <c r="F88" s="820"/>
      <c r="G88" s="820"/>
    </row>
    <row r="89" spans="1:7">
      <c r="A89" s="820"/>
      <c r="B89" s="820"/>
      <c r="C89" s="820"/>
      <c r="D89" s="820"/>
      <c r="E89" s="820"/>
      <c r="F89" s="820"/>
      <c r="G89" s="820"/>
    </row>
    <row r="90" spans="1:7">
      <c r="A90" s="820"/>
      <c r="B90" s="820"/>
      <c r="C90" s="820"/>
      <c r="D90" s="820"/>
      <c r="E90" s="820"/>
      <c r="F90" s="820"/>
      <c r="G90" s="820"/>
    </row>
    <row r="91" spans="1:7">
      <c r="A91" s="820"/>
      <c r="B91" s="820"/>
      <c r="C91" s="820"/>
      <c r="D91" s="820"/>
      <c r="E91" s="820"/>
      <c r="F91" s="820"/>
      <c r="G91" s="820"/>
    </row>
    <row r="92" spans="1:7">
      <c r="A92" s="820"/>
      <c r="B92" s="820"/>
      <c r="C92" s="820"/>
      <c r="D92" s="820"/>
      <c r="E92" s="820"/>
      <c r="F92" s="820"/>
      <c r="G92" s="820"/>
    </row>
    <row r="93" spans="1:7">
      <c r="A93" s="820"/>
      <c r="B93" s="820"/>
      <c r="C93" s="820"/>
      <c r="D93" s="820"/>
      <c r="E93" s="820"/>
      <c r="F93" s="820"/>
      <c r="G93" s="820"/>
    </row>
    <row r="94" spans="1:7">
      <c r="A94" s="820"/>
      <c r="B94" s="820"/>
      <c r="C94" s="820"/>
      <c r="D94" s="820"/>
      <c r="E94" s="820"/>
      <c r="F94" s="820"/>
      <c r="G94" s="820"/>
    </row>
    <row r="95" spans="1:7">
      <c r="A95" s="820"/>
      <c r="B95" s="820"/>
      <c r="C95" s="820"/>
      <c r="D95" s="820"/>
      <c r="E95" s="820"/>
      <c r="F95" s="820"/>
      <c r="G95" s="820"/>
    </row>
    <row r="96" spans="1:7">
      <c r="A96" s="820"/>
      <c r="B96" s="820"/>
      <c r="C96" s="820"/>
      <c r="D96" s="820"/>
      <c r="E96" s="820"/>
      <c r="F96" s="820"/>
      <c r="G96" s="820"/>
    </row>
    <row r="97" spans="1:7">
      <c r="A97" s="820"/>
      <c r="B97" s="820"/>
      <c r="C97" s="820"/>
      <c r="D97" s="820"/>
      <c r="E97" s="820"/>
      <c r="F97" s="820"/>
      <c r="G97" s="820"/>
    </row>
    <row r="98" spans="1:7">
      <c r="A98" s="820"/>
      <c r="B98" s="820"/>
      <c r="C98" s="820"/>
      <c r="D98" s="820"/>
      <c r="E98" s="820"/>
      <c r="F98" s="820"/>
      <c r="G98" s="820"/>
    </row>
    <row r="99" spans="1:7">
      <c r="A99" s="820"/>
      <c r="B99" s="820"/>
      <c r="C99" s="820"/>
      <c r="D99" s="820"/>
      <c r="E99" s="820"/>
      <c r="F99" s="820"/>
      <c r="G99" s="820"/>
    </row>
    <row r="100" spans="1:7">
      <c r="A100" s="820"/>
      <c r="B100" s="820"/>
      <c r="C100" s="820"/>
      <c r="D100" s="820"/>
      <c r="E100" s="820"/>
      <c r="F100" s="820"/>
      <c r="G100" s="820"/>
    </row>
    <row r="101" spans="1:7">
      <c r="A101" s="820"/>
      <c r="B101" s="820"/>
      <c r="C101" s="820"/>
      <c r="D101" s="820"/>
      <c r="E101" s="820"/>
      <c r="F101" s="820"/>
      <c r="G101" s="820"/>
    </row>
    <row r="102" spans="1:7">
      <c r="A102" s="820"/>
      <c r="B102" s="820"/>
      <c r="C102" s="820"/>
      <c r="D102" s="820"/>
      <c r="E102" s="820"/>
      <c r="F102" s="820"/>
      <c r="G102" s="820"/>
    </row>
    <row r="103" spans="1:7">
      <c r="A103" s="820"/>
      <c r="B103" s="820"/>
      <c r="C103" s="820"/>
      <c r="D103" s="820"/>
      <c r="E103" s="820"/>
      <c r="F103" s="820"/>
      <c r="G103" s="820"/>
    </row>
    <row r="104" spans="1:7">
      <c r="A104" s="820"/>
      <c r="B104" s="820"/>
      <c r="C104" s="820"/>
      <c r="D104" s="820"/>
      <c r="E104" s="820"/>
      <c r="F104" s="820"/>
      <c r="G104" s="820"/>
    </row>
    <row r="105" spans="1:7">
      <c r="A105" s="820"/>
      <c r="B105" s="820"/>
      <c r="C105" s="820"/>
      <c r="D105" s="820"/>
      <c r="E105" s="820"/>
      <c r="F105" s="820"/>
      <c r="G105" s="820"/>
    </row>
    <row r="106" spans="1:7">
      <c r="A106" s="820"/>
      <c r="B106" s="820"/>
      <c r="C106" s="820"/>
      <c r="D106" s="820"/>
      <c r="E106" s="820"/>
      <c r="F106" s="820"/>
      <c r="G106" s="820"/>
    </row>
    <row r="107" spans="1:7">
      <c r="A107" s="820"/>
      <c r="B107" s="820"/>
      <c r="C107" s="820"/>
      <c r="D107" s="820"/>
      <c r="E107" s="820"/>
      <c r="F107" s="820"/>
      <c r="G107" s="820"/>
    </row>
    <row r="108" spans="1:7">
      <c r="A108" s="820"/>
      <c r="B108" s="820"/>
      <c r="C108" s="820"/>
      <c r="D108" s="820"/>
      <c r="E108" s="820"/>
      <c r="F108" s="820"/>
      <c r="G108" s="820"/>
    </row>
    <row r="109" spans="1:7">
      <c r="A109" s="820"/>
      <c r="B109" s="820"/>
      <c r="C109" s="820"/>
      <c r="D109" s="820"/>
      <c r="E109" s="820"/>
      <c r="F109" s="820"/>
      <c r="G109" s="820"/>
    </row>
    <row r="110" spans="1:7">
      <c r="A110" s="820"/>
      <c r="B110" s="820"/>
      <c r="C110" s="820"/>
      <c r="D110" s="820"/>
      <c r="E110" s="820"/>
      <c r="F110" s="820"/>
      <c r="G110" s="820"/>
    </row>
    <row r="111" spans="1:7">
      <c r="A111" s="820"/>
      <c r="B111" s="820"/>
      <c r="C111" s="820"/>
      <c r="D111" s="820"/>
      <c r="E111" s="820"/>
      <c r="F111" s="820"/>
      <c r="G111" s="820"/>
    </row>
    <row r="112" spans="1:7">
      <c r="A112" s="820"/>
      <c r="B112" s="820"/>
      <c r="C112" s="820"/>
      <c r="D112" s="820"/>
      <c r="E112" s="820"/>
      <c r="F112" s="820"/>
      <c r="G112" s="820"/>
    </row>
    <row r="113" spans="1:7">
      <c r="A113" s="820"/>
      <c r="B113" s="820"/>
      <c r="C113" s="820"/>
      <c r="D113" s="820"/>
      <c r="E113" s="820"/>
      <c r="F113" s="820"/>
      <c r="G113" s="820"/>
    </row>
    <row r="114" spans="1:7">
      <c r="A114" s="820"/>
      <c r="B114" s="820"/>
      <c r="C114" s="820"/>
      <c r="D114" s="820"/>
      <c r="E114" s="820"/>
      <c r="F114" s="820"/>
      <c r="G114" s="820"/>
    </row>
    <row r="115" spans="1:7">
      <c r="A115" s="820"/>
      <c r="B115" s="820"/>
      <c r="C115" s="820"/>
      <c r="D115" s="820"/>
      <c r="E115" s="820"/>
      <c r="F115" s="820"/>
      <c r="G115" s="820"/>
    </row>
    <row r="116" spans="1:7">
      <c r="A116" s="820"/>
      <c r="B116" s="820"/>
      <c r="C116" s="820"/>
      <c r="D116" s="820"/>
      <c r="E116" s="820"/>
      <c r="F116" s="820"/>
      <c r="G116" s="820"/>
    </row>
  </sheetData>
  <mergeCells count="15">
    <mergeCell ref="C3:H3"/>
    <mergeCell ref="A6:B6"/>
    <mergeCell ref="A7:B7"/>
    <mergeCell ref="A3:B3"/>
    <mergeCell ref="A4:B4"/>
    <mergeCell ref="A5:B5"/>
    <mergeCell ref="C6:H6"/>
    <mergeCell ref="C7:H7"/>
    <mergeCell ref="A8:B8"/>
    <mergeCell ref="A9:B9"/>
    <mergeCell ref="A10:B10"/>
    <mergeCell ref="A11:B11"/>
    <mergeCell ref="C4:H4"/>
    <mergeCell ref="C5:H5"/>
    <mergeCell ref="C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91</vt:i4>
      </vt:variant>
      <vt:variant>
        <vt:lpstr>Zakresy nazwane</vt:lpstr>
      </vt:variant>
      <vt:variant>
        <vt:i4>41</vt:i4>
      </vt:variant>
    </vt:vector>
  </HeadingPairs>
  <TitlesOfParts>
    <vt:vector size="132" baseType="lpstr">
      <vt:lpstr>Spis Tabel</vt:lpstr>
      <vt:lpstr>List of tables</vt:lpstr>
      <vt:lpstr>T.1(174)</vt:lpstr>
      <vt:lpstr>T.2(175)</vt:lpstr>
      <vt:lpstr>T.3(176)</vt:lpstr>
      <vt:lpstr>T.4(177)</vt:lpstr>
      <vt:lpstr>T.5(178)</vt:lpstr>
      <vt:lpstr>T.6(179)</vt:lpstr>
      <vt:lpstr>T.7(180)</vt:lpstr>
      <vt:lpstr>T.8(181)</vt:lpstr>
      <vt:lpstr>T.9(182)</vt:lpstr>
      <vt:lpstr>T.10(183)</vt:lpstr>
      <vt:lpstr>T.11(184)</vt:lpstr>
      <vt:lpstr>T.12(185)</vt:lpstr>
      <vt:lpstr>T.13(186)</vt:lpstr>
      <vt:lpstr>T.14(187)</vt:lpstr>
      <vt:lpstr>T.15(188)</vt:lpstr>
      <vt:lpstr>T.16(189)</vt:lpstr>
      <vt:lpstr>T.17(190)</vt:lpstr>
      <vt:lpstr>T.18(191)</vt:lpstr>
      <vt:lpstr>T.19(192)</vt:lpstr>
      <vt:lpstr>T.20(193)</vt:lpstr>
      <vt:lpstr>T.21(194)</vt:lpstr>
      <vt:lpstr>T.22(195)</vt:lpstr>
      <vt:lpstr>T.23(196)</vt:lpstr>
      <vt:lpstr>T.23(196)DOK.</vt:lpstr>
      <vt:lpstr>T.24(197)</vt:lpstr>
      <vt:lpstr>T.25(198)</vt:lpstr>
      <vt:lpstr>T.26(199)</vt:lpstr>
      <vt:lpstr>T.27(200)</vt:lpstr>
      <vt:lpstr>T.28(201)</vt:lpstr>
      <vt:lpstr>T.29(202)</vt:lpstr>
      <vt:lpstr>T.30(203)</vt:lpstr>
      <vt:lpstr>T.31(204)</vt:lpstr>
      <vt:lpstr>T.32(205)</vt:lpstr>
      <vt:lpstr>T.33(206)</vt:lpstr>
      <vt:lpstr>T.34(207)</vt:lpstr>
      <vt:lpstr>T.35(208)</vt:lpstr>
      <vt:lpstr>T.36(209)</vt:lpstr>
      <vt:lpstr>T.37(210)</vt:lpstr>
      <vt:lpstr>T.38(211)</vt:lpstr>
      <vt:lpstr>T.39(212)</vt:lpstr>
      <vt:lpstr>T.40(213)</vt:lpstr>
      <vt:lpstr>T.41(214)</vt:lpstr>
      <vt:lpstr>T.42(215)</vt:lpstr>
      <vt:lpstr>T.43(216)</vt:lpstr>
      <vt:lpstr>T.44(217)</vt:lpstr>
      <vt:lpstr>T.45(218)</vt:lpstr>
      <vt:lpstr>T.46(219)</vt:lpstr>
      <vt:lpstr>T.47(220)</vt:lpstr>
      <vt:lpstr>T.48(221)</vt:lpstr>
      <vt:lpstr>T.49(222)</vt:lpstr>
      <vt:lpstr>T.50(223)</vt:lpstr>
      <vt:lpstr>T.51(224)</vt:lpstr>
      <vt:lpstr>T.52(225)</vt:lpstr>
      <vt:lpstr>T.53(226)</vt:lpstr>
      <vt:lpstr>T.54(227)</vt:lpstr>
      <vt:lpstr>T.55(228)</vt:lpstr>
      <vt:lpstr>T.56(229)</vt:lpstr>
      <vt:lpstr>T.57(230)</vt:lpstr>
      <vt:lpstr>T.58(231)</vt:lpstr>
      <vt:lpstr>T.59(232)</vt:lpstr>
      <vt:lpstr>T.60(233)</vt:lpstr>
      <vt:lpstr>T.61(234)</vt:lpstr>
      <vt:lpstr>T.62(235)</vt:lpstr>
      <vt:lpstr>T.63(236)</vt:lpstr>
      <vt:lpstr>T.64(237)</vt:lpstr>
      <vt:lpstr>T.65(238)</vt:lpstr>
      <vt:lpstr>T.66(239)</vt:lpstr>
      <vt:lpstr>T.67(240)</vt:lpstr>
      <vt:lpstr>T.68(241)</vt:lpstr>
      <vt:lpstr>T.69(242)</vt:lpstr>
      <vt:lpstr>T.70(243)</vt:lpstr>
      <vt:lpstr>T.70(243)DOK.</vt:lpstr>
      <vt:lpstr>T.71(244)</vt:lpstr>
      <vt:lpstr>T.71(244)CD.</vt:lpstr>
      <vt:lpstr>T.71(244)CD. </vt:lpstr>
      <vt:lpstr>T.71(244)DOK.</vt:lpstr>
      <vt:lpstr>T.72(245)</vt:lpstr>
      <vt:lpstr>T.73(246)</vt:lpstr>
      <vt:lpstr>T.74(247)</vt:lpstr>
      <vt:lpstr>T.74(247)DOK.</vt:lpstr>
      <vt:lpstr>T.75(248)</vt:lpstr>
      <vt:lpstr>T.76(249)</vt:lpstr>
      <vt:lpstr>T.77(250)</vt:lpstr>
      <vt:lpstr>T.78(251)</vt:lpstr>
      <vt:lpstr>T.79(252)</vt:lpstr>
      <vt:lpstr>T.80(253)</vt:lpstr>
      <vt:lpstr>T.81(254)</vt:lpstr>
      <vt:lpstr>T.82(255)</vt:lpstr>
      <vt:lpstr>T.83(256)</vt:lpstr>
      <vt:lpstr>'T.71(244)'!_GoBack</vt:lpstr>
      <vt:lpstr>'T.72(245)'!_GoBack</vt:lpstr>
      <vt:lpstr>'T.74(247)'!_GoBack</vt:lpstr>
      <vt:lpstr>'T.76(249)'!_GoBack</vt:lpstr>
      <vt:lpstr>'T.77(250)'!_GoBack</vt:lpstr>
      <vt:lpstr>'T.78(251)'!_GoBack</vt:lpstr>
      <vt:lpstr>'T.79(252)'!_GoBack</vt:lpstr>
      <vt:lpstr>'T.80(253)'!_GoBack</vt:lpstr>
      <vt:lpstr>'T.82(255)'!_GoBack</vt:lpstr>
      <vt:lpstr>'T.83(256)'!_GoBack</vt:lpstr>
      <vt:lpstr>'T.10(183)'!Obszar_wydruku</vt:lpstr>
      <vt:lpstr>'T.2(175)'!Obszar_wydruku</vt:lpstr>
      <vt:lpstr>'T.21(194)'!Obszar_wydruku</vt:lpstr>
      <vt:lpstr>'T.22(195)'!Obszar_wydruku</vt:lpstr>
      <vt:lpstr>'T.23(196)'!Obszar_wydruku</vt:lpstr>
      <vt:lpstr>'T.23(196)DOK.'!Obszar_wydruku</vt:lpstr>
      <vt:lpstr>'T.24(197)'!Obszar_wydruku</vt:lpstr>
      <vt:lpstr>'T.27(200)'!Obszar_wydruku</vt:lpstr>
      <vt:lpstr>'T.35(208)'!Obszar_wydruku</vt:lpstr>
      <vt:lpstr>'T.37(210)'!Obszar_wydruku</vt:lpstr>
      <vt:lpstr>'T.51(224)'!Obszar_wydruku</vt:lpstr>
      <vt:lpstr>'T.53(226)'!Obszar_wydruku</vt:lpstr>
      <vt:lpstr>'T.55(228)'!Obszar_wydruku</vt:lpstr>
      <vt:lpstr>'T.56(229)'!Obszar_wydruku</vt:lpstr>
      <vt:lpstr>'T.58(231)'!Obszar_wydruku</vt:lpstr>
      <vt:lpstr>'T.59(232)'!Obszar_wydruku</vt:lpstr>
      <vt:lpstr>'T.60(233)'!Obszar_wydruku</vt:lpstr>
      <vt:lpstr>'T.61(234)'!Obszar_wydruku</vt:lpstr>
      <vt:lpstr>'T.62(235)'!Obszar_wydruku</vt:lpstr>
      <vt:lpstr>'T.63(236)'!Obszar_wydruku</vt:lpstr>
      <vt:lpstr>'T.65(238)'!Obszar_wydruku</vt:lpstr>
      <vt:lpstr>'T.66(239)'!Obszar_wydruku</vt:lpstr>
      <vt:lpstr>'T.67(240)'!Obszar_wydruku</vt:lpstr>
      <vt:lpstr>'T.68(241)'!Obszar_wydruku</vt:lpstr>
      <vt:lpstr>'T.69(242)'!Obszar_wydruku</vt:lpstr>
      <vt:lpstr>'T.7(180)'!Obszar_wydruku</vt:lpstr>
      <vt:lpstr>'T.70(243)'!Obszar_wydruku</vt:lpstr>
      <vt:lpstr>'T.8(181)'!Obszar_wydruku</vt:lpstr>
      <vt:lpstr>'T.9(182)'!Obszar_wydruku</vt:lpstr>
      <vt:lpstr>'T.70(243)'!Tytuły_wydruku</vt:lpstr>
      <vt:lpstr>'T.70(243)DOK.'!Tytuły_wydruku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Yearbook of Agriculture 2017</dc:title>
  <dc:creator/>
  <cp:lastModifiedBy/>
  <dcterms:created xsi:type="dcterms:W3CDTF">2006-09-22T13:37:51Z</dcterms:created>
  <dcterms:modified xsi:type="dcterms:W3CDTF">2018-03-26T14:20:07Z</dcterms:modified>
</cp:coreProperties>
</file>