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en_skoroszyt"/>
  <mc:AlternateContent xmlns:mc="http://schemas.openxmlformats.org/markup-compatibility/2006">
    <mc:Choice Requires="x15">
      <x15ac:absPath xmlns:x15ac="http://schemas.microsoft.com/office/spreadsheetml/2010/11/ac" url="D:\AJK\2024\Demografia\"/>
    </mc:Choice>
  </mc:AlternateContent>
  <xr:revisionPtr revIDLastSave="0" documentId="13_ncr:1_{8CF789DE-5749-45F6-A558-9562FC4DED09}" xr6:coauthVersionLast="36" xr6:coauthVersionMax="36" xr10:uidLastSave="{00000000-0000-0000-0000-000000000000}"/>
  <bookViews>
    <workbookView xWindow="0" yWindow="0" windowWidth="13170" windowHeight="7395" xr2:uid="{00000000-000D-0000-FFFF-FFFF00000000}"/>
  </bookViews>
  <sheets>
    <sheet name="Spis tablic   List of tables" sheetId="21" r:id="rId1"/>
    <sheet name="1" sheetId="22" r:id="rId2"/>
    <sheet name="2" sheetId="23" r:id="rId3"/>
    <sheet name="3" sheetId="8" r:id="rId4"/>
    <sheet name="4" sheetId="13" r:id="rId5"/>
    <sheet name="5" sheetId="14" r:id="rId6"/>
    <sheet name="6" sheetId="15" r:id="rId7"/>
    <sheet name="7" sheetId="16" r:id="rId8"/>
    <sheet name="8" sheetId="18" r:id="rId9"/>
    <sheet name="9" sheetId="19" r:id="rId10"/>
    <sheet name="10" sheetId="11" r:id="rId11"/>
    <sheet name="11" sheetId="9" r:id="rId12"/>
    <sheet name="12" sheetId="10" r:id="rId13"/>
    <sheet name="13" sheetId="7" r:id="rId14"/>
    <sheet name="14" sheetId="2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2" l="1"/>
  <c r="F31" i="22"/>
  <c r="E32" i="22"/>
  <c r="F32" i="22"/>
  <c r="F30" i="22"/>
  <c r="E30" i="22"/>
  <c r="E11" i="8" l="1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E42" i="8"/>
  <c r="F42" i="8"/>
  <c r="G42" i="8"/>
  <c r="E43" i="8"/>
  <c r="F43" i="8"/>
  <c r="G43" i="8"/>
  <c r="E45" i="8"/>
  <c r="F45" i="8"/>
  <c r="G45" i="8"/>
  <c r="E46" i="8"/>
  <c r="F46" i="8"/>
  <c r="G46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G10" i="8"/>
  <c r="F10" i="8"/>
  <c r="E10" i="8"/>
  <c r="F9" i="8"/>
  <c r="G9" i="8"/>
  <c r="E9" i="8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10" i="23"/>
  <c r="I9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10" i="23"/>
  <c r="H9" i="23"/>
  <c r="G81" i="22" l="1"/>
  <c r="G80" i="22"/>
  <c r="G78" i="22"/>
  <c r="G77" i="22"/>
  <c r="G68" i="22"/>
  <c r="G61" i="22"/>
  <c r="G59" i="22"/>
  <c r="G57" i="22"/>
  <c r="G55" i="22"/>
  <c r="G53" i="22"/>
  <c r="H84" i="15" l="1"/>
  <c r="H83" i="15"/>
  <c r="H58" i="15"/>
  <c r="H57" i="15"/>
  <c r="H32" i="15"/>
  <c r="H31" i="15" l="1"/>
  <c r="G33" i="22" l="1"/>
  <c r="G27" i="22"/>
  <c r="G28" i="22"/>
  <c r="G26" i="22"/>
  <c r="G10" i="22" l="1"/>
  <c r="G11" i="22"/>
  <c r="G12" i="22"/>
  <c r="G13" i="22"/>
  <c r="G14" i="22"/>
  <c r="G15" i="22"/>
  <c r="G16" i="22"/>
  <c r="G17" i="22"/>
  <c r="G9" i="22"/>
  <c r="G8" i="22" l="1"/>
</calcChain>
</file>

<file path=xl/sharedStrings.xml><?xml version="1.0" encoding="utf-8"?>
<sst xmlns="http://schemas.openxmlformats.org/spreadsheetml/2006/main" count="1044" uniqueCount="298">
  <si>
    <t>Ogółem</t>
  </si>
  <si>
    <t>Total</t>
  </si>
  <si>
    <t>Mężczyźni</t>
  </si>
  <si>
    <t>Males</t>
  </si>
  <si>
    <t>Miasta</t>
  </si>
  <si>
    <t>Urban areas</t>
  </si>
  <si>
    <t>Wieś</t>
  </si>
  <si>
    <t>Rural areas</t>
  </si>
  <si>
    <t>razem</t>
  </si>
  <si>
    <t>total</t>
  </si>
  <si>
    <t>mężczyźni</t>
  </si>
  <si>
    <t>males</t>
  </si>
  <si>
    <t>kobiety</t>
  </si>
  <si>
    <t>females</t>
  </si>
  <si>
    <t>Lubelskie</t>
  </si>
  <si>
    <t>bialski</t>
  </si>
  <si>
    <t>parczewski</t>
  </si>
  <si>
    <t>radzyński</t>
  </si>
  <si>
    <t xml:space="preserve">włodawski </t>
  </si>
  <si>
    <t>Biała Podlaska</t>
  </si>
  <si>
    <t>-</t>
  </si>
  <si>
    <t>biłgorajski</t>
  </si>
  <si>
    <t>chełmski</t>
  </si>
  <si>
    <t>hrubieszowski</t>
  </si>
  <si>
    <t>krasnostawski</t>
  </si>
  <si>
    <t>tomaszowski</t>
  </si>
  <si>
    <t>zamojski</t>
  </si>
  <si>
    <t>Chełm</t>
  </si>
  <si>
    <t>Zamość</t>
  </si>
  <si>
    <t>lubartowski</t>
  </si>
  <si>
    <t>lubelski</t>
  </si>
  <si>
    <t>łęczyński</t>
  </si>
  <si>
    <t>świdnicki</t>
  </si>
  <si>
    <t>Lublin</t>
  </si>
  <si>
    <t>janowski</t>
  </si>
  <si>
    <t>kraśnicki</t>
  </si>
  <si>
    <t>łukowski</t>
  </si>
  <si>
    <t>opolski</t>
  </si>
  <si>
    <t>puławski</t>
  </si>
  <si>
    <t>rycki</t>
  </si>
  <si>
    <t>Ludność w wieku</t>
  </si>
  <si>
    <t>Population at age</t>
  </si>
  <si>
    <t>0-14</t>
  </si>
  <si>
    <t>15-64</t>
  </si>
  <si>
    <t>powyżej 65 lat</t>
  </si>
  <si>
    <t>65 years and more</t>
  </si>
  <si>
    <t>ogółem</t>
  </si>
  <si>
    <t>Wyszczególnienie</t>
  </si>
  <si>
    <t>Specyfication</t>
  </si>
  <si>
    <t>Przyrost/ubytek roczny</t>
  </si>
  <si>
    <t>Increase/decrease annual</t>
  </si>
  <si>
    <t>Na 100 mężczyzn przypada kobiet</t>
  </si>
  <si>
    <t>Females</t>
  </si>
  <si>
    <t>Ludność</t>
  </si>
  <si>
    <t>Urban population in %</t>
  </si>
  <si>
    <t>Współczynniki</t>
  </si>
  <si>
    <t>Rate of</t>
  </si>
  <si>
    <t>w osobach</t>
  </si>
  <si>
    <t>in persons</t>
  </si>
  <si>
    <t>na 1000 ludności</t>
  </si>
  <si>
    <t>dzietności ogólnej</t>
  </si>
  <si>
    <t>total fertility</t>
  </si>
  <si>
    <t>reprodukcji brutto</t>
  </si>
  <si>
    <t>dynamiki demograficznej</t>
  </si>
  <si>
    <t>demographie dynamics</t>
  </si>
  <si>
    <t xml:space="preserve">Małżeństwa </t>
  </si>
  <si>
    <t>Marriages</t>
  </si>
  <si>
    <t>Live births</t>
  </si>
  <si>
    <t>Deaths</t>
  </si>
  <si>
    <t>Natural increase</t>
  </si>
  <si>
    <t>Infant deaths per 1000 live births</t>
  </si>
  <si>
    <t>of which infant</t>
  </si>
  <si>
    <t>per 1000 population</t>
  </si>
  <si>
    <t>Migracje wewnętrzne</t>
  </si>
  <si>
    <t>Migracje zagraniczne</t>
  </si>
  <si>
    <t>napływ</t>
  </si>
  <si>
    <t>saldo</t>
  </si>
  <si>
    <t>Polska</t>
  </si>
  <si>
    <t>Poland</t>
  </si>
  <si>
    <t>województwo lubelskie</t>
  </si>
  <si>
    <t>voivodship lubelskie</t>
  </si>
  <si>
    <t>Polska=100</t>
  </si>
  <si>
    <t>Poland=100</t>
  </si>
  <si>
    <t>15 – 64</t>
  </si>
  <si>
    <t>65 and more</t>
  </si>
  <si>
    <t>0-14 years</t>
  </si>
  <si>
    <t>outflow</t>
  </si>
  <si>
    <t>Województwa</t>
  </si>
  <si>
    <t>Voivodships</t>
  </si>
  <si>
    <t>Population</t>
  </si>
  <si>
    <t>Przyrost roczny</t>
  </si>
  <si>
    <t>Annual growth</t>
  </si>
  <si>
    <t>mężczyzn</t>
  </si>
  <si>
    <t>kobiet</t>
  </si>
  <si>
    <t>w tys.</t>
  </si>
  <si>
    <t>in thous.</t>
  </si>
  <si>
    <t>w %</t>
  </si>
  <si>
    <t>in %</t>
  </si>
  <si>
    <t>Dolnośląskie</t>
  </si>
  <si>
    <t>Kujawsko-pomorskie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</si>
  <si>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</si>
  <si>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</si>
  <si>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</si>
  <si>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</si>
  <si>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</si>
  <si>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</si>
  <si>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</si>
  <si>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</si>
  <si>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</si>
  <si>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</si>
  <si>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</si>
  <si>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</si>
  <si>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</si>
  <si>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Ludność wg grup wieku</t>
  </si>
  <si>
    <t>Population by age groups</t>
  </si>
  <si>
    <t>Population by age groups in % of total population</t>
  </si>
  <si>
    <t>Mediana wieku</t>
  </si>
  <si>
    <t>Median age</t>
  </si>
  <si>
    <t>0-14 lat</t>
  </si>
  <si>
    <t>65 i więcej lat</t>
  </si>
  <si>
    <t xml:space="preserve">Urodzenia żywe </t>
  </si>
  <si>
    <t xml:space="preserve">Zgony   </t>
  </si>
  <si>
    <t xml:space="preserve">Przyrost naturalny </t>
  </si>
  <si>
    <t xml:space="preserve">Natural increase </t>
  </si>
  <si>
    <t>Zgony niemowląt na 1000 urodzeń żywych</t>
  </si>
  <si>
    <t>w tym nie-mowląt</t>
  </si>
  <si>
    <t xml:space="preserve">na 1000 ludności    </t>
  </si>
  <si>
    <t>Internal migration</t>
  </si>
  <si>
    <t>International migration</t>
  </si>
  <si>
    <t>Saldo migracji</t>
  </si>
  <si>
    <t>Net migration</t>
  </si>
  <si>
    <t xml:space="preserve">odpływ </t>
  </si>
  <si>
    <t xml:space="preserve">net </t>
  </si>
  <si>
    <t>imigracja</t>
  </si>
  <si>
    <t xml:space="preserve">immigration </t>
  </si>
  <si>
    <t>emigracja</t>
  </si>
  <si>
    <t>emigration</t>
  </si>
  <si>
    <t>net</t>
  </si>
  <si>
    <t>LATA</t>
  </si>
  <si>
    <t>per 1000  population</t>
  </si>
  <si>
    <t xml:space="preserve">inflow </t>
  </si>
  <si>
    <t>.</t>
  </si>
  <si>
    <t>. </t>
  </si>
  <si>
    <t xml:space="preserve">               Voivodship on the background of the country</t>
  </si>
  <si>
    <t>Powrót do spisu tablic
Return to list of tables</t>
  </si>
  <si>
    <t>Województwo na tle kraju</t>
  </si>
  <si>
    <t xml:space="preserve">Tabl. 1.      </t>
  </si>
  <si>
    <t xml:space="preserve">Tabl. 2.     </t>
  </si>
  <si>
    <t xml:space="preserve">Tabl. 4.      </t>
  </si>
  <si>
    <t xml:space="preserve">Tabl. 5.     </t>
  </si>
  <si>
    <t xml:space="preserve">Tabl. 6.       </t>
  </si>
  <si>
    <t xml:space="preserve">Tabl. 7.       </t>
  </si>
  <si>
    <t xml:space="preserve">Tabl. 8.       </t>
  </si>
  <si>
    <t xml:space="preserve">Tabl. 9.      </t>
  </si>
  <si>
    <t xml:space="preserve">Tabl. 10.     </t>
  </si>
  <si>
    <t xml:space="preserve">Tabl. 11.    </t>
  </si>
  <si>
    <t xml:space="preserve">Tabl. 12.     </t>
  </si>
  <si>
    <t xml:space="preserve">Tabl. 13.     </t>
  </si>
  <si>
    <t xml:space="preserve">Tabl. 14.     </t>
  </si>
  <si>
    <t xml:space="preserve">Tabl. 3.      </t>
  </si>
  <si>
    <t>Voivodship on the background of the country</t>
  </si>
  <si>
    <r>
      <t>Powierzchnia w km</t>
    </r>
    <r>
      <rPr>
        <vertAlign val="superscript"/>
        <sz val="8"/>
        <color rgb="FF000000"/>
        <rFont val="Arial"/>
        <family val="2"/>
        <charset val="238"/>
      </rPr>
      <t xml:space="preserve">2
</t>
    </r>
    <r>
      <rPr>
        <sz val="8"/>
        <color rgb="FF5F5F5F"/>
        <rFont val="Arial"/>
        <family val="2"/>
        <charset val="238"/>
      </rPr>
      <t>Area in km</t>
    </r>
    <r>
      <rPr>
        <vertAlign val="superscript"/>
        <sz val="8"/>
        <color rgb="FF5F5F5F"/>
        <rFont val="Arial"/>
        <family val="2"/>
        <charset val="238"/>
      </rPr>
      <t>2</t>
    </r>
  </si>
  <si>
    <t>Tabl. 1. Województwo na tle kraju</t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</si>
  <si>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</si>
  <si>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</si>
  <si>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Na 100 mężczyzn przypada kobiet
</t>
    </r>
    <r>
      <rPr>
        <sz val="8"/>
        <color theme="0" tint="-0.499984740745262"/>
        <rFont val="Arial"/>
        <family val="2"/>
        <charset val="238"/>
      </rPr>
      <t>Females per 100 males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</si>
  <si>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 xml:space="preserve">2 </t>
    </r>
    <r>
      <rPr>
        <sz val="8"/>
        <color rgb="FF000000"/>
        <rFont val="Arial"/>
        <family val="2"/>
        <charset val="238"/>
      </rPr>
      <t xml:space="preserve"> ogółem
</t>
    </r>
    <r>
      <rPr>
        <sz val="8"/>
        <color theme="0" tint="-0.499984740745262"/>
        <rFont val="Arial"/>
        <family val="2"/>
        <charset val="238"/>
      </rPr>
      <t>Population per km</t>
    </r>
    <r>
      <rPr>
        <vertAlign val="superscript"/>
        <sz val="8"/>
        <color theme="0" tint="-0.499984740745262"/>
        <rFont val="Arial"/>
        <family val="2"/>
        <charset val="238"/>
      </rPr>
      <t>2</t>
    </r>
    <r>
      <rPr>
        <sz val="8"/>
        <color theme="0" tint="-0.499984740745262"/>
        <rFont val="Arial"/>
        <family val="2"/>
        <charset val="238"/>
      </rPr>
      <t xml:space="preserve"> total</t>
    </r>
  </si>
  <si>
    <r>
      <t xml:space="preserve">Ludność wg biologicznych grup wieku:
</t>
    </r>
    <r>
      <rPr>
        <sz val="8"/>
        <color theme="0" tint="-0.499984740745262"/>
        <rFont val="Arial"/>
        <family val="2"/>
        <charset val="238"/>
      </rPr>
      <t>Population by biological age groups:</t>
    </r>
  </si>
  <si>
    <r>
      <t xml:space="preserve">Struktura ludności według biologicznych grup wieku:
</t>
    </r>
    <r>
      <rPr>
        <sz val="8"/>
        <color theme="0" tint="-0.499984740745262"/>
        <rFont val="Arial"/>
        <family val="2"/>
        <charset val="238"/>
      </rPr>
      <t>Population structure by biological age groups:</t>
    </r>
  </si>
  <si>
    <r>
      <t xml:space="preserve">Kobiety w wieku rozrodczym (15 – 49 lat)
</t>
    </r>
    <r>
      <rPr>
        <sz val="8"/>
        <color theme="0" tint="-0.499984740745262"/>
        <rFont val="Arial"/>
        <family val="2"/>
        <charset val="238"/>
      </rPr>
      <t>Females at reproductive age 15-49</t>
    </r>
  </si>
  <si>
    <r>
      <t xml:space="preserve">Mediana wieku:
</t>
    </r>
    <r>
      <rPr>
        <sz val="8"/>
        <color theme="0" tint="-0.499984740745262"/>
        <rFont val="Arial"/>
        <family val="2"/>
        <charset val="238"/>
      </rPr>
      <t>Median age :</t>
    </r>
  </si>
  <si>
    <r>
      <t xml:space="preserve">Małżeństwa
</t>
    </r>
    <r>
      <rPr>
        <sz val="8"/>
        <color theme="0" tint="-0.499984740745262"/>
        <rFont val="Arial"/>
        <family val="2"/>
        <charset val="238"/>
      </rPr>
      <t>Marriages</t>
    </r>
  </si>
  <si>
    <r>
      <t xml:space="preserve">na 1000 ludności
</t>
    </r>
    <r>
      <rPr>
        <sz val="8"/>
        <color theme="0" tint="-0.499984740745262"/>
        <rFont val="Arial"/>
        <family val="2"/>
        <charset val="238"/>
      </rPr>
      <t>per 1000  population</t>
    </r>
  </si>
  <si>
    <r>
      <t xml:space="preserve">Separacje
</t>
    </r>
    <r>
      <rPr>
        <sz val="8"/>
        <color theme="0" tint="-0.499984740745262"/>
        <rFont val="Arial"/>
        <family val="2"/>
        <charset val="238"/>
      </rPr>
      <t>Separations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</si>
  <si>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</si>
  <si>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miasta
</t>
    </r>
    <r>
      <rPr>
        <sz val="8"/>
        <color theme="0" tint="-0.499984740745262"/>
        <rFont val="Arial"/>
        <family val="2"/>
        <charset val="238"/>
      </rPr>
      <t>urban areas</t>
    </r>
  </si>
  <si>
    <r>
      <t xml:space="preserve">wieś
</t>
    </r>
    <r>
      <rPr>
        <sz val="8"/>
        <color theme="0" tint="-0.499984740745262"/>
        <rFont val="Arial"/>
        <family val="2"/>
        <charset val="238"/>
      </rPr>
      <t>rural areas</t>
    </r>
  </si>
  <si>
    <r>
      <t xml:space="preserve">na 100 tys. ludności
</t>
    </r>
    <r>
      <rPr>
        <sz val="8"/>
        <color theme="0" tint="-0.499984740745262"/>
        <rFont val="Arial"/>
        <family val="2"/>
        <charset val="238"/>
      </rPr>
      <t>per 100 thousand population</t>
    </r>
  </si>
  <si>
    <r>
      <t xml:space="preserve">0 – 14 lat
 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</si>
  <si>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 xml:space="preserve">65 lat i więcej
    </t>
    </r>
    <r>
      <rPr>
        <sz val="8"/>
        <color theme="0" tint="-0.499984740745262"/>
        <rFont val="Arial"/>
        <family val="2"/>
        <charset val="238"/>
      </rPr>
      <t xml:space="preserve"> and more</t>
    </r>
  </si>
  <si>
    <r>
      <t xml:space="preserve">Rozwody
</t>
    </r>
    <r>
      <rPr>
        <sz val="8"/>
        <color theme="0" tint="-0.499984740745262"/>
        <rFont val="Arial"/>
        <family val="2"/>
        <charset val="238"/>
      </rPr>
      <t>Divorces</t>
    </r>
  </si>
  <si>
    <r>
      <t xml:space="preserve">Urodzenia żywe
</t>
    </r>
    <r>
      <rPr>
        <sz val="8"/>
        <color theme="0" tint="-0.499984740745262"/>
        <rFont val="Arial"/>
        <family val="2"/>
        <charset val="238"/>
      </rPr>
      <t>Live births</t>
    </r>
  </si>
  <si>
    <r>
      <t xml:space="preserve">Zgony ogółem
</t>
    </r>
    <r>
      <rPr>
        <sz val="8"/>
        <color theme="0" tint="-0.499984740745262"/>
        <rFont val="Arial"/>
        <family val="2"/>
        <charset val="238"/>
      </rPr>
      <t>Deaths total</t>
    </r>
  </si>
  <si>
    <r>
      <t xml:space="preserve">według przyczyn (w %):
</t>
    </r>
    <r>
      <rPr>
        <sz val="8"/>
        <color theme="0" tint="-0.499984740745262"/>
        <rFont val="Arial"/>
        <family val="2"/>
        <charset val="238"/>
      </rPr>
      <t>by causes (%):</t>
    </r>
  </si>
  <si>
    <r>
      <t xml:space="preserve">choroby układu krążenia 
</t>
    </r>
    <r>
      <rPr>
        <sz val="8"/>
        <color theme="0" tint="-0.499984740745262"/>
        <rFont val="Arial"/>
        <family val="2"/>
        <charset val="238"/>
      </rPr>
      <t>diseases of the circulatory system</t>
    </r>
  </si>
  <si>
    <r>
      <t xml:space="preserve">nowotwory
</t>
    </r>
    <r>
      <rPr>
        <sz val="8"/>
        <color theme="0" tint="-0.499984740745262"/>
        <rFont val="Arial"/>
        <family val="2"/>
        <charset val="238"/>
      </rPr>
      <t>neoplasms</t>
    </r>
  </si>
  <si>
    <r>
      <t xml:space="preserve">zewnętrzne przyczyny zachorowalności i śmiertelności
</t>
    </r>
    <r>
      <rPr>
        <sz val="8"/>
        <color theme="0" tint="-0.499984740745262"/>
        <rFont val="Arial"/>
        <family val="2"/>
        <charset val="238"/>
      </rPr>
      <t>external causes of morbidity and mortality</t>
    </r>
  </si>
  <si>
    <r>
      <t xml:space="preserve">przyczyny niedokładnie określone 
</t>
    </r>
    <r>
      <rPr>
        <sz val="8"/>
        <color theme="0" tint="-0.499984740745262"/>
        <rFont val="Arial"/>
        <family val="2"/>
        <charset val="238"/>
      </rPr>
      <t>causes illdefined conditions</t>
    </r>
  </si>
  <si>
    <r>
      <t xml:space="preserve">Zgony niemowląt 
</t>
    </r>
    <r>
      <rPr>
        <sz val="8"/>
        <color theme="0" tint="-0.499984740745262"/>
        <rFont val="Arial"/>
        <family val="2"/>
        <charset val="238"/>
      </rPr>
      <t>Infant deaths</t>
    </r>
  </si>
  <si>
    <r>
      <t xml:space="preserve">na 1000 urodzeń żywych
</t>
    </r>
    <r>
      <rPr>
        <sz val="8"/>
        <color theme="0" tint="-0.499984740745262"/>
        <rFont val="Arial"/>
        <family val="2"/>
        <charset val="238"/>
      </rPr>
      <t>per 1000  live births</t>
    </r>
  </si>
  <si>
    <r>
      <t xml:space="preserve">Przyrost naturalny
</t>
    </r>
    <r>
      <rPr>
        <sz val="8"/>
        <color theme="0" tint="-0.499984740745262"/>
        <rFont val="Arial"/>
        <family val="2"/>
        <charset val="238"/>
      </rPr>
      <t>Natural increase</t>
    </r>
  </si>
  <si>
    <r>
      <t xml:space="preserve">Współczynnik:
</t>
    </r>
    <r>
      <rPr>
        <sz val="8"/>
        <color theme="0" tint="-0.499984740745262"/>
        <rFont val="Arial"/>
        <family val="2"/>
        <charset val="238"/>
      </rPr>
      <t>Rate of:</t>
    </r>
  </si>
  <si>
    <r>
      <t xml:space="preserve">dynamiki demograficznej
</t>
    </r>
    <r>
      <rPr>
        <sz val="8"/>
        <color theme="0" tint="-0.499984740745262"/>
        <rFont val="Arial"/>
        <family val="2"/>
        <charset val="238"/>
      </rPr>
      <t>demographic dynamics</t>
    </r>
  </si>
  <si>
    <r>
      <t xml:space="preserve">dzietności ogólnej
</t>
    </r>
    <r>
      <rPr>
        <sz val="8"/>
        <color theme="0" tint="-0.499984740745262"/>
        <rFont val="Arial"/>
        <family val="2"/>
        <charset val="238"/>
      </rPr>
      <t>total fertility</t>
    </r>
  </si>
  <si>
    <r>
      <t xml:space="preserve">reprodukcji brutto
</t>
    </r>
    <r>
      <rPr>
        <sz val="8"/>
        <color theme="0" tint="-0.499984740745262"/>
        <rFont val="Arial"/>
        <family val="2"/>
        <charset val="238"/>
      </rPr>
      <t>gross reproduction</t>
    </r>
  </si>
  <si>
    <r>
      <t xml:space="preserve">Migracje wewnętrzne pobyt stały
</t>
    </r>
    <r>
      <rPr>
        <sz val="8"/>
        <color theme="0" tint="-0.499984740745262"/>
        <rFont val="Arial"/>
        <family val="2"/>
        <charset val="238"/>
      </rPr>
      <t>Internal migration for permanent residence</t>
    </r>
  </si>
  <si>
    <r>
      <t xml:space="preserve">napływ
</t>
    </r>
    <r>
      <rPr>
        <sz val="8"/>
        <color theme="0" tint="-0.499984740745262"/>
        <rFont val="Arial"/>
        <family val="2"/>
        <charset val="238"/>
      </rPr>
      <t>inflow</t>
    </r>
  </si>
  <si>
    <r>
      <t xml:space="preserve">odpływ
</t>
    </r>
    <r>
      <rPr>
        <sz val="8"/>
        <color theme="0" tint="-0.499984740745262"/>
        <rFont val="Arial"/>
        <family val="2"/>
        <charset val="238"/>
      </rPr>
      <t>outflow</t>
    </r>
  </si>
  <si>
    <r>
      <t xml:space="preserve">Migracje zagraniczne pobyt stały
</t>
    </r>
    <r>
      <rPr>
        <sz val="8"/>
        <color theme="0" tint="-0.499984740745262"/>
        <rFont val="Arial"/>
        <family val="2"/>
        <charset val="238"/>
      </rPr>
      <t>International  migration for permanent residence</t>
    </r>
  </si>
  <si>
    <r>
      <t xml:space="preserve">Ogólne saldo migracji
</t>
    </r>
    <r>
      <rPr>
        <sz val="8"/>
        <color theme="0" tint="-0.499984740745262"/>
        <rFont val="Arial"/>
        <family val="2"/>
        <charset val="238"/>
      </rPr>
      <t>Total net migration</t>
    </r>
  </si>
  <si>
    <r>
      <t xml:space="preserve">0 – 14 lat
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</si>
  <si>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>2</t>
    </r>
  </si>
  <si>
    <t>Females  
per 100 males</t>
  </si>
  <si>
    <r>
      <t>Population 
per 1 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</si>
  <si>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Na 100 mężczyn 
przypada kobiet</t>
  </si>
  <si>
    <t>Ludność  miast 
w % ogółu</t>
  </si>
  <si>
    <t>Population of urban areas as a % of total</t>
  </si>
  <si>
    <r>
      <t xml:space="preserve">POLSKA  
</t>
    </r>
    <r>
      <rPr>
        <b/>
        <sz val="8"/>
        <color rgb="FF808080"/>
        <rFont val="Arial"/>
        <family val="2"/>
        <charset val="238"/>
      </rPr>
      <t>POLAND</t>
    </r>
  </si>
  <si>
    <r>
      <t xml:space="preserve">MIASTA  
</t>
    </r>
    <r>
      <rPr>
        <b/>
        <sz val="8"/>
        <color rgb="FF808080"/>
        <rFont val="Arial"/>
        <family val="2"/>
        <charset val="238"/>
      </rPr>
      <t>URBAN AREAS</t>
    </r>
  </si>
  <si>
    <r>
      <t xml:space="preserve">WIEŚ   
</t>
    </r>
    <r>
      <rPr>
        <b/>
        <sz val="8"/>
        <color theme="0" tint="-0.499984740745262"/>
        <rFont val="Arial"/>
        <family val="2"/>
        <charset val="238"/>
      </rPr>
      <t>RURAL AREAS</t>
    </r>
  </si>
  <si>
    <t>Ludności wg grup wieku 
w % do ogólnej liczby ludności</t>
  </si>
  <si>
    <r>
      <t>Małżeństwa</t>
    </r>
    <r>
      <rPr>
        <sz val="8"/>
        <color rgb="FF6D6E71"/>
        <rFont val="Arial"/>
        <family val="2"/>
        <charset val="238"/>
      </rPr>
      <t xml:space="preserve"> </t>
    </r>
  </si>
  <si>
    <t>YEARS</t>
  </si>
  <si>
    <r>
      <t>Ludność 
na 1 km</t>
    </r>
    <r>
      <rPr>
        <vertAlign val="superscript"/>
        <sz val="8"/>
        <color rgb="FF000000"/>
        <rFont val="Arial"/>
        <family val="2"/>
        <charset val="238"/>
      </rPr>
      <t>2</t>
    </r>
  </si>
  <si>
    <t xml:space="preserve">Kobiety </t>
  </si>
  <si>
    <r>
      <t xml:space="preserve">Powiaty:
</t>
    </r>
    <r>
      <rPr>
        <sz val="8"/>
        <color theme="0" tint="-0.499984740745262"/>
        <rFont val="Arial"/>
        <family val="2"/>
        <charset val="238"/>
      </rPr>
      <t>Powiats:</t>
    </r>
  </si>
  <si>
    <r>
      <t xml:space="preserve">Miasto na prawach powiatu:
</t>
    </r>
    <r>
      <rPr>
        <sz val="8"/>
        <color theme="0" tint="-0.499984740745262"/>
        <rFont val="Arial"/>
        <family val="2"/>
        <charset val="238"/>
      </rPr>
      <t>Cities with powiat status:</t>
    </r>
  </si>
  <si>
    <t>w ‰</t>
  </si>
  <si>
    <t>in ‰</t>
  </si>
  <si>
    <t>Females  per 100 males</t>
  </si>
  <si>
    <t>Ludność  w miastach %</t>
  </si>
  <si>
    <t>gross reproduction</t>
  </si>
  <si>
    <r>
      <t>Population per 1km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</si>
  <si>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 xml:space="preserve">Tabl. 6. Ludność w województwie lubelskim </t>
  </si>
  <si>
    <t>Ludność w województwie lubelskim</t>
  </si>
  <si>
    <t>Population in lubelskie voivodship</t>
  </si>
  <si>
    <t>Ruch naturalny w województwie lubelskim</t>
  </si>
  <si>
    <t>Vital statistics in lubelskie voivodship</t>
  </si>
  <si>
    <t>Migracje ludności na pobyt stały w województwie lubelskim</t>
  </si>
  <si>
    <t>Migration of population for permanent residence in lubelskie voivodship</t>
  </si>
  <si>
    <t xml:space="preserve"> Population in lubelskie voivodship</t>
  </si>
  <si>
    <t>Tabl. 7. Ruch naturalny w województwie lubelskim</t>
  </si>
  <si>
    <t xml:space="preserve">  Vital statistics in lubelskie voivodship</t>
  </si>
  <si>
    <t>Tabl. 8. Migracje ludności na pobyt stały w województwie lubelskim</t>
  </si>
  <si>
    <t xml:space="preserve">  Migration of population for permanent residence in lubelskie voivodship</t>
  </si>
  <si>
    <r>
      <t xml:space="preserve">Ludność (stan w dniu 31 grudnia)
</t>
    </r>
    <r>
      <rPr>
        <sz val="8"/>
        <color rgb="FF646464"/>
        <rFont val="Arial"/>
        <family val="2"/>
        <charset val="238"/>
      </rPr>
      <t>Population (as of 31 December)</t>
    </r>
  </si>
  <si>
    <t xml:space="preserve">               Stan w dniu 31 grudnia</t>
  </si>
  <si>
    <t xml:space="preserve">   As of 31 December</t>
  </si>
  <si>
    <t xml:space="preserve">              Stan w dniu 31 grudnia</t>
  </si>
  <si>
    <t>stan w dniu 30 czerwca</t>
  </si>
  <si>
    <t>as of 30 June</t>
  </si>
  <si>
    <t>stan w dniu 31 grudnia</t>
  </si>
  <si>
    <t>as of 31 December</t>
  </si>
  <si>
    <t xml:space="preserve">  Stan w dniu 31 grudnia</t>
  </si>
  <si>
    <t xml:space="preserve">  As of 31 December</t>
  </si>
  <si>
    <t>Stan w dniu 31 grudnia</t>
  </si>
  <si>
    <t>As of 31 December</t>
  </si>
  <si>
    <t xml:space="preserve">         Stan w dniu 31 grudnia </t>
  </si>
  <si>
    <t xml:space="preserve"> As of 31 December</t>
  </si>
  <si>
    <r>
      <t xml:space="preserve">Ludność w miastach w % ogółu
</t>
    </r>
    <r>
      <rPr>
        <sz val="8"/>
        <color theme="0" tint="-0.499984740745262"/>
        <rFont val="Arial"/>
        <family val="2"/>
        <charset val="238"/>
      </rPr>
      <t>Urban population in % of total population</t>
    </r>
  </si>
  <si>
    <r>
      <t xml:space="preserve">Przeciętne trwanie życia noworodka urodzonego w 2000  i 2022 r.
</t>
    </r>
    <r>
      <rPr>
        <sz val="8"/>
        <color theme="0" tint="-0.499984740745262"/>
        <rFont val="Arial"/>
        <family val="2"/>
        <charset val="238"/>
      </rPr>
      <t>Life expectancy at birth in 2000 and 2022</t>
    </r>
  </si>
  <si>
    <t>Sytuacja demograficzna województwa lubelskiego w 2023 r.</t>
  </si>
  <si>
    <t>a W 2022 r.</t>
  </si>
  <si>
    <t>a In 2022.</t>
  </si>
  <si>
    <t>Tabl. 2. Stan ludności i wybrane wskaźniki demograficzne według województw w 2023 r.</t>
  </si>
  <si>
    <t xml:space="preserve">   Size of population and selected demographic ratio by voivodships in 2023</t>
  </si>
  <si>
    <t>Tabl.14. Migracje wewnętrzne i zagraniczne ludności na pobyt stały w 2023 r.</t>
  </si>
  <si>
    <t>Internal and international migration for permanent residence by powiats in 2023</t>
  </si>
  <si>
    <t>Tabl. 13. Ruch naturalny według powiatów 2023 r.</t>
  </si>
  <si>
    <t>Vital statistics by powiats in 2023</t>
  </si>
  <si>
    <t>Tabl. 12. Wybrane wskaźniki demograficzne według powiatów 2023 r.</t>
  </si>
  <si>
    <t>Selected demographic ratio by powiats in 2023</t>
  </si>
  <si>
    <t>Tabl. 11.  Mediana wieku ludności według  płci i powiatów w 2023 r.</t>
  </si>
  <si>
    <t xml:space="preserve"> Median ages of population by sex and by powiats in 2023</t>
  </si>
  <si>
    <t>Tabl. 10. Ludność według biologicznych grup wieku i powiatów w 2023 r.</t>
  </si>
  <si>
    <t>Population by biological age groups and by powiats in 2023</t>
  </si>
  <si>
    <t>Tabl. 9. Ludność według powiatów w 2023 r.</t>
  </si>
  <si>
    <t xml:space="preserve">  Population by powiats in 2023</t>
  </si>
  <si>
    <t>Tabl. 5. Migracje ludności na pobyt stały według województw w 2023 r.</t>
  </si>
  <si>
    <t xml:space="preserve">  Migration of population for permanent residence by voivodships in 2023</t>
  </si>
  <si>
    <t>Tabl. 4. Ruch naturalny ludności według województw w 2023 r.</t>
  </si>
  <si>
    <t xml:space="preserve">  Vital statistics by voivodships in 2023</t>
  </si>
  <si>
    <t>Tabl. 3. Ludność według biologicznych grup wieku i według województw w 2023 r.</t>
  </si>
  <si>
    <t xml:space="preserve">  Population by biological age groups and by voivodships in 2023</t>
  </si>
  <si>
    <r>
      <t>36,0</t>
    </r>
    <r>
      <rPr>
        <vertAlign val="superscript"/>
        <sz val="8"/>
        <color theme="1"/>
        <rFont val="Arial"/>
        <family val="2"/>
        <charset val="238"/>
      </rPr>
      <t>a</t>
    </r>
  </si>
  <si>
    <r>
      <t>23,6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</si>
  <si>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4,5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</si>
  <si>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9,5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</si>
  <si>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43,0</t>
    </r>
    <r>
      <rPr>
        <vertAlign val="superscript"/>
        <sz val="8"/>
        <color theme="1"/>
        <rFont val="Arial"/>
        <family val="2"/>
        <charset val="238"/>
      </rPr>
      <t>a</t>
    </r>
  </si>
  <si>
    <r>
      <t>21,7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</si>
  <si>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6,0</t>
    </r>
    <r>
      <rPr>
        <vertAlign val="superscript"/>
        <sz val="8"/>
        <color rgb="FF000000"/>
        <rFont val="Arial"/>
        <family val="2"/>
        <charset val="238"/>
      </rPr>
      <t>a</t>
    </r>
  </si>
  <si>
    <t>Demographic situation of Lubelskie Voivodship in 2023</t>
  </si>
  <si>
    <t>Stan ludności i wybrane wskaźniki demograficzne według województw w 2023 r.</t>
  </si>
  <si>
    <t>Size of population and selected demographic ratio by voivodships in 2023</t>
  </si>
  <si>
    <t>Ludność według biologicznych grup wieku i według województw w 2023 r.</t>
  </si>
  <si>
    <t>Population by biological age groups and by voivodships in 2023</t>
  </si>
  <si>
    <t>Ruch naturalny ludności według województw w 2023 r.</t>
  </si>
  <si>
    <t>Vital statistics by voivodships in 2023</t>
  </si>
  <si>
    <t>Migracje ludności na pobyt stały według województw w 2023 r.</t>
  </si>
  <si>
    <t>Migration of population for permanent residence by voivodships in 2023</t>
  </si>
  <si>
    <t>Ludność według powiatów w 2023 r.</t>
  </si>
  <si>
    <t>Population by powiats in 2023</t>
  </si>
  <si>
    <t>Ludność według biologicznych grup wieku i powiatów w 2023 r.</t>
  </si>
  <si>
    <t>Mediana wieku ludności według  płci i powiatów w 2023 r.</t>
  </si>
  <si>
    <t>Median ages of population by sex and by powiats in 2023</t>
  </si>
  <si>
    <t>Wybrane wskaźniki demograficzne według powiatów 2023 r.</t>
  </si>
  <si>
    <t>Ruch naturalny według powiatów 2023 r.</t>
  </si>
  <si>
    <t>Migracje wewnętrzne i zagraniczne ludności na pobyt stały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</si>
</sst>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808080"/>
      <name val="Arial"/>
      <family val="2"/>
      <charset val="238"/>
    </font>
    <font>
      <sz val="8"/>
      <color rgb="FF6D6E7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Fira Sans"/>
      <family val="2"/>
      <charset val="238"/>
    </font>
    <font>
      <u/>
      <sz val="11"/>
      <color theme="10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646464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5F5F5F"/>
      <name val="Arial"/>
      <family val="2"/>
      <charset val="238"/>
    </font>
    <font>
      <vertAlign val="superscript"/>
      <sz val="8"/>
      <color rgb="FF5F5F5F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name val="Calibri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3" fillId="0" borderId="0"/>
    <xf numFmtId="0" fontId="2" fillId="0" borderId="0"/>
  </cellStyleXfs>
  <cellXfs count="28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/>
    <xf numFmtId="0" fontId="9" fillId="0" borderId="6" xfId="0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1"/>
    <xf numFmtId="0" fontId="16" fillId="0" borderId="0" xfId="0" applyFont="1"/>
    <xf numFmtId="0" fontId="15" fillId="0" borderId="0" xfId="0" applyFont="1"/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left"/>
    </xf>
    <xf numFmtId="0" fontId="17" fillId="0" borderId="0" xfId="0" applyFont="1"/>
    <xf numFmtId="0" fontId="19" fillId="0" borderId="0" xfId="1" applyFont="1"/>
    <xf numFmtId="0" fontId="13" fillId="0" borderId="0" xfId="0" applyFont="1"/>
    <xf numFmtId="0" fontId="14" fillId="0" borderId="0" xfId="1" quotePrefix="1" applyFont="1" applyFill="1"/>
    <xf numFmtId="0" fontId="1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1" fillId="0" borderId="0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26" fillId="0" borderId="0" xfId="0" applyFont="1"/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1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21" xfId="0" applyFont="1" applyFill="1" applyBorder="1"/>
    <xf numFmtId="0" fontId="27" fillId="0" borderId="0" xfId="0" applyFont="1"/>
    <xf numFmtId="0" fontId="24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30" fillId="0" borderId="0" xfId="0" applyFont="1"/>
    <xf numFmtId="0" fontId="19" fillId="0" borderId="0" xfId="1" quotePrefix="1" applyFont="1"/>
    <xf numFmtId="0" fontId="8" fillId="3" borderId="12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1" fillId="3" borderId="15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22" xfId="0" applyFont="1" applyBorder="1"/>
    <xf numFmtId="0" fontId="14" fillId="0" borderId="0" xfId="1" quotePrefix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1" fillId="3" borderId="4" xfId="0" applyFont="1" applyFill="1" applyBorder="1"/>
    <xf numFmtId="0" fontId="6" fillId="3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7" fillId="0" borderId="0" xfId="0" applyFont="1" applyAlignment="1"/>
    <xf numFmtId="0" fontId="1" fillId="0" borderId="0" xfId="0" applyFont="1" applyBorder="1" applyAlignment="1">
      <alignment vertical="center" wrapText="1"/>
    </xf>
    <xf numFmtId="0" fontId="27" fillId="0" borderId="22" xfId="0" applyFont="1" applyBorder="1"/>
    <xf numFmtId="0" fontId="27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vertical="center" indent="3"/>
    </xf>
    <xf numFmtId="2" fontId="9" fillId="0" borderId="6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3"/>
    </xf>
    <xf numFmtId="0" fontId="14" fillId="0" borderId="0" xfId="1" quotePrefix="1" applyFont="1"/>
    <xf numFmtId="0" fontId="9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7" fillId="0" borderId="0" xfId="0" applyFont="1" applyAlignment="1">
      <alignment horizontal="left" vertical="center" indent="3"/>
    </xf>
    <xf numFmtId="0" fontId="24" fillId="0" borderId="0" xfId="0" applyFont="1" applyAlignment="1">
      <alignment horizontal="left"/>
    </xf>
    <xf numFmtId="0" fontId="31" fillId="0" borderId="0" xfId="1" quotePrefix="1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indent="4"/>
    </xf>
    <xf numFmtId="0" fontId="4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top" wrapText="1"/>
    </xf>
    <xf numFmtId="2" fontId="9" fillId="0" borderId="8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2" fontId="9" fillId="0" borderId="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 indent="1"/>
    </xf>
    <xf numFmtId="2" fontId="4" fillId="0" borderId="1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1"/>
    </xf>
    <xf numFmtId="165" fontId="4" fillId="0" borderId="1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 indent="2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0" borderId="0" xfId="0" applyFont="1" applyAlignment="1">
      <alignment horizontal="left" indent="4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1" fillId="0" borderId="0" xfId="1" quotePrefix="1" applyFont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 vertical="top" wrapText="1"/>
    </xf>
    <xf numFmtId="3" fontId="33" fillId="0" borderId="0" xfId="2" applyNumberFormat="1" applyFont="1"/>
    <xf numFmtId="0" fontId="10" fillId="0" borderId="7" xfId="0" applyNumberFormat="1" applyFont="1" applyFill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/>
    <xf numFmtId="164" fontId="1" fillId="0" borderId="6" xfId="0" applyNumberFormat="1" applyFont="1" applyBorder="1"/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right" vertical="top" wrapText="1"/>
    </xf>
    <xf numFmtId="1" fontId="1" fillId="0" borderId="7" xfId="0" applyNumberFormat="1" applyFont="1" applyBorder="1" applyAlignment="1">
      <alignment horizontal="right" vertical="top" wrapText="1"/>
    </xf>
    <xf numFmtId="1" fontId="2" fillId="0" borderId="0" xfId="0" applyNumberFormat="1" applyFont="1" applyFill="1" applyAlignment="1" applyProtection="1">
      <alignment horizontal="right"/>
    </xf>
    <xf numFmtId="0" fontId="3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1" fontId="9" fillId="0" borderId="6" xfId="0" applyNumberFormat="1" applyFont="1" applyBorder="1" applyAlignment="1">
      <alignment horizontal="right" vertical="center" wrapText="1"/>
    </xf>
    <xf numFmtId="0" fontId="19" fillId="0" borderId="0" xfId="1" applyFont="1" applyAlignment="1">
      <alignment wrapText="1"/>
    </xf>
    <xf numFmtId="0" fontId="19" fillId="0" borderId="0" xfId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</cellXfs>
  <cellStyles count="4">
    <cellStyle name="Hiperłącze" xfId="1" builtinId="8"/>
    <cellStyle name="Normalny" xfId="0" builtinId="0"/>
    <cellStyle name="Normalny 4" xfId="2" xr:uid="{B0A6FC47-67A4-41F4-9487-8F7C55458257}"/>
    <cellStyle name="Normalny 6" xfId="3" xr:uid="{722C1FE0-1B01-4365-8A9B-9013F12A447C}"/>
  </cellStyles>
  <dxfs count="0"/>
  <tableStyles count="0" defaultTableStyle="TableStyleMedium2" defaultPivotStyle="PivotStyleLight16"/>
  <colors>
    <mruColors>
      <color rgb="FFCDFBFF"/>
      <color rgb="FF646464"/>
      <color rgb="FFBDFAFF"/>
      <color rgb="FF969696"/>
      <color rgb="FF5F5F5F"/>
      <color rgb="FFE5F4F6"/>
      <color rgb="FF009AA6"/>
      <color rgb="FF2DB8B5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31"/>
  <sheetViews>
    <sheetView showGridLines="0" tabSelected="1" workbookViewId="0">
      <selection activeCell="G1" sqref="G1"/>
    </sheetView>
  </sheetViews>
  <sheetFormatPr defaultColWidth="9" defaultRowHeight="14.25" x14ac:dyDescent="0.2"/>
  <cols>
    <col min="1" max="1" width="11.25" style="11" customWidth="1"/>
    <col min="2" max="16384" width="9" style="11"/>
  </cols>
  <sheetData>
    <row r="1" spans="1:9" ht="15" x14ac:dyDescent="0.25">
      <c r="A1" s="10" t="s">
        <v>251</v>
      </c>
    </row>
    <row r="2" spans="1:9" x14ac:dyDescent="0.2">
      <c r="A2" s="15" t="s">
        <v>281</v>
      </c>
    </row>
    <row r="4" spans="1:9" s="2" customFormat="1" ht="15" customHeight="1" x14ac:dyDescent="0.2">
      <c r="A4" s="11" t="s">
        <v>146</v>
      </c>
      <c r="B4" s="11" t="s">
        <v>145</v>
      </c>
      <c r="C4" s="11"/>
      <c r="D4" s="11"/>
      <c r="E4" s="11"/>
      <c r="F4" s="11"/>
      <c r="G4" s="11"/>
      <c r="H4" s="11"/>
      <c r="I4" s="11"/>
    </row>
    <row r="5" spans="1:9" s="2" customFormat="1" ht="15" customHeight="1" x14ac:dyDescent="0.2">
      <c r="A5" s="11"/>
      <c r="B5" s="15" t="s">
        <v>160</v>
      </c>
      <c r="C5" s="11"/>
      <c r="D5" s="11"/>
      <c r="E5" s="11"/>
      <c r="F5" s="11"/>
      <c r="G5" s="11"/>
      <c r="H5" s="11"/>
      <c r="I5" s="11"/>
    </row>
    <row r="6" spans="1:9" s="8" customFormat="1" ht="15" x14ac:dyDescent="0.25">
      <c r="A6" s="11" t="s">
        <v>147</v>
      </c>
      <c r="B6" s="11" t="s">
        <v>282</v>
      </c>
      <c r="C6" s="11"/>
      <c r="D6" s="11"/>
      <c r="E6" s="11"/>
      <c r="F6" s="11"/>
      <c r="G6" s="11"/>
      <c r="H6" s="11"/>
      <c r="I6" s="11"/>
    </row>
    <row r="7" spans="1:9" s="8" customFormat="1" ht="15" x14ac:dyDescent="0.25">
      <c r="A7" s="11"/>
      <c r="B7" s="15" t="s">
        <v>283</v>
      </c>
      <c r="C7" s="11"/>
      <c r="D7" s="11"/>
      <c r="E7" s="11"/>
      <c r="F7" s="11"/>
      <c r="G7" s="11"/>
      <c r="H7" s="11"/>
      <c r="I7" s="11"/>
    </row>
    <row r="8" spans="1:9" s="8" customFormat="1" ht="15" x14ac:dyDescent="0.25">
      <c r="A8" s="11" t="s">
        <v>159</v>
      </c>
      <c r="B8" s="11" t="s">
        <v>284</v>
      </c>
      <c r="C8" s="11"/>
      <c r="D8" s="11"/>
      <c r="E8" s="11"/>
      <c r="F8" s="11"/>
      <c r="G8" s="11"/>
      <c r="H8" s="11"/>
      <c r="I8" s="11"/>
    </row>
    <row r="9" spans="1:9" s="8" customFormat="1" ht="15" x14ac:dyDescent="0.25">
      <c r="A9" s="11"/>
      <c r="B9" s="15" t="s">
        <v>285</v>
      </c>
      <c r="C9" s="11"/>
      <c r="D9" s="11"/>
      <c r="E9" s="11"/>
      <c r="F9" s="11"/>
      <c r="G9" s="11"/>
      <c r="H9" s="11"/>
      <c r="I9" s="11"/>
    </row>
    <row r="10" spans="1:9" s="12" customFormat="1" x14ac:dyDescent="0.2">
      <c r="A10" s="11" t="s">
        <v>148</v>
      </c>
      <c r="B10" s="11" t="s">
        <v>286</v>
      </c>
      <c r="C10" s="11"/>
      <c r="D10" s="11"/>
      <c r="E10" s="11"/>
      <c r="F10" s="11"/>
      <c r="G10" s="11"/>
      <c r="H10" s="11"/>
      <c r="I10" s="11"/>
    </row>
    <row r="11" spans="1:9" s="12" customFormat="1" x14ac:dyDescent="0.2">
      <c r="A11" s="11"/>
      <c r="B11" s="15" t="s">
        <v>287</v>
      </c>
      <c r="C11" s="11"/>
      <c r="D11" s="11"/>
      <c r="E11" s="11"/>
      <c r="F11" s="11"/>
      <c r="G11" s="11"/>
      <c r="H11" s="11"/>
      <c r="I11" s="11"/>
    </row>
    <row r="12" spans="1:9" s="13" customFormat="1" x14ac:dyDescent="0.2">
      <c r="A12" s="11" t="s">
        <v>149</v>
      </c>
      <c r="B12" s="11" t="s">
        <v>288</v>
      </c>
      <c r="C12" s="11"/>
      <c r="D12" s="11"/>
      <c r="E12" s="11"/>
      <c r="F12" s="11"/>
      <c r="G12" s="11"/>
      <c r="H12" s="11"/>
      <c r="I12" s="11"/>
    </row>
    <row r="13" spans="1:9" s="13" customFormat="1" x14ac:dyDescent="0.2">
      <c r="A13" s="11"/>
      <c r="B13" s="15" t="s">
        <v>289</v>
      </c>
      <c r="C13" s="11"/>
      <c r="D13" s="11"/>
      <c r="E13" s="11"/>
      <c r="F13" s="11"/>
      <c r="G13" s="11"/>
      <c r="H13" s="11"/>
      <c r="I13" s="11"/>
    </row>
    <row r="14" spans="1:9" s="12" customFormat="1" x14ac:dyDescent="0.2">
      <c r="A14" s="11" t="s">
        <v>150</v>
      </c>
      <c r="B14" s="11" t="s">
        <v>224</v>
      </c>
      <c r="C14" s="11"/>
      <c r="D14" s="11"/>
      <c r="E14" s="11"/>
      <c r="F14" s="11"/>
      <c r="G14" s="11"/>
      <c r="H14" s="11"/>
      <c r="I14" s="11"/>
    </row>
    <row r="15" spans="1:9" s="12" customFormat="1" x14ac:dyDescent="0.2">
      <c r="A15" s="11"/>
      <c r="B15" s="15" t="s">
        <v>225</v>
      </c>
      <c r="C15" s="11"/>
      <c r="D15" s="11"/>
      <c r="E15" s="11"/>
      <c r="F15" s="11"/>
      <c r="G15" s="11"/>
      <c r="H15" s="11"/>
      <c r="I15" s="11"/>
    </row>
    <row r="16" spans="1:9" s="8" customFormat="1" ht="15" x14ac:dyDescent="0.25">
      <c r="A16" s="11" t="s">
        <v>151</v>
      </c>
      <c r="B16" s="11" t="s">
        <v>226</v>
      </c>
      <c r="C16" s="11"/>
      <c r="D16" s="11"/>
      <c r="E16" s="11"/>
      <c r="F16" s="11"/>
      <c r="G16" s="11"/>
      <c r="H16" s="11"/>
      <c r="I16" s="11"/>
    </row>
    <row r="17" spans="1:10" s="8" customFormat="1" ht="15" x14ac:dyDescent="0.25">
      <c r="A17" s="11"/>
      <c r="B17" s="15" t="s">
        <v>227</v>
      </c>
      <c r="C17" s="11"/>
      <c r="D17" s="11"/>
      <c r="E17" s="11"/>
      <c r="F17" s="11"/>
      <c r="G17" s="11"/>
      <c r="H17" s="11"/>
      <c r="I17" s="11"/>
    </row>
    <row r="18" spans="1:10" s="8" customFormat="1" ht="15" x14ac:dyDescent="0.25">
      <c r="A18" s="11" t="s">
        <v>152</v>
      </c>
      <c r="B18" s="11" t="s">
        <v>228</v>
      </c>
      <c r="C18" s="11"/>
      <c r="D18" s="11"/>
      <c r="E18" s="11"/>
      <c r="F18" s="11"/>
      <c r="G18" s="11"/>
      <c r="H18" s="11"/>
      <c r="I18" s="11"/>
    </row>
    <row r="19" spans="1:10" s="8" customFormat="1" ht="15" x14ac:dyDescent="0.25">
      <c r="A19" s="11"/>
      <c r="B19" s="15" t="s">
        <v>229</v>
      </c>
      <c r="C19" s="11"/>
      <c r="D19" s="11"/>
      <c r="E19" s="11"/>
      <c r="F19" s="11"/>
      <c r="G19" s="11"/>
      <c r="H19" s="11"/>
      <c r="I19" s="11"/>
      <c r="J19" s="9"/>
    </row>
    <row r="20" spans="1:10" s="8" customFormat="1" ht="15" x14ac:dyDescent="0.25">
      <c r="A20" s="11" t="s">
        <v>153</v>
      </c>
      <c r="B20" s="11" t="s">
        <v>290</v>
      </c>
      <c r="C20" s="11"/>
      <c r="D20" s="11"/>
      <c r="E20" s="11"/>
      <c r="F20" s="11"/>
      <c r="G20" s="11"/>
      <c r="H20" s="11"/>
      <c r="I20" s="11"/>
    </row>
    <row r="21" spans="1:10" s="8" customFormat="1" ht="15" x14ac:dyDescent="0.25">
      <c r="A21" s="11"/>
      <c r="B21" s="15" t="s">
        <v>291</v>
      </c>
      <c r="C21" s="11"/>
      <c r="D21" s="11"/>
      <c r="E21" s="11"/>
      <c r="F21" s="11"/>
      <c r="G21" s="11"/>
      <c r="H21" s="11"/>
      <c r="I21" s="11"/>
    </row>
    <row r="22" spans="1:10" s="14" customFormat="1" x14ac:dyDescent="0.2">
      <c r="A22" s="11" t="s">
        <v>154</v>
      </c>
      <c r="B22" s="11" t="s">
        <v>292</v>
      </c>
      <c r="C22" s="11"/>
      <c r="D22" s="11"/>
      <c r="E22" s="11"/>
      <c r="F22" s="11"/>
      <c r="G22" s="11"/>
      <c r="H22" s="11"/>
      <c r="I22" s="11"/>
    </row>
    <row r="23" spans="1:10" s="14" customFormat="1" x14ac:dyDescent="0.2">
      <c r="A23" s="11"/>
      <c r="B23" s="15" t="s">
        <v>265</v>
      </c>
      <c r="C23" s="11"/>
      <c r="D23" s="11"/>
      <c r="E23" s="11"/>
      <c r="F23" s="11"/>
      <c r="G23" s="11"/>
      <c r="H23" s="11"/>
      <c r="I23" s="11"/>
    </row>
    <row r="24" spans="1:10" s="8" customFormat="1" ht="15" x14ac:dyDescent="0.25">
      <c r="A24" s="11" t="s">
        <v>155</v>
      </c>
      <c r="B24" s="11" t="s">
        <v>293</v>
      </c>
      <c r="C24" s="11"/>
      <c r="D24" s="11"/>
      <c r="E24" s="11"/>
      <c r="F24" s="11"/>
      <c r="G24" s="11"/>
      <c r="H24" s="11"/>
      <c r="I24" s="11"/>
    </row>
    <row r="25" spans="1:10" s="8" customFormat="1" ht="15" x14ac:dyDescent="0.25">
      <c r="A25" s="11"/>
      <c r="B25" s="15" t="s">
        <v>294</v>
      </c>
      <c r="C25" s="11"/>
      <c r="D25" s="11"/>
      <c r="E25" s="11"/>
      <c r="F25" s="11"/>
      <c r="G25" s="11"/>
      <c r="H25" s="11"/>
      <c r="I25" s="11"/>
    </row>
    <row r="26" spans="1:10" s="8" customFormat="1" ht="15" x14ac:dyDescent="0.25">
      <c r="A26" s="11" t="s">
        <v>156</v>
      </c>
      <c r="B26" s="11" t="s">
        <v>295</v>
      </c>
      <c r="C26" s="11"/>
      <c r="D26" s="11"/>
      <c r="E26" s="11"/>
      <c r="F26" s="11"/>
      <c r="G26" s="11"/>
      <c r="H26" s="11"/>
      <c r="I26" s="11"/>
    </row>
    <row r="27" spans="1:10" s="8" customFormat="1" ht="15" x14ac:dyDescent="0.25">
      <c r="A27" s="11"/>
      <c r="B27" s="15" t="s">
        <v>261</v>
      </c>
      <c r="C27" s="11"/>
      <c r="D27" s="11"/>
      <c r="E27" s="11"/>
      <c r="F27" s="11"/>
      <c r="G27" s="11"/>
      <c r="H27" s="11"/>
      <c r="I27" s="11"/>
    </row>
    <row r="28" spans="1:10" s="8" customFormat="1" ht="15" customHeight="1" x14ac:dyDescent="0.25">
      <c r="A28" s="11" t="s">
        <v>157</v>
      </c>
      <c r="B28" s="11" t="s">
        <v>296</v>
      </c>
      <c r="C28" s="11"/>
      <c r="D28" s="11"/>
      <c r="E28" s="11"/>
      <c r="F28" s="11"/>
      <c r="G28" s="11"/>
      <c r="H28" s="11"/>
      <c r="I28" s="11"/>
    </row>
    <row r="29" spans="1:10" s="8" customFormat="1" ht="15" customHeight="1" x14ac:dyDescent="0.25">
      <c r="A29" s="11"/>
      <c r="B29" s="15" t="s">
        <v>259</v>
      </c>
      <c r="C29" s="11"/>
      <c r="D29" s="11"/>
      <c r="E29" s="11"/>
      <c r="F29" s="11"/>
      <c r="G29" s="11"/>
      <c r="H29" s="11"/>
      <c r="I29" s="11"/>
    </row>
    <row r="30" spans="1:10" s="8" customFormat="1" ht="15" x14ac:dyDescent="0.25">
      <c r="A30" s="11" t="s">
        <v>158</v>
      </c>
      <c r="B30" s="11" t="s">
        <v>297</v>
      </c>
      <c r="C30" s="11"/>
      <c r="D30" s="11"/>
      <c r="E30" s="11"/>
      <c r="F30" s="11"/>
      <c r="G30" s="11"/>
      <c r="H30" s="11"/>
      <c r="I30" s="11"/>
    </row>
    <row r="31" spans="1:10" s="12" customFormat="1" x14ac:dyDescent="0.2">
      <c r="A31" s="11"/>
      <c r="B31" s="15" t="s">
        <v>257</v>
      </c>
      <c r="C31" s="11"/>
      <c r="D31" s="11"/>
      <c r="E31" s="11"/>
      <c r="F31" s="11"/>
      <c r="G31" s="11"/>
      <c r="H31" s="11"/>
      <c r="I31" s="11"/>
    </row>
  </sheetData>
  <hyperlinks>
    <hyperlink ref="A4:D4" location="'1'!A1" display="Tabl. 1.      " xr:uid="{00000000-0004-0000-0000-000000000000}"/>
    <hyperlink ref="B5" location="'1'!A1" display="Voivodship on the background of the country" xr:uid="{00000000-0004-0000-0000-000001000000}"/>
    <hyperlink ref="A6:I6" location="'2'!A1" display="Tabl. 2.     " xr:uid="{00000000-0004-0000-0000-000002000000}"/>
    <hyperlink ref="B5:F5" location="'1'!A1" display="Voivodship on the background of the country" xr:uid="{00000000-0004-0000-0000-000003000000}"/>
    <hyperlink ref="B7:H7" location="'2'!A1" display="Size of population and selected demographic ratio by voivodships in 2019" xr:uid="{00000000-0004-0000-0000-000004000000}"/>
    <hyperlink ref="A8:H8" location="'3'!A1" display="Tabl. 3.      " xr:uid="{00000000-0004-0000-0000-000005000000}"/>
    <hyperlink ref="B9:G9" location="'3'!A1" display="Population by biological age groups and by voivodships in 2019" xr:uid="{00000000-0004-0000-0000-000006000000}"/>
    <hyperlink ref="A10:F10" location="'4'!A1" display="Tabl. 4.      " xr:uid="{00000000-0004-0000-0000-000007000000}"/>
    <hyperlink ref="B11:E11" location="'4'!A1" display="Vital statistics by voivodships in 2019" xr:uid="{00000000-0004-0000-0000-000008000000}"/>
    <hyperlink ref="A12:G12" location="'5'!A1" display="Tabl. 5.     " xr:uid="{00000000-0004-0000-0000-000009000000}"/>
    <hyperlink ref="B13:H13" location="'5'!A1" display="Migration of population for permanent residence by voivodships in 2019" xr:uid="{00000000-0004-0000-0000-00000A000000}"/>
    <hyperlink ref="A16:G16" location="'7'!A1" display="Tabl. 7.       " xr:uid="{00000000-0004-0000-0000-00000B000000}"/>
    <hyperlink ref="B17:F17" location="'7'!A1" display="Vital statistics in lubelskie voivodship in 2000-2019" xr:uid="{00000000-0004-0000-0000-00000C000000}"/>
    <hyperlink ref="A14:G14" location="'6'!A1" display="Tabl. 6.       " xr:uid="{00000000-0004-0000-0000-00000D000000}"/>
    <hyperlink ref="B15:F15" location="'6'!A1" display="Population in lubelskie voivodship in 2000-2019" xr:uid="{00000000-0004-0000-0000-00000E000000}"/>
    <hyperlink ref="A18:I18" location="'8'!A1" display="Tabl. 8.       " xr:uid="{00000000-0004-0000-0000-00000F000000}"/>
    <hyperlink ref="B19:J19" location="'8'!A1" display="Migration of population for permanent residence in lubelskie voivodship in 2000-2019" xr:uid="{00000000-0004-0000-0000-000010000000}"/>
    <hyperlink ref="A20:E20" location="'9'!A1" display="Tabl. 9.      " xr:uid="{00000000-0004-0000-0000-000011000000}"/>
    <hyperlink ref="B21:D21" location="'9'!A1" display="Population by powiats in 2019" xr:uid="{00000000-0004-0000-0000-000012000000}"/>
    <hyperlink ref="A22:G22" location="'10'!A1" display="Tabl. 10.     " xr:uid="{00000000-0004-0000-0000-000013000000}"/>
    <hyperlink ref="B23:G23" location="'10'!A1" display="Population by biological age groups and by powiats in 2019" xr:uid="{00000000-0004-0000-0000-000014000000}"/>
    <hyperlink ref="A24:G24" location="'11'!A1" display="Tabl. 11.    " xr:uid="{00000000-0004-0000-0000-000015000000}"/>
    <hyperlink ref="B25:G25" location="'11'!A1" display="Median ages of population by sex and by powiats in 2019" xr:uid="{00000000-0004-0000-0000-000016000000}"/>
    <hyperlink ref="A26:G26" location="'12'!A1" display="Tabl. 12.     " xr:uid="{3024FC8D-DE8E-448C-BA53-7B8805E90BA2}"/>
    <hyperlink ref="B27" location="'12'!A1" display="Selected demographic ratio by powiats in 2019" xr:uid="{95DC362B-7078-4351-A790-10CC21493D39}"/>
    <hyperlink ref="A28:E28" location="'13'!A1" display="Tabl. 13.     " xr:uid="{ABAF25D5-2956-40BC-BA21-CAB338ACA063}"/>
    <hyperlink ref="B29:E29" location="'13'!A1" display="Vital statistics by powiats in 2019" xr:uid="{6E94FF8A-4332-4F95-8B68-51139C4241C3}"/>
    <hyperlink ref="A30:H30" location="'14'!A1" display="Tabl. 14.     " xr:uid="{84A9D5F8-0C0B-4743-A984-4669E8E21842}"/>
    <hyperlink ref="B31:I31" location="'14'!A1" display="Internal and international migration for permanent residence by powiats in 2019" xr:uid="{2F6506C6-7887-49E2-850D-DC04645F1EB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L35"/>
  <sheetViews>
    <sheetView showGridLines="0" workbookViewId="0">
      <selection activeCell="D2" sqref="D2"/>
    </sheetView>
  </sheetViews>
  <sheetFormatPr defaultColWidth="9" defaultRowHeight="14.25" x14ac:dyDescent="0.2"/>
  <cols>
    <col min="1" max="1" width="18.75" style="34" customWidth="1"/>
    <col min="2" max="16384" width="9" style="34"/>
  </cols>
  <sheetData>
    <row r="1" spans="1:12" s="48" customFormat="1" ht="12" x14ac:dyDescent="0.2">
      <c r="A1" s="47" t="s">
        <v>266</v>
      </c>
      <c r="K1" s="234" t="s">
        <v>144</v>
      </c>
      <c r="L1" s="235"/>
    </row>
    <row r="2" spans="1:12" s="45" customFormat="1" ht="12" x14ac:dyDescent="0.2">
      <c r="A2" s="100" t="s">
        <v>243</v>
      </c>
      <c r="K2" s="235"/>
      <c r="L2" s="235"/>
    </row>
    <row r="3" spans="1:12" s="37" customFormat="1" x14ac:dyDescent="0.2">
      <c r="A3" s="46" t="s">
        <v>267</v>
      </c>
      <c r="K3" s="68"/>
      <c r="L3" s="1"/>
    </row>
    <row r="4" spans="1:12" s="37" customFormat="1" ht="12" x14ac:dyDescent="0.2">
      <c r="A4" s="46" t="s">
        <v>244</v>
      </c>
      <c r="B4" s="101"/>
      <c r="C4" s="101"/>
    </row>
    <row r="5" spans="1:12" s="1" customFormat="1" ht="11.25" x14ac:dyDescent="0.2">
      <c r="A5" s="263" t="s">
        <v>47</v>
      </c>
      <c r="B5" s="243" t="s">
        <v>0</v>
      </c>
      <c r="C5" s="243" t="s">
        <v>2</v>
      </c>
      <c r="D5" s="243" t="s">
        <v>214</v>
      </c>
      <c r="E5" s="243" t="s">
        <v>4</v>
      </c>
      <c r="F5" s="243"/>
      <c r="G5" s="243"/>
      <c r="H5" s="243" t="s">
        <v>6</v>
      </c>
      <c r="I5" s="243"/>
      <c r="J5" s="245"/>
      <c r="K5" s="102"/>
    </row>
    <row r="6" spans="1:12" s="1" customFormat="1" ht="11.25" x14ac:dyDescent="0.2">
      <c r="A6" s="264"/>
      <c r="B6" s="251"/>
      <c r="C6" s="251"/>
      <c r="D6" s="251"/>
      <c r="E6" s="244" t="s">
        <v>5</v>
      </c>
      <c r="F6" s="244"/>
      <c r="G6" s="244"/>
      <c r="H6" s="244" t="s">
        <v>7</v>
      </c>
      <c r="I6" s="244"/>
      <c r="J6" s="246"/>
    </row>
    <row r="7" spans="1:12" s="1" customFormat="1" ht="11.25" x14ac:dyDescent="0.2">
      <c r="A7" s="250" t="s">
        <v>48</v>
      </c>
      <c r="B7" s="247" t="s">
        <v>1</v>
      </c>
      <c r="C7" s="247" t="s">
        <v>3</v>
      </c>
      <c r="D7" s="247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s="1" customFormat="1" ht="15" customHeight="1" x14ac:dyDescent="0.2">
      <c r="A8" s="272"/>
      <c r="B8" s="244"/>
      <c r="C8" s="244"/>
      <c r="D8" s="244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s="1" customFormat="1" ht="15" customHeight="1" x14ac:dyDescent="0.2">
      <c r="A9" s="98" t="s">
        <v>14</v>
      </c>
      <c r="B9" s="84">
        <v>2011047</v>
      </c>
      <c r="C9" s="84">
        <v>973411</v>
      </c>
      <c r="D9" s="84">
        <v>1037636</v>
      </c>
      <c r="E9" s="84">
        <v>926885</v>
      </c>
      <c r="F9" s="84">
        <v>433987</v>
      </c>
      <c r="G9" s="84">
        <v>492898</v>
      </c>
      <c r="H9" s="84">
        <v>1084162</v>
      </c>
      <c r="I9" s="84">
        <v>539424</v>
      </c>
      <c r="J9" s="85">
        <v>544738</v>
      </c>
    </row>
    <row r="10" spans="1:12" s="1" customFormat="1" ht="22.5" customHeight="1" x14ac:dyDescent="0.2">
      <c r="A10" s="99" t="s">
        <v>215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s="1" customFormat="1" ht="15" customHeight="1" x14ac:dyDescent="0.2">
      <c r="A11" s="106" t="s">
        <v>15</v>
      </c>
      <c r="B11" s="82">
        <v>104849</v>
      </c>
      <c r="C11" s="82">
        <v>52367</v>
      </c>
      <c r="D11" s="82">
        <v>52482</v>
      </c>
      <c r="E11" s="82">
        <v>20510</v>
      </c>
      <c r="F11" s="82">
        <v>9939</v>
      </c>
      <c r="G11" s="82">
        <v>10571</v>
      </c>
      <c r="H11" s="82">
        <v>84339</v>
      </c>
      <c r="I11" s="82">
        <v>42428</v>
      </c>
      <c r="J11" s="86">
        <v>41911</v>
      </c>
    </row>
    <row r="12" spans="1:12" s="1" customFormat="1" ht="15" customHeight="1" x14ac:dyDescent="0.2">
      <c r="A12" s="106" t="s">
        <v>21</v>
      </c>
      <c r="B12" s="82">
        <v>96158</v>
      </c>
      <c r="C12" s="82">
        <v>47323</v>
      </c>
      <c r="D12" s="82">
        <v>48835</v>
      </c>
      <c r="E12" s="82">
        <v>32423</v>
      </c>
      <c r="F12" s="82">
        <v>15438</v>
      </c>
      <c r="G12" s="82">
        <v>16985</v>
      </c>
      <c r="H12" s="82">
        <v>63735</v>
      </c>
      <c r="I12" s="82">
        <v>31885</v>
      </c>
      <c r="J12" s="86">
        <v>31850</v>
      </c>
    </row>
    <row r="13" spans="1:12" s="1" customFormat="1" ht="15" customHeight="1" x14ac:dyDescent="0.2">
      <c r="A13" s="106" t="s">
        <v>22</v>
      </c>
      <c r="B13" s="82">
        <v>73705</v>
      </c>
      <c r="C13" s="82">
        <v>36625</v>
      </c>
      <c r="D13" s="82">
        <v>37080</v>
      </c>
      <c r="E13" s="82">
        <v>7310</v>
      </c>
      <c r="F13" s="82">
        <v>3553</v>
      </c>
      <c r="G13" s="82">
        <v>3757</v>
      </c>
      <c r="H13" s="82">
        <v>66395</v>
      </c>
      <c r="I13" s="82">
        <v>33072</v>
      </c>
      <c r="J13" s="86">
        <v>33323</v>
      </c>
    </row>
    <row r="14" spans="1:12" s="1" customFormat="1" ht="15" customHeight="1" x14ac:dyDescent="0.2">
      <c r="A14" s="106" t="s">
        <v>23</v>
      </c>
      <c r="B14" s="82">
        <v>56783</v>
      </c>
      <c r="C14" s="82">
        <v>27819</v>
      </c>
      <c r="D14" s="82">
        <v>28964</v>
      </c>
      <c r="E14" s="82">
        <v>15935</v>
      </c>
      <c r="F14" s="82">
        <v>7568</v>
      </c>
      <c r="G14" s="82">
        <v>8367</v>
      </c>
      <c r="H14" s="82">
        <v>40848</v>
      </c>
      <c r="I14" s="82">
        <v>20251</v>
      </c>
      <c r="J14" s="86">
        <v>20597</v>
      </c>
    </row>
    <row r="15" spans="1:12" s="1" customFormat="1" ht="15" customHeight="1" x14ac:dyDescent="0.2">
      <c r="A15" s="106" t="s">
        <v>34</v>
      </c>
      <c r="B15" s="82">
        <v>42796</v>
      </c>
      <c r="C15" s="82">
        <v>21198</v>
      </c>
      <c r="D15" s="82">
        <v>21598</v>
      </c>
      <c r="E15" s="82">
        <v>12310</v>
      </c>
      <c r="F15" s="82">
        <v>5919</v>
      </c>
      <c r="G15" s="82">
        <v>6391</v>
      </c>
      <c r="H15" s="82">
        <v>30486</v>
      </c>
      <c r="I15" s="82">
        <v>15279</v>
      </c>
      <c r="J15" s="86">
        <v>15207</v>
      </c>
    </row>
    <row r="16" spans="1:12" s="1" customFormat="1" ht="15" customHeight="1" x14ac:dyDescent="0.2">
      <c r="A16" s="106" t="s">
        <v>24</v>
      </c>
      <c r="B16" s="82">
        <v>59041</v>
      </c>
      <c r="C16" s="82">
        <v>28750</v>
      </c>
      <c r="D16" s="82">
        <v>30291</v>
      </c>
      <c r="E16" s="82">
        <v>19050</v>
      </c>
      <c r="F16" s="82">
        <v>9079</v>
      </c>
      <c r="G16" s="82">
        <v>9971</v>
      </c>
      <c r="H16" s="82">
        <v>39991</v>
      </c>
      <c r="I16" s="82">
        <v>19671</v>
      </c>
      <c r="J16" s="86">
        <v>20320</v>
      </c>
    </row>
    <row r="17" spans="1:10" s="1" customFormat="1" ht="15" customHeight="1" x14ac:dyDescent="0.2">
      <c r="A17" s="106" t="s">
        <v>35</v>
      </c>
      <c r="B17" s="82">
        <v>89215</v>
      </c>
      <c r="C17" s="82">
        <v>43234</v>
      </c>
      <c r="D17" s="82">
        <v>45981</v>
      </c>
      <c r="E17" s="82">
        <v>35304</v>
      </c>
      <c r="F17" s="82">
        <v>16559</v>
      </c>
      <c r="G17" s="82">
        <v>18745</v>
      </c>
      <c r="H17" s="82">
        <v>53911</v>
      </c>
      <c r="I17" s="82">
        <v>26675</v>
      </c>
      <c r="J17" s="86">
        <v>27236</v>
      </c>
    </row>
    <row r="18" spans="1:10" s="1" customFormat="1" ht="15" customHeight="1" x14ac:dyDescent="0.2">
      <c r="A18" s="106" t="s">
        <v>29</v>
      </c>
      <c r="B18" s="82">
        <v>83975</v>
      </c>
      <c r="C18" s="82">
        <v>41122</v>
      </c>
      <c r="D18" s="82">
        <v>42853</v>
      </c>
      <c r="E18" s="82">
        <v>26282</v>
      </c>
      <c r="F18" s="82">
        <v>12413</v>
      </c>
      <c r="G18" s="82">
        <v>13869</v>
      </c>
      <c r="H18" s="82">
        <v>57693</v>
      </c>
      <c r="I18" s="82">
        <v>28709</v>
      </c>
      <c r="J18" s="86">
        <v>28984</v>
      </c>
    </row>
    <row r="19" spans="1:10" s="1" customFormat="1" ht="15" customHeight="1" x14ac:dyDescent="0.2">
      <c r="A19" s="106" t="s">
        <v>30</v>
      </c>
      <c r="B19" s="82">
        <v>164469</v>
      </c>
      <c r="C19" s="82">
        <v>80814</v>
      </c>
      <c r="D19" s="82">
        <v>83655</v>
      </c>
      <c r="E19" s="82">
        <v>10412</v>
      </c>
      <c r="F19" s="82">
        <v>4886</v>
      </c>
      <c r="G19" s="82">
        <v>5526</v>
      </c>
      <c r="H19" s="82">
        <v>154057</v>
      </c>
      <c r="I19" s="82">
        <v>75928</v>
      </c>
      <c r="J19" s="86">
        <v>78129</v>
      </c>
    </row>
    <row r="20" spans="1:10" s="1" customFormat="1" ht="15" customHeight="1" x14ac:dyDescent="0.2">
      <c r="A20" s="106" t="s">
        <v>31</v>
      </c>
      <c r="B20" s="82">
        <v>55721</v>
      </c>
      <c r="C20" s="82">
        <v>27330</v>
      </c>
      <c r="D20" s="82">
        <v>28391</v>
      </c>
      <c r="E20" s="82">
        <v>17665</v>
      </c>
      <c r="F20" s="82">
        <v>8461</v>
      </c>
      <c r="G20" s="82">
        <v>9204</v>
      </c>
      <c r="H20" s="82">
        <v>38056</v>
      </c>
      <c r="I20" s="82">
        <v>18869</v>
      </c>
      <c r="J20" s="86">
        <v>19187</v>
      </c>
    </row>
    <row r="21" spans="1:10" s="1" customFormat="1" ht="15" customHeight="1" x14ac:dyDescent="0.2">
      <c r="A21" s="106" t="s">
        <v>36</v>
      </c>
      <c r="B21" s="82">
        <v>100959</v>
      </c>
      <c r="C21" s="82">
        <v>49962</v>
      </c>
      <c r="D21" s="82">
        <v>50997</v>
      </c>
      <c r="E21" s="82">
        <v>29521</v>
      </c>
      <c r="F21" s="82">
        <v>14037</v>
      </c>
      <c r="G21" s="82">
        <v>15484</v>
      </c>
      <c r="H21" s="82">
        <v>71438</v>
      </c>
      <c r="I21" s="82">
        <v>35925</v>
      </c>
      <c r="J21" s="86">
        <v>35513</v>
      </c>
    </row>
    <row r="22" spans="1:10" s="1" customFormat="1" ht="15" customHeight="1" x14ac:dyDescent="0.2">
      <c r="A22" s="106" t="s">
        <v>37</v>
      </c>
      <c r="B22" s="82">
        <v>55650</v>
      </c>
      <c r="C22" s="82">
        <v>27105</v>
      </c>
      <c r="D22" s="82">
        <v>28545</v>
      </c>
      <c r="E22" s="82">
        <v>16913</v>
      </c>
      <c r="F22" s="82">
        <v>7925</v>
      </c>
      <c r="G22" s="82">
        <v>8988</v>
      </c>
      <c r="H22" s="82">
        <v>38737</v>
      </c>
      <c r="I22" s="82">
        <v>19180</v>
      </c>
      <c r="J22" s="86">
        <v>19557</v>
      </c>
    </row>
    <row r="23" spans="1:10" s="1" customFormat="1" ht="15" customHeight="1" x14ac:dyDescent="0.2">
      <c r="A23" s="106" t="s">
        <v>16</v>
      </c>
      <c r="B23" s="82">
        <v>32223</v>
      </c>
      <c r="C23" s="82">
        <v>15880</v>
      </c>
      <c r="D23" s="82">
        <v>16343</v>
      </c>
      <c r="E23" s="82">
        <v>10185</v>
      </c>
      <c r="F23" s="82">
        <v>4804</v>
      </c>
      <c r="G23" s="82">
        <v>5381</v>
      </c>
      <c r="H23" s="82">
        <v>22038</v>
      </c>
      <c r="I23" s="82">
        <v>11076</v>
      </c>
      <c r="J23" s="86">
        <v>10962</v>
      </c>
    </row>
    <row r="24" spans="1:10" s="1" customFormat="1" ht="15" customHeight="1" x14ac:dyDescent="0.2">
      <c r="A24" s="106" t="s">
        <v>38</v>
      </c>
      <c r="B24" s="82">
        <v>107020</v>
      </c>
      <c r="C24" s="82">
        <v>51030</v>
      </c>
      <c r="D24" s="82">
        <v>55990</v>
      </c>
      <c r="E24" s="82">
        <v>50710</v>
      </c>
      <c r="F24" s="82">
        <v>23310</v>
      </c>
      <c r="G24" s="82">
        <v>27400</v>
      </c>
      <c r="H24" s="82">
        <v>56310</v>
      </c>
      <c r="I24" s="82">
        <v>27720</v>
      </c>
      <c r="J24" s="86">
        <v>28590</v>
      </c>
    </row>
    <row r="25" spans="1:10" s="1" customFormat="1" ht="15" customHeight="1" x14ac:dyDescent="0.2">
      <c r="A25" s="106" t="s">
        <v>17</v>
      </c>
      <c r="B25" s="82">
        <v>55021</v>
      </c>
      <c r="C25" s="82">
        <v>27410</v>
      </c>
      <c r="D25" s="82">
        <v>27611</v>
      </c>
      <c r="E25" s="82">
        <v>14293</v>
      </c>
      <c r="F25" s="82">
        <v>6795</v>
      </c>
      <c r="G25" s="82">
        <v>7498</v>
      </c>
      <c r="H25" s="82">
        <v>40728</v>
      </c>
      <c r="I25" s="82">
        <v>20615</v>
      </c>
      <c r="J25" s="86">
        <v>20113</v>
      </c>
    </row>
    <row r="26" spans="1:10" s="1" customFormat="1" ht="15" customHeight="1" x14ac:dyDescent="0.2">
      <c r="A26" s="106" t="s">
        <v>39</v>
      </c>
      <c r="B26" s="82">
        <v>51557</v>
      </c>
      <c r="C26" s="82">
        <v>25424</v>
      </c>
      <c r="D26" s="82">
        <v>26133</v>
      </c>
      <c r="E26" s="82">
        <v>23117</v>
      </c>
      <c r="F26" s="82">
        <v>11175</v>
      </c>
      <c r="G26" s="82">
        <v>11942</v>
      </c>
      <c r="H26" s="82">
        <v>28440</v>
      </c>
      <c r="I26" s="82">
        <v>14249</v>
      </c>
      <c r="J26" s="86">
        <v>14191</v>
      </c>
    </row>
    <row r="27" spans="1:10" s="1" customFormat="1" ht="15" customHeight="1" x14ac:dyDescent="0.2">
      <c r="A27" s="106" t="s">
        <v>32</v>
      </c>
      <c r="B27" s="82">
        <v>69274</v>
      </c>
      <c r="C27" s="82">
        <v>33229</v>
      </c>
      <c r="D27" s="82">
        <v>36045</v>
      </c>
      <c r="E27" s="82">
        <v>39096</v>
      </c>
      <c r="F27" s="82">
        <v>18350</v>
      </c>
      <c r="G27" s="82">
        <v>20746</v>
      </c>
      <c r="H27" s="82">
        <v>30178</v>
      </c>
      <c r="I27" s="82">
        <v>14879</v>
      </c>
      <c r="J27" s="86">
        <v>15299</v>
      </c>
    </row>
    <row r="28" spans="1:10" s="1" customFormat="1" ht="15" customHeight="1" x14ac:dyDescent="0.2">
      <c r="A28" s="106" t="s">
        <v>25</v>
      </c>
      <c r="B28" s="82">
        <v>77016</v>
      </c>
      <c r="C28" s="82">
        <v>37861</v>
      </c>
      <c r="D28" s="82">
        <v>39155</v>
      </c>
      <c r="E28" s="82">
        <v>23772</v>
      </c>
      <c r="F28" s="82">
        <v>11332</v>
      </c>
      <c r="G28" s="82">
        <v>12440</v>
      </c>
      <c r="H28" s="82">
        <v>53244</v>
      </c>
      <c r="I28" s="82">
        <v>26529</v>
      </c>
      <c r="J28" s="86">
        <v>26715</v>
      </c>
    </row>
    <row r="29" spans="1:10" s="1" customFormat="1" ht="15" customHeight="1" x14ac:dyDescent="0.2">
      <c r="A29" s="106" t="s">
        <v>18</v>
      </c>
      <c r="B29" s="82">
        <v>35399</v>
      </c>
      <c r="C29" s="82">
        <v>17539</v>
      </c>
      <c r="D29" s="82">
        <v>17860</v>
      </c>
      <c r="E29" s="82">
        <v>12123</v>
      </c>
      <c r="F29" s="82">
        <v>5757</v>
      </c>
      <c r="G29" s="82">
        <v>6366</v>
      </c>
      <c r="H29" s="82">
        <v>23276</v>
      </c>
      <c r="I29" s="82">
        <v>11782</v>
      </c>
      <c r="J29" s="86">
        <v>11494</v>
      </c>
    </row>
    <row r="30" spans="1:10" s="1" customFormat="1" ht="15" customHeight="1" x14ac:dyDescent="0.2">
      <c r="A30" s="106" t="s">
        <v>26</v>
      </c>
      <c r="B30" s="82">
        <v>100753</v>
      </c>
      <c r="C30" s="82">
        <v>49707</v>
      </c>
      <c r="D30" s="82">
        <v>51046</v>
      </c>
      <c r="E30" s="82">
        <v>10491</v>
      </c>
      <c r="F30" s="82">
        <v>5005</v>
      </c>
      <c r="G30" s="82">
        <v>5486</v>
      </c>
      <c r="H30" s="82">
        <v>90262</v>
      </c>
      <c r="I30" s="82">
        <v>44702</v>
      </c>
      <c r="J30" s="86">
        <v>45560</v>
      </c>
    </row>
    <row r="31" spans="1:10" s="1" customFormat="1" ht="22.5" customHeight="1" x14ac:dyDescent="0.2">
      <c r="A31" s="3" t="s">
        <v>216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s="1" customFormat="1" ht="15" customHeight="1" x14ac:dyDescent="0.2">
      <c r="A32" s="106" t="s">
        <v>19</v>
      </c>
      <c r="B32" s="82">
        <v>54453</v>
      </c>
      <c r="C32" s="82">
        <v>25928</v>
      </c>
      <c r="D32" s="82">
        <v>28525</v>
      </c>
      <c r="E32" s="82">
        <v>54453</v>
      </c>
      <c r="F32" s="82">
        <v>25928</v>
      </c>
      <c r="G32" s="82">
        <v>28525</v>
      </c>
      <c r="H32" s="82" t="s">
        <v>20</v>
      </c>
      <c r="I32" s="82" t="s">
        <v>20</v>
      </c>
      <c r="J32" s="86" t="s">
        <v>20</v>
      </c>
    </row>
    <row r="33" spans="1:10" s="1" customFormat="1" ht="15" customHeight="1" x14ac:dyDescent="0.2">
      <c r="A33" s="106" t="s">
        <v>27</v>
      </c>
      <c r="B33" s="82">
        <v>57214</v>
      </c>
      <c r="C33" s="82">
        <v>26573</v>
      </c>
      <c r="D33" s="82">
        <v>30641</v>
      </c>
      <c r="E33" s="82">
        <v>57214</v>
      </c>
      <c r="F33" s="82">
        <v>26573</v>
      </c>
      <c r="G33" s="82">
        <v>30641</v>
      </c>
      <c r="H33" s="82" t="s">
        <v>20</v>
      </c>
      <c r="I33" s="82" t="s">
        <v>20</v>
      </c>
      <c r="J33" s="86" t="s">
        <v>20</v>
      </c>
    </row>
    <row r="34" spans="1:10" s="1" customFormat="1" ht="15" customHeight="1" x14ac:dyDescent="0.2">
      <c r="A34" s="106" t="s">
        <v>33</v>
      </c>
      <c r="B34" s="82">
        <v>329565</v>
      </c>
      <c r="C34" s="82">
        <v>152100</v>
      </c>
      <c r="D34" s="82">
        <v>177465</v>
      </c>
      <c r="E34" s="82">
        <v>329565</v>
      </c>
      <c r="F34" s="82">
        <v>152100</v>
      </c>
      <c r="G34" s="82">
        <v>177465</v>
      </c>
      <c r="H34" s="82" t="s">
        <v>20</v>
      </c>
      <c r="I34" s="82" t="s">
        <v>20</v>
      </c>
      <c r="J34" s="86" t="s">
        <v>20</v>
      </c>
    </row>
    <row r="35" spans="1:10" s="1" customFormat="1" ht="15" customHeight="1" x14ac:dyDescent="0.2">
      <c r="A35" s="106" t="s">
        <v>28</v>
      </c>
      <c r="B35" s="82">
        <v>58231</v>
      </c>
      <c r="C35" s="82">
        <v>27081</v>
      </c>
      <c r="D35" s="82">
        <v>31150</v>
      </c>
      <c r="E35" s="82">
        <v>58231</v>
      </c>
      <c r="F35" s="82">
        <v>27081</v>
      </c>
      <c r="G35" s="82">
        <v>31150</v>
      </c>
      <c r="H35" s="82" t="s">
        <v>20</v>
      </c>
      <c r="I35" s="82" t="s">
        <v>20</v>
      </c>
      <c r="J35" s="86" t="s">
        <v>20</v>
      </c>
    </row>
  </sheetData>
  <mergeCells count="13">
    <mergeCell ref="K1:L2"/>
    <mergeCell ref="A5:A6"/>
    <mergeCell ref="A7:A8"/>
    <mergeCell ref="B5:B6"/>
    <mergeCell ref="B7:B8"/>
    <mergeCell ref="C5:C6"/>
    <mergeCell ref="C7:C8"/>
    <mergeCell ref="E5:G5"/>
    <mergeCell ref="E6:G6"/>
    <mergeCell ref="H5:J5"/>
    <mergeCell ref="H6:J6"/>
    <mergeCell ref="D5:D6"/>
    <mergeCell ref="D7:D8"/>
  </mergeCells>
  <hyperlinks>
    <hyperlink ref="K1:L2" location="'Spis tablic   List of tables'!A1" display="'Spis tablic   List of tables'!A1" xr:uid="{00000000-0004-0000-09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37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1" sqref="F1"/>
    </sheetView>
  </sheetViews>
  <sheetFormatPr defaultColWidth="9" defaultRowHeight="14.25" x14ac:dyDescent="0.2"/>
  <cols>
    <col min="1" max="1" width="19.25" style="34" customWidth="1"/>
    <col min="2" max="16384" width="9" style="34"/>
  </cols>
  <sheetData>
    <row r="1" spans="1:12" s="169" customFormat="1" ht="12" x14ac:dyDescent="0.2">
      <c r="A1" s="73" t="s">
        <v>264</v>
      </c>
      <c r="B1" s="73"/>
      <c r="K1" s="234" t="s">
        <v>144</v>
      </c>
      <c r="L1" s="235"/>
    </row>
    <row r="2" spans="1:12" s="45" customFormat="1" ht="12" x14ac:dyDescent="0.2">
      <c r="A2" s="105" t="s">
        <v>245</v>
      </c>
      <c r="K2" s="235"/>
      <c r="L2" s="235"/>
    </row>
    <row r="3" spans="1:12" s="37" customFormat="1" x14ac:dyDescent="0.2">
      <c r="A3" s="66" t="s">
        <v>265</v>
      </c>
      <c r="K3" s="68"/>
      <c r="L3" s="1"/>
    </row>
    <row r="4" spans="1:12" s="37" customFormat="1" ht="15.75" customHeight="1" x14ac:dyDescent="0.2">
      <c r="A4" s="66" t="s">
        <v>246</v>
      </c>
    </row>
    <row r="5" spans="1:12" ht="15" customHeight="1" x14ac:dyDescent="0.2">
      <c r="A5" s="263" t="s">
        <v>47</v>
      </c>
      <c r="B5" s="243" t="s">
        <v>40</v>
      </c>
      <c r="C5" s="243"/>
      <c r="D5" s="243"/>
      <c r="E5" s="243"/>
      <c r="F5" s="243"/>
      <c r="G5" s="243"/>
      <c r="H5" s="243"/>
      <c r="I5" s="243"/>
      <c r="J5" s="245"/>
      <c r="K5" s="97"/>
    </row>
    <row r="6" spans="1:12" x14ac:dyDescent="0.2">
      <c r="A6" s="264"/>
      <c r="B6" s="244" t="s">
        <v>41</v>
      </c>
      <c r="C6" s="244"/>
      <c r="D6" s="244"/>
      <c r="E6" s="244"/>
      <c r="F6" s="244"/>
      <c r="G6" s="244"/>
      <c r="H6" s="244"/>
      <c r="I6" s="244"/>
      <c r="J6" s="246"/>
    </row>
    <row r="7" spans="1:12" x14ac:dyDescent="0.2">
      <c r="A7" s="264"/>
      <c r="B7" s="278" t="s">
        <v>42</v>
      </c>
      <c r="C7" s="278"/>
      <c r="D7" s="278"/>
      <c r="E7" s="278" t="s">
        <v>43</v>
      </c>
      <c r="F7" s="278"/>
      <c r="G7" s="278"/>
      <c r="H7" s="243" t="s">
        <v>44</v>
      </c>
      <c r="I7" s="243"/>
      <c r="J7" s="245"/>
    </row>
    <row r="8" spans="1:12" x14ac:dyDescent="0.2">
      <c r="A8" s="250" t="s">
        <v>48</v>
      </c>
      <c r="B8" s="279"/>
      <c r="C8" s="279"/>
      <c r="D8" s="279"/>
      <c r="E8" s="279"/>
      <c r="F8" s="279"/>
      <c r="G8" s="279"/>
      <c r="H8" s="244" t="s">
        <v>45</v>
      </c>
      <c r="I8" s="244"/>
      <c r="J8" s="246"/>
    </row>
    <row r="9" spans="1:12" x14ac:dyDescent="0.2">
      <c r="A9" s="250"/>
      <c r="B9" s="173" t="s">
        <v>8</v>
      </c>
      <c r="C9" s="173" t="s">
        <v>10</v>
      </c>
      <c r="D9" s="173" t="s">
        <v>12</v>
      </c>
      <c r="E9" s="173" t="s">
        <v>8</v>
      </c>
      <c r="F9" s="173" t="s">
        <v>10</v>
      </c>
      <c r="G9" s="173" t="s">
        <v>12</v>
      </c>
      <c r="H9" s="173" t="s">
        <v>8</v>
      </c>
      <c r="I9" s="173" t="s">
        <v>10</v>
      </c>
      <c r="J9" s="174" t="s">
        <v>12</v>
      </c>
    </row>
    <row r="10" spans="1:12" x14ac:dyDescent="0.2">
      <c r="A10" s="272"/>
      <c r="B10" s="74" t="s">
        <v>9</v>
      </c>
      <c r="C10" s="74" t="s">
        <v>11</v>
      </c>
      <c r="D10" s="74" t="s">
        <v>13</v>
      </c>
      <c r="E10" s="74" t="s">
        <v>9</v>
      </c>
      <c r="F10" s="74" t="s">
        <v>11</v>
      </c>
      <c r="G10" s="74" t="s">
        <v>13</v>
      </c>
      <c r="H10" s="74" t="s">
        <v>9</v>
      </c>
      <c r="I10" s="74" t="s">
        <v>11</v>
      </c>
      <c r="J10" s="75" t="s">
        <v>13</v>
      </c>
    </row>
    <row r="11" spans="1:12" x14ac:dyDescent="0.2">
      <c r="A11" s="98" t="s">
        <v>14</v>
      </c>
      <c r="B11" s="83">
        <v>292372</v>
      </c>
      <c r="C11" s="83">
        <v>149846</v>
      </c>
      <c r="D11" s="83">
        <v>142526</v>
      </c>
      <c r="E11" s="83">
        <v>1296099</v>
      </c>
      <c r="F11" s="83">
        <v>656071</v>
      </c>
      <c r="G11" s="83">
        <v>640028</v>
      </c>
      <c r="H11" s="83">
        <v>422576</v>
      </c>
      <c r="I11" s="83">
        <v>167494</v>
      </c>
      <c r="J11" s="6">
        <v>255082</v>
      </c>
    </row>
    <row r="12" spans="1:12" ht="22.5" x14ac:dyDescent="0.2">
      <c r="A12" s="99" t="s">
        <v>215</v>
      </c>
      <c r="B12" s="171"/>
      <c r="C12" s="171"/>
      <c r="D12" s="171"/>
      <c r="E12" s="171"/>
      <c r="F12" s="171"/>
      <c r="G12" s="171"/>
      <c r="H12" s="171"/>
      <c r="I12" s="171"/>
      <c r="J12" s="172"/>
    </row>
    <row r="13" spans="1:12" x14ac:dyDescent="0.2">
      <c r="A13" s="106" t="s">
        <v>15</v>
      </c>
      <c r="B13" s="171">
        <v>16470</v>
      </c>
      <c r="C13" s="171">
        <v>8598</v>
      </c>
      <c r="D13" s="171">
        <v>7872</v>
      </c>
      <c r="E13" s="171">
        <v>68504</v>
      </c>
      <c r="F13" s="171">
        <v>35709</v>
      </c>
      <c r="G13" s="171">
        <v>32795</v>
      </c>
      <c r="H13" s="171">
        <v>19875</v>
      </c>
      <c r="I13" s="171">
        <v>8060</v>
      </c>
      <c r="J13" s="172">
        <v>11815</v>
      </c>
    </row>
    <row r="14" spans="1:12" x14ac:dyDescent="0.2">
      <c r="A14" s="106" t="s">
        <v>21</v>
      </c>
      <c r="B14" s="80">
        <v>13660</v>
      </c>
      <c r="C14" s="80">
        <v>7085</v>
      </c>
      <c r="D14" s="80">
        <v>6575</v>
      </c>
      <c r="E14" s="80">
        <v>62756</v>
      </c>
      <c r="F14" s="80">
        <v>32236</v>
      </c>
      <c r="G14" s="80">
        <v>30520</v>
      </c>
      <c r="H14" s="80">
        <v>19742</v>
      </c>
      <c r="I14" s="80">
        <v>8002</v>
      </c>
      <c r="J14" s="81">
        <v>11740</v>
      </c>
    </row>
    <row r="15" spans="1:12" x14ac:dyDescent="0.2">
      <c r="A15" s="106" t="s">
        <v>22</v>
      </c>
      <c r="B15" s="80">
        <v>10847</v>
      </c>
      <c r="C15" s="80">
        <v>5519</v>
      </c>
      <c r="D15" s="80">
        <v>5328</v>
      </c>
      <c r="E15" s="80">
        <v>48665</v>
      </c>
      <c r="F15" s="80">
        <v>25277</v>
      </c>
      <c r="G15" s="80">
        <v>23388</v>
      </c>
      <c r="H15" s="80">
        <v>14193</v>
      </c>
      <c r="I15" s="80">
        <v>5829</v>
      </c>
      <c r="J15" s="81">
        <v>8364</v>
      </c>
    </row>
    <row r="16" spans="1:12" x14ac:dyDescent="0.2">
      <c r="A16" s="106" t="s">
        <v>23</v>
      </c>
      <c r="B16" s="80">
        <v>7058</v>
      </c>
      <c r="C16" s="80">
        <v>3635</v>
      </c>
      <c r="D16" s="80">
        <v>3423</v>
      </c>
      <c r="E16" s="80">
        <v>36618</v>
      </c>
      <c r="F16" s="80">
        <v>18881</v>
      </c>
      <c r="G16" s="80">
        <v>17737</v>
      </c>
      <c r="H16" s="80">
        <v>13107</v>
      </c>
      <c r="I16" s="80">
        <v>5303</v>
      </c>
      <c r="J16" s="81">
        <v>7804</v>
      </c>
    </row>
    <row r="17" spans="1:10" x14ac:dyDescent="0.2">
      <c r="A17" s="106" t="s">
        <v>34</v>
      </c>
      <c r="B17" s="80">
        <v>5930</v>
      </c>
      <c r="C17" s="80">
        <v>3013</v>
      </c>
      <c r="D17" s="80">
        <v>2917</v>
      </c>
      <c r="E17" s="80">
        <v>27995</v>
      </c>
      <c r="F17" s="80">
        <v>14532</v>
      </c>
      <c r="G17" s="80">
        <v>13463</v>
      </c>
      <c r="H17" s="80">
        <v>8871</v>
      </c>
      <c r="I17" s="80">
        <v>3653</v>
      </c>
      <c r="J17" s="81">
        <v>5218</v>
      </c>
    </row>
    <row r="18" spans="1:10" x14ac:dyDescent="0.2">
      <c r="A18" s="106" t="s">
        <v>24</v>
      </c>
      <c r="B18" s="80">
        <v>7367</v>
      </c>
      <c r="C18" s="80">
        <v>3726</v>
      </c>
      <c r="D18" s="80">
        <v>3641</v>
      </c>
      <c r="E18" s="80">
        <v>37280</v>
      </c>
      <c r="F18" s="80">
        <v>19348</v>
      </c>
      <c r="G18" s="80">
        <v>17932</v>
      </c>
      <c r="H18" s="80">
        <v>14394</v>
      </c>
      <c r="I18" s="80">
        <v>5676</v>
      </c>
      <c r="J18" s="81">
        <v>8718</v>
      </c>
    </row>
    <row r="19" spans="1:10" x14ac:dyDescent="0.2">
      <c r="A19" s="106" t="s">
        <v>35</v>
      </c>
      <c r="B19" s="80">
        <v>11884</v>
      </c>
      <c r="C19" s="80">
        <v>6060</v>
      </c>
      <c r="D19" s="80">
        <v>5824</v>
      </c>
      <c r="E19" s="80">
        <v>57117</v>
      </c>
      <c r="F19" s="80">
        <v>29020</v>
      </c>
      <c r="G19" s="80">
        <v>28097</v>
      </c>
      <c r="H19" s="80">
        <v>20214</v>
      </c>
      <c r="I19" s="80">
        <v>8154</v>
      </c>
      <c r="J19" s="81">
        <v>12060</v>
      </c>
    </row>
    <row r="20" spans="1:10" x14ac:dyDescent="0.2">
      <c r="A20" s="106" t="s">
        <v>29</v>
      </c>
      <c r="B20" s="80">
        <v>12389</v>
      </c>
      <c r="C20" s="80">
        <v>6327</v>
      </c>
      <c r="D20" s="80">
        <v>6062</v>
      </c>
      <c r="E20" s="80">
        <v>54809</v>
      </c>
      <c r="F20" s="80">
        <v>28144</v>
      </c>
      <c r="G20" s="80">
        <v>26665</v>
      </c>
      <c r="H20" s="80">
        <v>16777</v>
      </c>
      <c r="I20" s="80">
        <v>6651</v>
      </c>
      <c r="J20" s="81">
        <v>10126</v>
      </c>
    </row>
    <row r="21" spans="1:10" x14ac:dyDescent="0.2">
      <c r="A21" s="106" t="s">
        <v>30</v>
      </c>
      <c r="B21" s="80">
        <v>27815</v>
      </c>
      <c r="C21" s="80">
        <v>14274</v>
      </c>
      <c r="D21" s="80">
        <v>13541</v>
      </c>
      <c r="E21" s="80">
        <v>108587</v>
      </c>
      <c r="F21" s="80">
        <v>55049</v>
      </c>
      <c r="G21" s="80">
        <v>53538</v>
      </c>
      <c r="H21" s="80">
        <v>28067</v>
      </c>
      <c r="I21" s="80">
        <v>11491</v>
      </c>
      <c r="J21" s="81">
        <v>16576</v>
      </c>
    </row>
    <row r="22" spans="1:10" x14ac:dyDescent="0.2">
      <c r="A22" s="106" t="s">
        <v>31</v>
      </c>
      <c r="B22" s="80">
        <v>9284</v>
      </c>
      <c r="C22" s="80">
        <v>4707</v>
      </c>
      <c r="D22" s="80">
        <v>4577</v>
      </c>
      <c r="E22" s="80">
        <v>36863</v>
      </c>
      <c r="F22" s="80">
        <v>18627</v>
      </c>
      <c r="G22" s="80">
        <v>18236</v>
      </c>
      <c r="H22" s="80">
        <v>9574</v>
      </c>
      <c r="I22" s="80">
        <v>3996</v>
      </c>
      <c r="J22" s="81">
        <v>5578</v>
      </c>
    </row>
    <row r="23" spans="1:10" x14ac:dyDescent="0.2">
      <c r="A23" s="106" t="s">
        <v>36</v>
      </c>
      <c r="B23" s="80">
        <v>17450</v>
      </c>
      <c r="C23" s="80">
        <v>8783</v>
      </c>
      <c r="D23" s="80">
        <v>8667</v>
      </c>
      <c r="E23" s="80">
        <v>64708</v>
      </c>
      <c r="F23" s="80">
        <v>33573</v>
      </c>
      <c r="G23" s="80">
        <v>31135</v>
      </c>
      <c r="H23" s="80">
        <v>18801</v>
      </c>
      <c r="I23" s="80">
        <v>7606</v>
      </c>
      <c r="J23" s="81">
        <v>11195</v>
      </c>
    </row>
    <row r="24" spans="1:10" x14ac:dyDescent="0.2">
      <c r="A24" s="106" t="s">
        <v>37</v>
      </c>
      <c r="B24" s="80">
        <v>7873</v>
      </c>
      <c r="C24" s="80">
        <v>4014</v>
      </c>
      <c r="D24" s="80">
        <v>3859</v>
      </c>
      <c r="E24" s="80">
        <v>35717</v>
      </c>
      <c r="F24" s="80">
        <v>18202</v>
      </c>
      <c r="G24" s="80">
        <v>17515</v>
      </c>
      <c r="H24" s="80">
        <v>12060</v>
      </c>
      <c r="I24" s="80">
        <v>4889</v>
      </c>
      <c r="J24" s="81">
        <v>7171</v>
      </c>
    </row>
    <row r="25" spans="1:10" x14ac:dyDescent="0.2">
      <c r="A25" s="106" t="s">
        <v>16</v>
      </c>
      <c r="B25" s="80">
        <v>4621</v>
      </c>
      <c r="C25" s="80">
        <v>2350</v>
      </c>
      <c r="D25" s="80">
        <v>2271</v>
      </c>
      <c r="E25" s="80">
        <v>20695</v>
      </c>
      <c r="F25" s="80">
        <v>10766</v>
      </c>
      <c r="G25" s="80">
        <v>9929</v>
      </c>
      <c r="H25" s="80">
        <v>6907</v>
      </c>
      <c r="I25" s="80">
        <v>2764</v>
      </c>
      <c r="J25" s="81">
        <v>4143</v>
      </c>
    </row>
    <row r="26" spans="1:10" x14ac:dyDescent="0.2">
      <c r="A26" s="106" t="s">
        <v>38</v>
      </c>
      <c r="B26" s="80">
        <v>14516</v>
      </c>
      <c r="C26" s="80">
        <v>7452</v>
      </c>
      <c r="D26" s="80">
        <v>7064</v>
      </c>
      <c r="E26" s="80">
        <v>67187</v>
      </c>
      <c r="F26" s="80">
        <v>33730</v>
      </c>
      <c r="G26" s="80">
        <v>33457</v>
      </c>
      <c r="H26" s="80">
        <v>25317</v>
      </c>
      <c r="I26" s="80">
        <v>9848</v>
      </c>
      <c r="J26" s="81">
        <v>15469</v>
      </c>
    </row>
    <row r="27" spans="1:10" x14ac:dyDescent="0.2">
      <c r="A27" s="106" t="s">
        <v>17</v>
      </c>
      <c r="B27" s="80">
        <v>8520</v>
      </c>
      <c r="C27" s="80">
        <v>4437</v>
      </c>
      <c r="D27" s="80">
        <v>4083</v>
      </c>
      <c r="E27" s="80">
        <v>35645</v>
      </c>
      <c r="F27" s="80">
        <v>18523</v>
      </c>
      <c r="G27" s="80">
        <v>17122</v>
      </c>
      <c r="H27" s="80">
        <v>10856</v>
      </c>
      <c r="I27" s="80">
        <v>4450</v>
      </c>
      <c r="J27" s="81">
        <v>6406</v>
      </c>
    </row>
    <row r="28" spans="1:10" x14ac:dyDescent="0.2">
      <c r="A28" s="106" t="s">
        <v>39</v>
      </c>
      <c r="B28" s="80">
        <v>7845</v>
      </c>
      <c r="C28" s="80">
        <v>4026</v>
      </c>
      <c r="D28" s="80">
        <v>3819</v>
      </c>
      <c r="E28" s="80">
        <v>32302</v>
      </c>
      <c r="F28" s="80">
        <v>16749</v>
      </c>
      <c r="G28" s="80">
        <v>15553</v>
      </c>
      <c r="H28" s="80">
        <v>11410</v>
      </c>
      <c r="I28" s="80">
        <v>4649</v>
      </c>
      <c r="J28" s="81">
        <v>6761</v>
      </c>
    </row>
    <row r="29" spans="1:10" x14ac:dyDescent="0.2">
      <c r="A29" s="106" t="s">
        <v>32</v>
      </c>
      <c r="B29" s="80">
        <v>9822</v>
      </c>
      <c r="C29" s="80">
        <v>4965</v>
      </c>
      <c r="D29" s="80">
        <v>4857</v>
      </c>
      <c r="E29" s="80">
        <v>43873</v>
      </c>
      <c r="F29" s="80">
        <v>22130</v>
      </c>
      <c r="G29" s="80">
        <v>21743</v>
      </c>
      <c r="H29" s="80">
        <v>15579</v>
      </c>
      <c r="I29" s="80">
        <v>6134</v>
      </c>
      <c r="J29" s="81">
        <v>9445</v>
      </c>
    </row>
    <row r="30" spans="1:10" x14ac:dyDescent="0.2">
      <c r="A30" s="106" t="s">
        <v>25</v>
      </c>
      <c r="B30" s="80">
        <v>10180</v>
      </c>
      <c r="C30" s="80">
        <v>5241</v>
      </c>
      <c r="D30" s="80">
        <v>4939</v>
      </c>
      <c r="E30" s="80">
        <v>50105</v>
      </c>
      <c r="F30" s="80">
        <v>25814</v>
      </c>
      <c r="G30" s="80">
        <v>24291</v>
      </c>
      <c r="H30" s="80">
        <v>16731</v>
      </c>
      <c r="I30" s="80">
        <v>6806</v>
      </c>
      <c r="J30" s="81">
        <v>9925</v>
      </c>
    </row>
    <row r="31" spans="1:10" x14ac:dyDescent="0.2">
      <c r="A31" s="106" t="s">
        <v>18</v>
      </c>
      <c r="B31" s="80">
        <v>4936</v>
      </c>
      <c r="C31" s="80">
        <v>2585</v>
      </c>
      <c r="D31" s="80">
        <v>2351</v>
      </c>
      <c r="E31" s="80">
        <v>22738</v>
      </c>
      <c r="F31" s="80">
        <v>11840</v>
      </c>
      <c r="G31" s="80">
        <v>10898</v>
      </c>
      <c r="H31" s="80">
        <v>7725</v>
      </c>
      <c r="I31" s="80">
        <v>3114</v>
      </c>
      <c r="J31" s="81">
        <v>4611</v>
      </c>
    </row>
    <row r="32" spans="1:10" x14ac:dyDescent="0.2">
      <c r="A32" s="106" t="s">
        <v>26</v>
      </c>
      <c r="B32" s="80">
        <v>13893</v>
      </c>
      <c r="C32" s="80">
        <v>7086</v>
      </c>
      <c r="D32" s="80">
        <v>6807</v>
      </c>
      <c r="E32" s="80">
        <v>66028</v>
      </c>
      <c r="F32" s="80">
        <v>34094</v>
      </c>
      <c r="G32" s="80">
        <v>31934</v>
      </c>
      <c r="H32" s="80">
        <v>20832</v>
      </c>
      <c r="I32" s="80">
        <v>8527</v>
      </c>
      <c r="J32" s="81">
        <v>12305</v>
      </c>
    </row>
    <row r="33" spans="1:10" ht="22.5" customHeight="1" x14ac:dyDescent="0.2">
      <c r="A33" s="3" t="s">
        <v>216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x14ac:dyDescent="0.2">
      <c r="A34" s="106" t="s">
        <v>19</v>
      </c>
      <c r="B34" s="171">
        <v>8181</v>
      </c>
      <c r="C34" s="171">
        <v>4213</v>
      </c>
      <c r="D34" s="171">
        <v>3968</v>
      </c>
      <c r="E34" s="171">
        <v>34903</v>
      </c>
      <c r="F34" s="171">
        <v>17250</v>
      </c>
      <c r="G34" s="171">
        <v>17653</v>
      </c>
      <c r="H34" s="171">
        <v>11369</v>
      </c>
      <c r="I34" s="171">
        <v>4465</v>
      </c>
      <c r="J34" s="172">
        <v>6904</v>
      </c>
    </row>
    <row r="35" spans="1:10" x14ac:dyDescent="0.2">
      <c r="A35" s="106" t="s">
        <v>27</v>
      </c>
      <c r="B35" s="171">
        <v>7032</v>
      </c>
      <c r="C35" s="171">
        <v>3596</v>
      </c>
      <c r="D35" s="171">
        <v>3436</v>
      </c>
      <c r="E35" s="171">
        <v>36086</v>
      </c>
      <c r="F35" s="171">
        <v>17702</v>
      </c>
      <c r="G35" s="171">
        <v>18384</v>
      </c>
      <c r="H35" s="171">
        <v>14096</v>
      </c>
      <c r="I35" s="171">
        <v>5275</v>
      </c>
      <c r="J35" s="172">
        <v>8821</v>
      </c>
    </row>
    <row r="36" spans="1:10" x14ac:dyDescent="0.2">
      <c r="A36" s="106" t="s">
        <v>33</v>
      </c>
      <c r="B36" s="80">
        <v>47112</v>
      </c>
      <c r="C36" s="80">
        <v>24301</v>
      </c>
      <c r="D36" s="80">
        <v>22811</v>
      </c>
      <c r="E36" s="80">
        <v>210150</v>
      </c>
      <c r="F36" s="80">
        <v>101045</v>
      </c>
      <c r="G36" s="80">
        <v>109105</v>
      </c>
      <c r="H36" s="80">
        <v>72303</v>
      </c>
      <c r="I36" s="80">
        <v>26754</v>
      </c>
      <c r="J36" s="81">
        <v>45549</v>
      </c>
    </row>
    <row r="37" spans="1:10" x14ac:dyDescent="0.2">
      <c r="A37" s="106" t="s">
        <v>28</v>
      </c>
      <c r="B37" s="80">
        <v>7687</v>
      </c>
      <c r="C37" s="80">
        <v>3853</v>
      </c>
      <c r="D37" s="80">
        <v>3834</v>
      </c>
      <c r="E37" s="80">
        <v>36768</v>
      </c>
      <c r="F37" s="80">
        <v>17830</v>
      </c>
      <c r="G37" s="80">
        <v>18938</v>
      </c>
      <c r="H37" s="80">
        <v>13776</v>
      </c>
      <c r="I37" s="80">
        <v>5398</v>
      </c>
      <c r="J37" s="81">
        <v>8378</v>
      </c>
    </row>
  </sheetData>
  <mergeCells count="9">
    <mergeCell ref="K1:L2"/>
    <mergeCell ref="A5:A7"/>
    <mergeCell ref="A8:A10"/>
    <mergeCell ref="B5:J5"/>
    <mergeCell ref="B6:J6"/>
    <mergeCell ref="B7:D8"/>
    <mergeCell ref="E7:G8"/>
    <mergeCell ref="H7:J7"/>
    <mergeCell ref="H8:J8"/>
  </mergeCells>
  <hyperlinks>
    <hyperlink ref="K1:L2" location="'Spis tablic   List of tables'!A1" display="'Spis tablic   List of tables'!A1" xr:uid="{00000000-0004-0000-0A00-000000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L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" sqref="E2"/>
    </sheetView>
  </sheetViews>
  <sheetFormatPr defaultColWidth="9" defaultRowHeight="11.25" x14ac:dyDescent="0.2"/>
  <cols>
    <col min="1" max="1" width="19.125" style="1" customWidth="1"/>
    <col min="2" max="16384" width="9" style="1"/>
  </cols>
  <sheetData>
    <row r="1" spans="1:12" s="45" customFormat="1" ht="12" x14ac:dyDescent="0.2">
      <c r="A1" s="47" t="s">
        <v>262</v>
      </c>
      <c r="K1" s="234" t="s">
        <v>144</v>
      </c>
      <c r="L1" s="235"/>
    </row>
    <row r="2" spans="1:12" s="45" customFormat="1" ht="12" x14ac:dyDescent="0.2">
      <c r="A2" s="170" t="s">
        <v>247</v>
      </c>
      <c r="K2" s="235"/>
      <c r="L2" s="235"/>
    </row>
    <row r="3" spans="1:12" s="176" customFormat="1" ht="14.25" x14ac:dyDescent="0.2">
      <c r="A3" s="66" t="s">
        <v>263</v>
      </c>
      <c r="K3" s="68"/>
      <c r="L3" s="1"/>
    </row>
    <row r="4" spans="1:12" s="176" customFormat="1" ht="12" x14ac:dyDescent="0.2">
      <c r="A4" s="177" t="s">
        <v>248</v>
      </c>
      <c r="B4" s="175"/>
    </row>
    <row r="5" spans="1:12" ht="15" customHeight="1" x14ac:dyDescent="0.2">
      <c r="A5" s="263" t="s">
        <v>47</v>
      </c>
      <c r="B5" s="243" t="s">
        <v>0</v>
      </c>
      <c r="C5" s="243" t="s">
        <v>2</v>
      </c>
      <c r="D5" s="243" t="s">
        <v>214</v>
      </c>
      <c r="E5" s="243" t="s">
        <v>4</v>
      </c>
      <c r="F5" s="243"/>
      <c r="G5" s="243"/>
      <c r="H5" s="243" t="s">
        <v>6</v>
      </c>
      <c r="I5" s="243"/>
      <c r="J5" s="245"/>
      <c r="K5" s="102"/>
    </row>
    <row r="6" spans="1:12" ht="15" customHeight="1" x14ac:dyDescent="0.2">
      <c r="A6" s="264"/>
      <c r="B6" s="251"/>
      <c r="C6" s="251"/>
      <c r="D6" s="251"/>
      <c r="E6" s="244" t="s">
        <v>5</v>
      </c>
      <c r="F6" s="244"/>
      <c r="G6" s="244"/>
      <c r="H6" s="244" t="s">
        <v>7</v>
      </c>
      <c r="I6" s="244"/>
      <c r="J6" s="246"/>
    </row>
    <row r="7" spans="1:12" ht="15" customHeight="1" x14ac:dyDescent="0.2">
      <c r="A7" s="250" t="s">
        <v>48</v>
      </c>
      <c r="B7" s="247" t="s">
        <v>1</v>
      </c>
      <c r="C7" s="247" t="s">
        <v>3</v>
      </c>
      <c r="D7" s="247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ht="15" customHeight="1" x14ac:dyDescent="0.2">
      <c r="A8" s="272"/>
      <c r="B8" s="244"/>
      <c r="C8" s="244"/>
      <c r="D8" s="244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ht="15" customHeight="1" x14ac:dyDescent="0.2">
      <c r="A9" s="98" t="s">
        <v>14</v>
      </c>
      <c r="B9" s="132">
        <v>43.5</v>
      </c>
      <c r="C9" s="132">
        <v>41.6</v>
      </c>
      <c r="D9" s="132">
        <v>45.5</v>
      </c>
      <c r="E9" s="132">
        <v>44.7</v>
      </c>
      <c r="F9" s="132">
        <v>42.3</v>
      </c>
      <c r="G9" s="132">
        <v>47.1</v>
      </c>
      <c r="H9" s="132">
        <v>42.5</v>
      </c>
      <c r="I9" s="132">
        <v>41</v>
      </c>
      <c r="J9" s="133">
        <v>44.1</v>
      </c>
    </row>
    <row r="10" spans="1:12" ht="22.5" customHeight="1" x14ac:dyDescent="0.2">
      <c r="A10" s="99" t="s">
        <v>215</v>
      </c>
      <c r="B10" s="171"/>
      <c r="C10" s="171"/>
      <c r="D10" s="171"/>
      <c r="E10" s="171"/>
      <c r="F10" s="171"/>
      <c r="G10" s="171"/>
      <c r="H10" s="171"/>
      <c r="I10" s="171"/>
      <c r="J10" s="172"/>
    </row>
    <row r="11" spans="1:12" ht="15" customHeight="1" x14ac:dyDescent="0.2">
      <c r="A11" s="106" t="s">
        <v>15</v>
      </c>
      <c r="B11" s="180">
        <v>42.1</v>
      </c>
      <c r="C11" s="180">
        <v>40.5</v>
      </c>
      <c r="D11" s="180">
        <v>44.1</v>
      </c>
      <c r="E11" s="180">
        <v>44.382470119521912</v>
      </c>
      <c r="F11" s="180">
        <v>41.646183699870633</v>
      </c>
      <c r="G11" s="180">
        <v>47.283653846153847</v>
      </c>
      <c r="H11" s="180">
        <v>41.671125038214612</v>
      </c>
      <c r="I11" s="180">
        <v>40.247510668563301</v>
      </c>
      <c r="J11" s="181">
        <v>43.324248430789559</v>
      </c>
    </row>
    <row r="12" spans="1:12" ht="15" customHeight="1" x14ac:dyDescent="0.2">
      <c r="A12" s="106" t="s">
        <v>21</v>
      </c>
      <c r="B12" s="129">
        <v>43.4</v>
      </c>
      <c r="C12" s="129">
        <v>41.7</v>
      </c>
      <c r="D12" s="129">
        <v>45.2</v>
      </c>
      <c r="E12" s="129">
        <v>44.945341405987222</v>
      </c>
      <c r="F12" s="129">
        <v>43.044673539518897</v>
      </c>
      <c r="G12" s="129">
        <v>47.036826119969625</v>
      </c>
      <c r="H12" s="129">
        <v>42.566632231404959</v>
      </c>
      <c r="I12" s="129">
        <v>41.044140934283455</v>
      </c>
      <c r="J12" s="136">
        <v>44.228608470181506</v>
      </c>
    </row>
    <row r="13" spans="1:12" ht="15" customHeight="1" x14ac:dyDescent="0.2">
      <c r="A13" s="106" t="s">
        <v>22</v>
      </c>
      <c r="B13" s="129">
        <v>42.9</v>
      </c>
      <c r="C13" s="129">
        <v>41.5</v>
      </c>
      <c r="D13" s="129">
        <v>44.5</v>
      </c>
      <c r="E13" s="129">
        <v>44.641638225255974</v>
      </c>
      <c r="F13" s="129">
        <v>42.435275080906152</v>
      </c>
      <c r="G13" s="129">
        <v>47.102888086642601</v>
      </c>
      <c r="H13" s="129">
        <v>42.737504593899303</v>
      </c>
      <c r="I13" s="129">
        <v>41.370996128123899</v>
      </c>
      <c r="J13" s="136">
        <v>44.230103806228371</v>
      </c>
    </row>
    <row r="14" spans="1:12" ht="15" customHeight="1" x14ac:dyDescent="0.2">
      <c r="A14" s="106" t="s">
        <v>23</v>
      </c>
      <c r="B14" s="129">
        <v>45.8</v>
      </c>
      <c r="C14" s="129">
        <v>43.5</v>
      </c>
      <c r="D14" s="129">
        <v>48.3</v>
      </c>
      <c r="E14" s="129">
        <v>46.58274785323966</v>
      </c>
      <c r="F14" s="129">
        <v>44</v>
      </c>
      <c r="G14" s="129">
        <v>49.368044515103335</v>
      </c>
      <c r="H14" s="129">
        <v>45.462257617728532</v>
      </c>
      <c r="I14" s="129">
        <v>43.406133828996282</v>
      </c>
      <c r="J14" s="136">
        <v>47.785103349964359</v>
      </c>
    </row>
    <row r="15" spans="1:12" ht="15" customHeight="1" x14ac:dyDescent="0.2">
      <c r="A15" s="106" t="s">
        <v>34</v>
      </c>
      <c r="B15" s="129">
        <v>44</v>
      </c>
      <c r="C15" s="129">
        <v>42.3</v>
      </c>
      <c r="D15" s="129">
        <v>45.8</v>
      </c>
      <c r="E15" s="129">
        <v>45.459940652818993</v>
      </c>
      <c r="F15" s="129">
        <v>43.743194192377494</v>
      </c>
      <c r="G15" s="129">
        <v>47.274066797642433</v>
      </c>
      <c r="H15" s="129">
        <v>43.295932678821877</v>
      </c>
      <c r="I15" s="129">
        <v>41.551177536231883</v>
      </c>
      <c r="J15" s="136">
        <v>45.157461240310077</v>
      </c>
    </row>
    <row r="16" spans="1:12" ht="15" customHeight="1" x14ac:dyDescent="0.2">
      <c r="A16" s="106" t="s">
        <v>24</v>
      </c>
      <c r="B16" s="129">
        <v>46</v>
      </c>
      <c r="C16" s="129">
        <v>43.8</v>
      </c>
      <c r="D16" s="129">
        <v>48.4</v>
      </c>
      <c r="E16" s="129">
        <v>47.271273192578377</v>
      </c>
      <c r="F16" s="129">
        <v>44.475666280417151</v>
      </c>
      <c r="G16" s="129">
        <v>50.200511945392492</v>
      </c>
      <c r="H16" s="129">
        <v>45.35352683091461</v>
      </c>
      <c r="I16" s="129">
        <v>43.488338192419825</v>
      </c>
      <c r="J16" s="136">
        <v>47.596291012838805</v>
      </c>
    </row>
    <row r="17" spans="1:10" ht="15" customHeight="1" x14ac:dyDescent="0.2">
      <c r="A17" s="106" t="s">
        <v>35</v>
      </c>
      <c r="B17" s="129">
        <v>44.9</v>
      </c>
      <c r="C17" s="129">
        <v>43</v>
      </c>
      <c r="D17" s="129">
        <v>47</v>
      </c>
      <c r="E17" s="129">
        <v>47.019265721555797</v>
      </c>
      <c r="F17" s="129">
        <v>44.487137203166228</v>
      </c>
      <c r="G17" s="129">
        <v>49.65625</v>
      </c>
      <c r="H17" s="129">
        <v>43.433286018452804</v>
      </c>
      <c r="I17" s="129">
        <v>41.863131079203335</v>
      </c>
      <c r="J17" s="136">
        <v>45.076647930505878</v>
      </c>
    </row>
    <row r="18" spans="1:10" ht="15" customHeight="1" x14ac:dyDescent="0.2">
      <c r="A18" s="106" t="s">
        <v>29</v>
      </c>
      <c r="B18" s="129">
        <v>43</v>
      </c>
      <c r="C18" s="129">
        <v>41.3</v>
      </c>
      <c r="D18" s="129">
        <v>44.9</v>
      </c>
      <c r="E18" s="129">
        <v>45.206794682422455</v>
      </c>
      <c r="F18" s="129">
        <v>42.909212880143116</v>
      </c>
      <c r="G18" s="129">
        <v>47.730198019801982</v>
      </c>
      <c r="H18" s="129">
        <v>42.040496760259181</v>
      </c>
      <c r="I18" s="129">
        <v>40.646251536255633</v>
      </c>
      <c r="J18" s="136">
        <v>43.59524897213339</v>
      </c>
    </row>
    <row r="19" spans="1:10" ht="15" customHeight="1" x14ac:dyDescent="0.2">
      <c r="A19" s="106" t="s">
        <v>30</v>
      </c>
      <c r="B19" s="129">
        <v>41.4</v>
      </c>
      <c r="C19" s="129">
        <v>40.1</v>
      </c>
      <c r="D19" s="129">
        <v>42.8</v>
      </c>
      <c r="E19" s="129">
        <v>45.13689700130378</v>
      </c>
      <c r="F19" s="129">
        <v>42.953367875647672</v>
      </c>
      <c r="G19" s="129">
        <v>47.342931937172779</v>
      </c>
      <c r="H19" s="129">
        <v>41.239188163884677</v>
      </c>
      <c r="I19" s="129">
        <v>39.936515997968513</v>
      </c>
      <c r="J19" s="136">
        <v>42.545322973796466</v>
      </c>
    </row>
    <row r="20" spans="1:10" ht="15" customHeight="1" x14ac:dyDescent="0.2">
      <c r="A20" s="106" t="s">
        <v>31</v>
      </c>
      <c r="B20" s="129">
        <v>41</v>
      </c>
      <c r="C20" s="129">
        <v>39.9</v>
      </c>
      <c r="D20" s="129">
        <v>42.4</v>
      </c>
      <c r="E20" s="129">
        <v>42.064393939393938</v>
      </c>
      <c r="F20" s="129">
        <v>40.361885790172643</v>
      </c>
      <c r="G20" s="129">
        <v>43.898426323319029</v>
      </c>
      <c r="H20" s="129">
        <v>40.624804748516091</v>
      </c>
      <c r="I20" s="129">
        <v>39.582551594746718</v>
      </c>
      <c r="J20" s="136">
        <v>41.778333333333336</v>
      </c>
    </row>
    <row r="21" spans="1:10" ht="15" customHeight="1" x14ac:dyDescent="0.2">
      <c r="A21" s="106" t="s">
        <v>36</v>
      </c>
      <c r="B21" s="129">
        <v>40.799999999999997</v>
      </c>
      <c r="C21" s="129">
        <v>39.299999999999997</v>
      </c>
      <c r="D21" s="129">
        <v>42.5</v>
      </c>
      <c r="E21" s="129">
        <v>44.539832285115303</v>
      </c>
      <c r="F21" s="129">
        <v>42.116626311541566</v>
      </c>
      <c r="G21" s="129">
        <v>47.129948364888122</v>
      </c>
      <c r="H21" s="129">
        <v>39.173190758067598</v>
      </c>
      <c r="I21" s="129">
        <v>38.007337151037937</v>
      </c>
      <c r="J21" s="136">
        <v>40.497387459807072</v>
      </c>
    </row>
    <row r="22" spans="1:10" ht="15" customHeight="1" x14ac:dyDescent="0.2">
      <c r="A22" s="106" t="s">
        <v>37</v>
      </c>
      <c r="B22" s="129">
        <v>44</v>
      </c>
      <c r="C22" s="129">
        <v>42.2</v>
      </c>
      <c r="D22" s="129">
        <v>45.9</v>
      </c>
      <c r="E22" s="129">
        <v>46.831439393939391</v>
      </c>
      <c r="F22" s="129">
        <v>44.414241960183766</v>
      </c>
      <c r="G22" s="129">
        <v>49.204204204204203</v>
      </c>
      <c r="H22" s="129">
        <v>42.7516501650165</v>
      </c>
      <c r="I22" s="129">
        <v>41.32140615191463</v>
      </c>
      <c r="J22" s="136">
        <v>44.337160751565762</v>
      </c>
    </row>
    <row r="23" spans="1:10" ht="15" customHeight="1" x14ac:dyDescent="0.2">
      <c r="A23" s="106" t="s">
        <v>16</v>
      </c>
      <c r="B23" s="129">
        <v>43.7</v>
      </c>
      <c r="C23" s="129">
        <v>41.7</v>
      </c>
      <c r="D23" s="129">
        <v>45.9</v>
      </c>
      <c r="E23" s="129">
        <v>44.257159904534603</v>
      </c>
      <c r="F23" s="129">
        <v>42.070135746606333</v>
      </c>
      <c r="G23" s="129">
        <v>46.70685279187817</v>
      </c>
      <c r="H23" s="129">
        <v>43.450087565674252</v>
      </c>
      <c r="I23" s="129">
        <v>41.747311827956992</v>
      </c>
      <c r="J23" s="136">
        <v>45.530846484935438</v>
      </c>
    </row>
    <row r="24" spans="1:10" ht="15" customHeight="1" x14ac:dyDescent="0.2">
      <c r="A24" s="106" t="s">
        <v>38</v>
      </c>
      <c r="B24" s="129">
        <v>45.8</v>
      </c>
      <c r="C24" s="129">
        <v>43.4</v>
      </c>
      <c r="D24" s="129">
        <v>48.4</v>
      </c>
      <c r="E24" s="129">
        <v>48.117055084745765</v>
      </c>
      <c r="F24" s="129">
        <v>44.911602209944753</v>
      </c>
      <c r="G24" s="129">
        <v>51.241696474195194</v>
      </c>
      <c r="H24" s="129">
        <v>43.871681415929203</v>
      </c>
      <c r="I24" s="129">
        <v>42.002743484224965</v>
      </c>
      <c r="J24" s="136">
        <v>45.828889966068829</v>
      </c>
    </row>
    <row r="25" spans="1:10" ht="15" customHeight="1" x14ac:dyDescent="0.2">
      <c r="A25" s="106" t="s">
        <v>17</v>
      </c>
      <c r="B25" s="129">
        <v>42.5</v>
      </c>
      <c r="C25" s="129">
        <v>40.9</v>
      </c>
      <c r="D25" s="129">
        <v>44.5</v>
      </c>
      <c r="E25" s="129">
        <v>45.393926056338032</v>
      </c>
      <c r="F25" s="129">
        <v>42.917362270450752</v>
      </c>
      <c r="G25" s="129">
        <v>48.032200357781754</v>
      </c>
      <c r="H25" s="129">
        <v>41.482758620689658</v>
      </c>
      <c r="I25" s="129">
        <v>40.087746305418719</v>
      </c>
      <c r="J25" s="136">
        <v>43.077058409570725</v>
      </c>
    </row>
    <row r="26" spans="1:10" ht="15" customHeight="1" x14ac:dyDescent="0.2">
      <c r="A26" s="106" t="s">
        <v>39</v>
      </c>
      <c r="B26" s="129">
        <v>43.7</v>
      </c>
      <c r="C26" s="129">
        <v>41.6</v>
      </c>
      <c r="D26" s="129">
        <v>46.1</v>
      </c>
      <c r="E26" s="129">
        <v>46.294871794871796</v>
      </c>
      <c r="F26" s="129">
        <v>43.546316964285715</v>
      </c>
      <c r="G26" s="129">
        <v>49.365079365079367</v>
      </c>
      <c r="H26" s="129">
        <v>41.555869872701557</v>
      </c>
      <c r="I26" s="129">
        <v>39.979030754892825</v>
      </c>
      <c r="J26" s="136">
        <v>43.349294354838712</v>
      </c>
    </row>
    <row r="27" spans="1:10" ht="15" customHeight="1" x14ac:dyDescent="0.2">
      <c r="A27" s="106" t="s">
        <v>32</v>
      </c>
      <c r="B27" s="129">
        <v>44.7</v>
      </c>
      <c r="C27" s="129">
        <v>42.9</v>
      </c>
      <c r="D27" s="129">
        <v>46.5</v>
      </c>
      <c r="E27" s="129">
        <v>46.021035598705502</v>
      </c>
      <c r="F27" s="129">
        <v>43.879618593563769</v>
      </c>
      <c r="G27" s="129">
        <v>48.186708860759495</v>
      </c>
      <c r="H27" s="129">
        <v>42.945594803085669</v>
      </c>
      <c r="I27" s="129">
        <v>41.568433544303801</v>
      </c>
      <c r="J27" s="136">
        <v>44.397414512093412</v>
      </c>
    </row>
    <row r="28" spans="1:10" ht="15" customHeight="1" x14ac:dyDescent="0.2">
      <c r="A28" s="106" t="s">
        <v>25</v>
      </c>
      <c r="B28" s="129">
        <v>44.8</v>
      </c>
      <c r="C28" s="129">
        <v>42.9</v>
      </c>
      <c r="D28" s="129">
        <v>46.8</v>
      </c>
      <c r="E28" s="129">
        <v>46.706327744726877</v>
      </c>
      <c r="F28" s="129">
        <v>44.317948717948717</v>
      </c>
      <c r="G28" s="129">
        <v>48.950361944157187</v>
      </c>
      <c r="H28" s="129">
        <v>44.017985611510788</v>
      </c>
      <c r="I28" s="129">
        <v>42.367266851338876</v>
      </c>
      <c r="J28" s="136">
        <v>45.882756727073037</v>
      </c>
    </row>
    <row r="29" spans="1:10" ht="15" customHeight="1" x14ac:dyDescent="0.2">
      <c r="A29" s="106" t="s">
        <v>18</v>
      </c>
      <c r="B29" s="129">
        <v>44.7</v>
      </c>
      <c r="C29" s="129">
        <v>42.7</v>
      </c>
      <c r="D29" s="129">
        <v>47.1</v>
      </c>
      <c r="E29" s="129">
        <v>45.92462039045553</v>
      </c>
      <c r="F29" s="129">
        <v>43.014285714285712</v>
      </c>
      <c r="G29" s="129">
        <v>49.386574074074076</v>
      </c>
      <c r="H29" s="129">
        <v>44.016574585635361</v>
      </c>
      <c r="I29" s="129">
        <v>42.476290832455213</v>
      </c>
      <c r="J29" s="136">
        <v>45.749086479902559</v>
      </c>
    </row>
    <row r="30" spans="1:10" ht="15" customHeight="1" x14ac:dyDescent="0.2">
      <c r="A30" s="106" t="s">
        <v>26</v>
      </c>
      <c r="B30" s="129">
        <v>43.9</v>
      </c>
      <c r="C30" s="129">
        <v>42.3</v>
      </c>
      <c r="D30" s="129">
        <v>45.7</v>
      </c>
      <c r="E30" s="129">
        <v>45.739625167336008</v>
      </c>
      <c r="F30" s="129">
        <v>43.281609195402297</v>
      </c>
      <c r="G30" s="129">
        <v>48.291139240506325</v>
      </c>
      <c r="H30" s="129">
        <v>43.723313407344151</v>
      </c>
      <c r="I30" s="129">
        <v>42.221766475252942</v>
      </c>
      <c r="J30" s="136">
        <v>45.374567201762666</v>
      </c>
    </row>
    <row r="31" spans="1:10" ht="22.5" customHeight="1" x14ac:dyDescent="0.2">
      <c r="A31" s="3" t="s">
        <v>216</v>
      </c>
      <c r="B31" s="129"/>
      <c r="C31" s="129"/>
      <c r="D31" s="129"/>
      <c r="E31" s="129"/>
      <c r="F31" s="129"/>
      <c r="G31" s="129"/>
      <c r="H31" s="129"/>
      <c r="I31" s="129"/>
      <c r="J31" s="136"/>
    </row>
    <row r="32" spans="1:10" ht="15" customHeight="1" x14ac:dyDescent="0.2">
      <c r="A32" s="106" t="s">
        <v>19</v>
      </c>
      <c r="B32" s="179">
        <v>43.4</v>
      </c>
      <c r="C32" s="179">
        <v>41.2</v>
      </c>
      <c r="D32" s="179">
        <v>45.9</v>
      </c>
      <c r="E32" s="179">
        <v>43.4</v>
      </c>
      <c r="F32" s="179">
        <v>41.2</v>
      </c>
      <c r="G32" s="179">
        <v>45.9</v>
      </c>
      <c r="H32" s="193" t="s">
        <v>20</v>
      </c>
      <c r="I32" s="193" t="s">
        <v>20</v>
      </c>
      <c r="J32" s="197" t="s">
        <v>20</v>
      </c>
    </row>
    <row r="33" spans="1:10" ht="15" customHeight="1" x14ac:dyDescent="0.2">
      <c r="A33" s="106" t="s">
        <v>27</v>
      </c>
      <c r="B33" s="179">
        <v>46.8</v>
      </c>
      <c r="C33" s="179">
        <v>43.7</v>
      </c>
      <c r="D33" s="179">
        <v>49.8</v>
      </c>
      <c r="E33" s="179">
        <v>46.8</v>
      </c>
      <c r="F33" s="179">
        <v>43.7</v>
      </c>
      <c r="G33" s="179">
        <v>49.8</v>
      </c>
      <c r="H33" s="193" t="s">
        <v>20</v>
      </c>
      <c r="I33" s="193" t="s">
        <v>20</v>
      </c>
      <c r="J33" s="197" t="s">
        <v>20</v>
      </c>
    </row>
    <row r="34" spans="1:10" ht="15" customHeight="1" x14ac:dyDescent="0.2">
      <c r="A34" s="106" t="s">
        <v>33</v>
      </c>
      <c r="B34" s="179">
        <v>42.9</v>
      </c>
      <c r="C34" s="179">
        <v>40.700000000000003</v>
      </c>
      <c r="D34" s="179">
        <v>45</v>
      </c>
      <c r="E34" s="179">
        <v>42.9</v>
      </c>
      <c r="F34" s="179">
        <v>40.700000000000003</v>
      </c>
      <c r="G34" s="179">
        <v>45</v>
      </c>
      <c r="H34" s="193" t="s">
        <v>20</v>
      </c>
      <c r="I34" s="193" t="s">
        <v>20</v>
      </c>
      <c r="J34" s="197" t="s">
        <v>20</v>
      </c>
    </row>
    <row r="35" spans="1:10" ht="15" customHeight="1" x14ac:dyDescent="0.2">
      <c r="A35" s="106" t="s">
        <v>28</v>
      </c>
      <c r="B35" s="129">
        <v>45.3</v>
      </c>
      <c r="C35" s="129">
        <v>42.9</v>
      </c>
      <c r="D35" s="129">
        <v>48</v>
      </c>
      <c r="E35" s="129">
        <v>45.3</v>
      </c>
      <c r="F35" s="129">
        <v>42.9</v>
      </c>
      <c r="G35" s="129">
        <v>48</v>
      </c>
      <c r="H35" s="193" t="s">
        <v>20</v>
      </c>
      <c r="I35" s="193" t="s">
        <v>20</v>
      </c>
      <c r="J35" s="197" t="s">
        <v>20</v>
      </c>
    </row>
  </sheetData>
  <mergeCells count="13">
    <mergeCell ref="A7:A8"/>
    <mergeCell ref="B7:B8"/>
    <mergeCell ref="C7:C8"/>
    <mergeCell ref="D7:D8"/>
    <mergeCell ref="K1:L2"/>
    <mergeCell ref="A5:A6"/>
    <mergeCell ref="B5:B6"/>
    <mergeCell ref="C5:C6"/>
    <mergeCell ref="D5:D6"/>
    <mergeCell ref="E5:G5"/>
    <mergeCell ref="E6:G6"/>
    <mergeCell ref="H5:J5"/>
    <mergeCell ref="H6:J6"/>
  </mergeCells>
  <hyperlinks>
    <hyperlink ref="K1:L2" location="'Spis tablic   List of tables'!A1" display="'Spis tablic   List of tables'!A1" xr:uid="{00000000-0004-0000-0B00-000000000000}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" sqref="E1"/>
    </sheetView>
  </sheetViews>
  <sheetFormatPr defaultColWidth="9" defaultRowHeight="11.25" x14ac:dyDescent="0.2"/>
  <cols>
    <col min="1" max="1" width="18.875" style="1" customWidth="1"/>
    <col min="2" max="2" width="10.375" style="1" customWidth="1"/>
    <col min="3" max="3" width="11.375" style="1" customWidth="1"/>
    <col min="4" max="4" width="12" style="1" customWidth="1"/>
    <col min="5" max="5" width="11.375" style="1" customWidth="1"/>
    <col min="6" max="6" width="11.625" style="1" customWidth="1"/>
    <col min="7" max="7" width="11" style="1" customWidth="1"/>
    <col min="8" max="8" width="11.5" style="1" customWidth="1"/>
    <col min="9" max="9" width="13" style="1" customWidth="1"/>
    <col min="10" max="16384" width="9" style="1"/>
  </cols>
  <sheetData>
    <row r="1" spans="1:11" s="87" customFormat="1" ht="12" x14ac:dyDescent="0.2">
      <c r="A1" s="47" t="s">
        <v>260</v>
      </c>
      <c r="J1" s="234" t="s">
        <v>144</v>
      </c>
      <c r="K1" s="235"/>
    </row>
    <row r="2" spans="1:11" s="37" customFormat="1" ht="12" x14ac:dyDescent="0.2">
      <c r="A2" s="66" t="s">
        <v>261</v>
      </c>
      <c r="B2" s="199"/>
      <c r="J2" s="235"/>
      <c r="K2" s="235"/>
    </row>
    <row r="3" spans="1:11" ht="21" customHeight="1" x14ac:dyDescent="0.2">
      <c r="A3" s="263" t="s">
        <v>47</v>
      </c>
      <c r="B3" s="243" t="s">
        <v>49</v>
      </c>
      <c r="C3" s="243"/>
      <c r="D3" s="243" t="s">
        <v>51</v>
      </c>
      <c r="E3" s="243" t="s">
        <v>201</v>
      </c>
      <c r="F3" s="243" t="s">
        <v>220</v>
      </c>
      <c r="G3" s="243" t="s">
        <v>55</v>
      </c>
      <c r="H3" s="243"/>
      <c r="I3" s="245"/>
      <c r="J3" s="198"/>
    </row>
    <row r="4" spans="1:11" ht="21" customHeight="1" x14ac:dyDescent="0.2">
      <c r="A4" s="264"/>
      <c r="B4" s="244" t="s">
        <v>50</v>
      </c>
      <c r="C4" s="244"/>
      <c r="D4" s="251"/>
      <c r="E4" s="251"/>
      <c r="F4" s="251"/>
      <c r="G4" s="244" t="s">
        <v>56</v>
      </c>
      <c r="H4" s="244"/>
      <c r="I4" s="246"/>
    </row>
    <row r="5" spans="1:11" ht="21" customHeight="1" x14ac:dyDescent="0.2">
      <c r="A5" s="250" t="s">
        <v>48</v>
      </c>
      <c r="B5" s="184" t="s">
        <v>57</v>
      </c>
      <c r="C5" s="190" t="s">
        <v>217</v>
      </c>
      <c r="D5" s="280" t="s">
        <v>219</v>
      </c>
      <c r="E5" s="247" t="s">
        <v>222</v>
      </c>
      <c r="F5" s="247" t="s">
        <v>54</v>
      </c>
      <c r="G5" s="184" t="s">
        <v>60</v>
      </c>
      <c r="H5" s="184" t="s">
        <v>62</v>
      </c>
      <c r="I5" s="186" t="s">
        <v>63</v>
      </c>
    </row>
    <row r="6" spans="1:11" ht="25.5" customHeight="1" x14ac:dyDescent="0.2">
      <c r="A6" s="272"/>
      <c r="B6" s="185" t="s">
        <v>58</v>
      </c>
      <c r="C6" s="185" t="s">
        <v>218</v>
      </c>
      <c r="D6" s="271"/>
      <c r="E6" s="244"/>
      <c r="F6" s="244"/>
      <c r="G6" s="185" t="s">
        <v>61</v>
      </c>
      <c r="H6" s="185" t="s">
        <v>221</v>
      </c>
      <c r="I6" s="187" t="s">
        <v>64</v>
      </c>
    </row>
    <row r="7" spans="1:11" ht="15" customHeight="1" x14ac:dyDescent="0.2">
      <c r="A7" s="200" t="s">
        <v>14</v>
      </c>
      <c r="B7" s="201">
        <v>-13590</v>
      </c>
      <c r="C7" s="202">
        <v>-0.67123143556104026</v>
      </c>
      <c r="D7" s="203">
        <v>106.59793242525511</v>
      </c>
      <c r="E7" s="203">
        <v>80.049859826457876</v>
      </c>
      <c r="F7" s="202">
        <v>46.089673687387716</v>
      </c>
      <c r="G7" s="222">
        <v>1.1234</v>
      </c>
      <c r="H7" s="222">
        <v>0.55059999999999998</v>
      </c>
      <c r="I7" s="223">
        <v>0.58889999999999998</v>
      </c>
    </row>
    <row r="8" spans="1:11" ht="22.5" customHeight="1" x14ac:dyDescent="0.2">
      <c r="A8" s="99" t="s">
        <v>215</v>
      </c>
      <c r="B8" s="194"/>
      <c r="C8" s="132"/>
      <c r="D8" s="204"/>
      <c r="E8" s="204"/>
      <c r="F8" s="132"/>
      <c r="G8" s="194"/>
      <c r="H8" s="194"/>
      <c r="I8" s="6"/>
    </row>
    <row r="9" spans="1:11" ht="15" customHeight="1" x14ac:dyDescent="0.2">
      <c r="A9" s="106" t="s">
        <v>15</v>
      </c>
      <c r="B9" s="196">
        <v>-681</v>
      </c>
      <c r="C9" s="129">
        <v>-0.64531412868377913</v>
      </c>
      <c r="D9" s="205">
        <v>100.2196039490519</v>
      </c>
      <c r="E9" s="205">
        <v>38.067385542606111</v>
      </c>
      <c r="F9" s="129">
        <v>19.561464582399452</v>
      </c>
      <c r="G9" s="206">
        <v>1.2230000000000001</v>
      </c>
      <c r="H9" s="206">
        <v>0.60580000000000001</v>
      </c>
      <c r="I9" s="207">
        <v>0.59019999999999995</v>
      </c>
    </row>
    <row r="10" spans="1:11" ht="15" customHeight="1" x14ac:dyDescent="0.2">
      <c r="A10" s="106" t="s">
        <v>21</v>
      </c>
      <c r="B10" s="196">
        <v>-897</v>
      </c>
      <c r="C10" s="129">
        <v>-0.92421822677863474</v>
      </c>
      <c r="D10" s="205">
        <v>103.19506371109186</v>
      </c>
      <c r="E10" s="205">
        <v>57.202515154579693</v>
      </c>
      <c r="F10" s="129">
        <v>33.718463362382742</v>
      </c>
      <c r="G10" s="206">
        <v>0.98839999999999995</v>
      </c>
      <c r="H10" s="206">
        <v>0.46</v>
      </c>
      <c r="I10" s="207">
        <v>0.53010000000000002</v>
      </c>
    </row>
    <row r="11" spans="1:11" ht="15" customHeight="1" x14ac:dyDescent="0.2">
      <c r="A11" s="106" t="s">
        <v>22</v>
      </c>
      <c r="B11" s="196">
        <v>-653</v>
      </c>
      <c r="C11" s="129">
        <v>-0.87818392103068277</v>
      </c>
      <c r="D11" s="205">
        <v>101.24232081911262</v>
      </c>
      <c r="E11" s="205">
        <v>39.186027965335747</v>
      </c>
      <c r="F11" s="129">
        <v>9.9179160165524713</v>
      </c>
      <c r="G11" s="206">
        <v>1.0425</v>
      </c>
      <c r="H11" s="206">
        <v>0.5282</v>
      </c>
      <c r="I11" s="207">
        <v>0.46889999999999998</v>
      </c>
    </row>
    <row r="12" spans="1:11" ht="15" customHeight="1" x14ac:dyDescent="0.2">
      <c r="A12" s="106" t="s">
        <v>23</v>
      </c>
      <c r="B12" s="196">
        <v>-811</v>
      </c>
      <c r="C12" s="129">
        <v>-1.4081327916102424</v>
      </c>
      <c r="D12" s="205">
        <v>104.1158920162479</v>
      </c>
      <c r="E12" s="205">
        <v>44.704687524602811</v>
      </c>
      <c r="F12" s="129">
        <v>28.062976595107692</v>
      </c>
      <c r="G12" s="206">
        <v>0.92310000000000003</v>
      </c>
      <c r="H12" s="206">
        <v>0.44390000000000002</v>
      </c>
      <c r="I12" s="207">
        <v>0.38319999999999999</v>
      </c>
    </row>
    <row r="13" spans="1:11" ht="15" customHeight="1" x14ac:dyDescent="0.2">
      <c r="A13" s="106" t="s">
        <v>34</v>
      </c>
      <c r="B13" s="196">
        <v>-392</v>
      </c>
      <c r="C13" s="129">
        <v>-0.90765953505604102</v>
      </c>
      <c r="D13" s="205">
        <v>101.88697046891215</v>
      </c>
      <c r="E13" s="205">
        <v>48.892950988232606</v>
      </c>
      <c r="F13" s="129">
        <v>28.764370501916066</v>
      </c>
      <c r="G13" s="206">
        <v>1.1612</v>
      </c>
      <c r="H13" s="206">
        <v>0.57850000000000001</v>
      </c>
      <c r="I13" s="207">
        <v>0.54530000000000001</v>
      </c>
    </row>
    <row r="14" spans="1:11" ht="15" customHeight="1" x14ac:dyDescent="0.2">
      <c r="A14" s="106" t="s">
        <v>24</v>
      </c>
      <c r="B14" s="196">
        <v>-713</v>
      </c>
      <c r="C14" s="129">
        <v>-1.1932255581216396</v>
      </c>
      <c r="D14" s="205">
        <v>105.36000000000001</v>
      </c>
      <c r="E14" s="205">
        <v>57.242442457970569</v>
      </c>
      <c r="F14" s="129">
        <v>32.265713656611503</v>
      </c>
      <c r="G14" s="206">
        <v>0.93340000000000001</v>
      </c>
      <c r="H14" s="206">
        <v>0.45569999999999999</v>
      </c>
      <c r="I14" s="207">
        <v>0.34620000000000001</v>
      </c>
    </row>
    <row r="15" spans="1:11" ht="15" customHeight="1" x14ac:dyDescent="0.2">
      <c r="A15" s="106" t="s">
        <v>35</v>
      </c>
      <c r="B15" s="196">
        <v>-870</v>
      </c>
      <c r="C15" s="129">
        <v>-0.96575456513292579</v>
      </c>
      <c r="D15" s="205">
        <v>106.35379562381459</v>
      </c>
      <c r="E15" s="205">
        <v>88.744653337312243</v>
      </c>
      <c r="F15" s="129">
        <v>39.571820882138653</v>
      </c>
      <c r="G15" s="206">
        <v>1.0065999999999999</v>
      </c>
      <c r="H15" s="206">
        <v>0.44829999999999998</v>
      </c>
      <c r="I15" s="207">
        <v>0.4965</v>
      </c>
    </row>
    <row r="16" spans="1:11" ht="15" customHeight="1" x14ac:dyDescent="0.2">
      <c r="A16" s="106" t="s">
        <v>29</v>
      </c>
      <c r="B16" s="196">
        <v>-603</v>
      </c>
      <c r="C16" s="129">
        <v>-0.7129513585093008</v>
      </c>
      <c r="D16" s="205">
        <v>104.20942561159477</v>
      </c>
      <c r="E16" s="205">
        <v>65.163578235093283</v>
      </c>
      <c r="F16" s="129">
        <v>31.297409943435543</v>
      </c>
      <c r="G16" s="206">
        <v>1.0795999999999999</v>
      </c>
      <c r="H16" s="206">
        <v>0.50860000000000005</v>
      </c>
      <c r="I16" s="207">
        <v>0.55589999999999995</v>
      </c>
    </row>
    <row r="17" spans="1:9" ht="15" customHeight="1" x14ac:dyDescent="0.2">
      <c r="A17" s="106" t="s">
        <v>30</v>
      </c>
      <c r="B17" s="196">
        <v>1260</v>
      </c>
      <c r="C17" s="129">
        <v>0.7720162491038991</v>
      </c>
      <c r="D17" s="205">
        <v>103.51547999109066</v>
      </c>
      <c r="E17" s="205">
        <v>97.922694959454148</v>
      </c>
      <c r="F17" s="129">
        <v>6.3306762976609576</v>
      </c>
      <c r="G17" s="206">
        <v>1.1850000000000001</v>
      </c>
      <c r="H17" s="206">
        <v>0.58889999999999998</v>
      </c>
      <c r="I17" s="207">
        <v>0.81330000000000002</v>
      </c>
    </row>
    <row r="18" spans="1:9" ht="15" customHeight="1" x14ac:dyDescent="0.2">
      <c r="A18" s="106" t="s">
        <v>31</v>
      </c>
      <c r="B18" s="196">
        <v>-205</v>
      </c>
      <c r="C18" s="129">
        <v>-0.36655580588634962</v>
      </c>
      <c r="D18" s="205">
        <v>103.88218075375046</v>
      </c>
      <c r="E18" s="205">
        <v>87.527685710246459</v>
      </c>
      <c r="F18" s="129">
        <v>31.702589687909406</v>
      </c>
      <c r="G18" s="206">
        <v>1.1229</v>
      </c>
      <c r="H18" s="206">
        <v>0.56720000000000004</v>
      </c>
      <c r="I18" s="207">
        <v>0.82630000000000003</v>
      </c>
    </row>
    <row r="19" spans="1:9" ht="15" customHeight="1" x14ac:dyDescent="0.2">
      <c r="A19" s="106" t="s">
        <v>36</v>
      </c>
      <c r="B19" s="196">
        <v>-577</v>
      </c>
      <c r="C19" s="129">
        <v>-0.5682713520327809</v>
      </c>
      <c r="D19" s="205">
        <v>102.07157439654138</v>
      </c>
      <c r="E19" s="205">
        <v>72.410973641742871</v>
      </c>
      <c r="F19" s="129">
        <v>29.240582810844007</v>
      </c>
      <c r="G19" s="206">
        <v>1.5025999999999999</v>
      </c>
      <c r="H19" s="206">
        <v>0.73360000000000003</v>
      </c>
      <c r="I19" s="207">
        <v>0.86170000000000002</v>
      </c>
    </row>
    <row r="20" spans="1:9" ht="15" customHeight="1" x14ac:dyDescent="0.2">
      <c r="A20" s="106" t="s">
        <v>37</v>
      </c>
      <c r="B20" s="196">
        <v>-513</v>
      </c>
      <c r="C20" s="129">
        <v>-0.91341274504567593</v>
      </c>
      <c r="D20" s="205">
        <v>105.31267293857223</v>
      </c>
      <c r="E20" s="205">
        <v>68.661320172732871</v>
      </c>
      <c r="F20" s="129">
        <v>30.391734052111413</v>
      </c>
      <c r="G20" s="206">
        <v>1.0445</v>
      </c>
      <c r="H20" s="206">
        <v>0.56259999999999999</v>
      </c>
      <c r="I20" s="207">
        <v>0.48770000000000002</v>
      </c>
    </row>
    <row r="21" spans="1:9" ht="15" customHeight="1" x14ac:dyDescent="0.2">
      <c r="A21" s="106" t="s">
        <v>16</v>
      </c>
      <c r="B21" s="196">
        <v>-385</v>
      </c>
      <c r="C21" s="129">
        <v>-1.1806918547595586</v>
      </c>
      <c r="D21" s="205">
        <v>102.91561712846347</v>
      </c>
      <c r="E21" s="205">
        <v>33.840935107489052</v>
      </c>
      <c r="F21" s="129">
        <v>31.607857741364864</v>
      </c>
      <c r="G21" s="206">
        <v>1.1188</v>
      </c>
      <c r="H21" s="206">
        <v>0.58420000000000005</v>
      </c>
      <c r="I21" s="207">
        <v>0.4975</v>
      </c>
    </row>
    <row r="22" spans="1:9" ht="15" customHeight="1" x14ac:dyDescent="0.2">
      <c r="A22" s="106" t="s">
        <v>38</v>
      </c>
      <c r="B22" s="196">
        <v>-894</v>
      </c>
      <c r="C22" s="129">
        <v>-0.82843745945845626</v>
      </c>
      <c r="D22" s="205">
        <v>109.71977268273565</v>
      </c>
      <c r="E22" s="205">
        <v>114.61066429634708</v>
      </c>
      <c r="F22" s="129">
        <v>47.383666604373012</v>
      </c>
      <c r="G22" s="206">
        <v>1.1921999999999999</v>
      </c>
      <c r="H22" s="206">
        <v>0.57779999999999998</v>
      </c>
      <c r="I22" s="207">
        <v>0.50739999999999996</v>
      </c>
    </row>
    <row r="23" spans="1:9" ht="15" customHeight="1" x14ac:dyDescent="0.2">
      <c r="A23" s="106" t="s">
        <v>17</v>
      </c>
      <c r="B23" s="196">
        <v>-472</v>
      </c>
      <c r="C23" s="129">
        <v>-0.85055772800173202</v>
      </c>
      <c r="D23" s="205">
        <v>100.73330901130974</v>
      </c>
      <c r="E23" s="205">
        <v>57.016580310880826</v>
      </c>
      <c r="F23" s="129">
        <v>25.977354101161374</v>
      </c>
      <c r="G23" s="206">
        <v>1.3602000000000001</v>
      </c>
      <c r="H23" s="206">
        <v>0.67030000000000001</v>
      </c>
      <c r="I23" s="207">
        <v>0.71209999999999996</v>
      </c>
    </row>
    <row r="24" spans="1:9" ht="15" customHeight="1" x14ac:dyDescent="0.2">
      <c r="A24" s="106" t="s">
        <v>39</v>
      </c>
      <c r="B24" s="196">
        <v>-464</v>
      </c>
      <c r="C24" s="129">
        <v>-0.89194748274735502</v>
      </c>
      <c r="D24" s="205">
        <v>102.78870358716175</v>
      </c>
      <c r="E24" s="205">
        <v>83.910290838663485</v>
      </c>
      <c r="F24" s="129">
        <v>44.837752390558023</v>
      </c>
      <c r="G24" s="206">
        <v>1.3747</v>
      </c>
      <c r="H24" s="206">
        <v>0.67500000000000004</v>
      </c>
      <c r="I24" s="207">
        <v>0.65049999999999997</v>
      </c>
    </row>
    <row r="25" spans="1:9" ht="15" customHeight="1" x14ac:dyDescent="0.2">
      <c r="A25" s="106" t="s">
        <v>32</v>
      </c>
      <c r="B25" s="196">
        <v>-312</v>
      </c>
      <c r="C25" s="129">
        <v>-0.44836605064236323</v>
      </c>
      <c r="D25" s="205">
        <v>108.47452526407655</v>
      </c>
      <c r="E25" s="205">
        <v>147.91075050709938</v>
      </c>
      <c r="F25" s="129">
        <v>56.436758379767305</v>
      </c>
      <c r="G25" s="206">
        <v>1.1217999999999999</v>
      </c>
      <c r="H25" s="206">
        <v>0.56089999999999995</v>
      </c>
      <c r="I25" s="207">
        <v>0.54139999999999999</v>
      </c>
    </row>
    <row r="26" spans="1:9" ht="15" customHeight="1" x14ac:dyDescent="0.2">
      <c r="A26" s="106" t="s">
        <v>25</v>
      </c>
      <c r="B26" s="196">
        <v>-947</v>
      </c>
      <c r="C26" s="129">
        <v>-1.2146787578723206</v>
      </c>
      <c r="D26" s="205">
        <v>103.41776498243576</v>
      </c>
      <c r="E26" s="205">
        <v>51.801232209637064</v>
      </c>
      <c r="F26" s="129">
        <v>30.866313493300098</v>
      </c>
      <c r="G26" s="206">
        <v>0.93200000000000005</v>
      </c>
      <c r="H26" s="206">
        <v>0.47289999999999999</v>
      </c>
      <c r="I26" s="207">
        <v>0.42149999999999999</v>
      </c>
    </row>
    <row r="27" spans="1:9" ht="15" customHeight="1" x14ac:dyDescent="0.2">
      <c r="A27" s="106" t="s">
        <v>18</v>
      </c>
      <c r="B27" s="196">
        <v>-403</v>
      </c>
      <c r="C27" s="129">
        <v>-1.1256354393609342</v>
      </c>
      <c r="D27" s="205">
        <v>101.83020696732996</v>
      </c>
      <c r="E27" s="205">
        <v>28.1742715471614</v>
      </c>
      <c r="F27" s="129">
        <v>34.246730133619593</v>
      </c>
      <c r="G27" s="206">
        <v>1.0457000000000001</v>
      </c>
      <c r="H27" s="206">
        <v>0.50209999999999999</v>
      </c>
      <c r="I27" s="207">
        <v>0.43159999999999998</v>
      </c>
    </row>
    <row r="28" spans="1:9" ht="15" customHeight="1" x14ac:dyDescent="0.2">
      <c r="A28" s="106" t="s">
        <v>26</v>
      </c>
      <c r="B28" s="196">
        <v>-635</v>
      </c>
      <c r="C28" s="129">
        <v>-0.62630686077247333</v>
      </c>
      <c r="D28" s="205">
        <v>102.69378558351943</v>
      </c>
      <c r="E28" s="205">
        <v>53.869679357967392</v>
      </c>
      <c r="F28" s="129">
        <v>10.412593173404266</v>
      </c>
      <c r="G28" s="206">
        <v>1.0701000000000001</v>
      </c>
      <c r="H28" s="206">
        <v>0.55130000000000001</v>
      </c>
      <c r="I28" s="207">
        <v>0.52390000000000003</v>
      </c>
    </row>
    <row r="29" spans="1:9" ht="22.5" customHeight="1" x14ac:dyDescent="0.2">
      <c r="A29" s="3" t="s">
        <v>216</v>
      </c>
      <c r="B29" s="196"/>
      <c r="C29" s="129"/>
      <c r="D29" s="205"/>
      <c r="E29" s="205"/>
      <c r="F29" s="129"/>
      <c r="G29" s="196"/>
      <c r="H29" s="196"/>
      <c r="I29" s="81"/>
    </row>
    <row r="30" spans="1:9" ht="15" customHeight="1" x14ac:dyDescent="0.2">
      <c r="A30" s="106" t="s">
        <v>19</v>
      </c>
      <c r="B30" s="196">
        <v>-315</v>
      </c>
      <c r="C30" s="129">
        <v>-0.57515337423312474</v>
      </c>
      <c r="D30" s="205">
        <v>110.01619870410366</v>
      </c>
      <c r="E30" s="205">
        <v>1102.2874493927125</v>
      </c>
      <c r="F30" s="129">
        <v>100</v>
      </c>
      <c r="G30" s="206">
        <v>1.2050000000000001</v>
      </c>
      <c r="H30" s="206">
        <v>0.50129999999999997</v>
      </c>
      <c r="I30" s="207">
        <v>0.80279999999999996</v>
      </c>
    </row>
    <row r="31" spans="1:9" ht="15" customHeight="1" x14ac:dyDescent="0.2">
      <c r="A31" s="106" t="s">
        <v>27</v>
      </c>
      <c r="B31" s="196">
        <v>-719</v>
      </c>
      <c r="C31" s="129">
        <v>-1.2410888440094681</v>
      </c>
      <c r="D31" s="205">
        <v>115.30877206186732</v>
      </c>
      <c r="E31" s="205">
        <v>1431.4235676757567</v>
      </c>
      <c r="F31" s="129">
        <v>100</v>
      </c>
      <c r="G31" s="206">
        <v>1.03</v>
      </c>
      <c r="H31" s="206">
        <v>0.49719999999999998</v>
      </c>
      <c r="I31" s="207">
        <v>0.50560000000000005</v>
      </c>
    </row>
    <row r="32" spans="1:9" ht="15" customHeight="1" x14ac:dyDescent="0.2">
      <c r="A32" s="106" t="s">
        <v>33</v>
      </c>
      <c r="B32" s="196">
        <v>-1678</v>
      </c>
      <c r="C32" s="129">
        <v>-0.50657674275380771</v>
      </c>
      <c r="D32" s="205">
        <v>116.67652859960553</v>
      </c>
      <c r="E32" s="205">
        <v>2234.9450698494506</v>
      </c>
      <c r="F32" s="129">
        <v>100</v>
      </c>
      <c r="G32" s="206">
        <v>1.1094999999999999</v>
      </c>
      <c r="H32" s="206">
        <v>0.54720000000000002</v>
      </c>
      <c r="I32" s="207">
        <v>0.70609999999999995</v>
      </c>
    </row>
    <row r="33" spans="1:9" ht="15" customHeight="1" x14ac:dyDescent="0.2">
      <c r="A33" s="106" t="s">
        <v>28</v>
      </c>
      <c r="B33" s="196">
        <v>-711</v>
      </c>
      <c r="C33" s="129">
        <v>-1.2062705710698651</v>
      </c>
      <c r="D33" s="205">
        <v>115.02529448690963</v>
      </c>
      <c r="E33" s="205">
        <v>1919.9142762940983</v>
      </c>
      <c r="F33" s="129">
        <v>100</v>
      </c>
      <c r="G33" s="206">
        <v>0.9768</v>
      </c>
      <c r="H33" s="206">
        <v>0.4869</v>
      </c>
      <c r="I33" s="207">
        <v>0.49769999999999998</v>
      </c>
    </row>
  </sheetData>
  <mergeCells count="13">
    <mergeCell ref="J1:K2"/>
    <mergeCell ref="A3:A4"/>
    <mergeCell ref="A5:A6"/>
    <mergeCell ref="D5:D6"/>
    <mergeCell ref="E3:E4"/>
    <mergeCell ref="E5:E6"/>
    <mergeCell ref="F3:F4"/>
    <mergeCell ref="F5:F6"/>
    <mergeCell ref="B3:C3"/>
    <mergeCell ref="B4:C4"/>
    <mergeCell ref="G3:I3"/>
    <mergeCell ref="G4:I4"/>
    <mergeCell ref="D3:D4"/>
  </mergeCells>
  <hyperlinks>
    <hyperlink ref="J1:K2" location="'Spis tablic   List of tables'!A1" display="'Spis tablic   List of tables'!A1" xr:uid="{D55461C9-ED41-4927-BA37-993765DBC071}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M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" sqref="D1"/>
    </sheetView>
  </sheetViews>
  <sheetFormatPr defaultColWidth="9" defaultRowHeight="11.25" x14ac:dyDescent="0.2"/>
  <cols>
    <col min="1" max="1" width="19.75" style="1" customWidth="1"/>
    <col min="2" max="11" width="8" style="1" customWidth="1"/>
    <col min="12" max="16384" width="9" style="1"/>
  </cols>
  <sheetData>
    <row r="1" spans="1:13" s="87" customFormat="1" ht="15" customHeight="1" x14ac:dyDescent="0.2">
      <c r="A1" s="47" t="s">
        <v>258</v>
      </c>
      <c r="L1" s="234" t="s">
        <v>144</v>
      </c>
      <c r="M1" s="235"/>
    </row>
    <row r="2" spans="1:13" s="37" customFormat="1" ht="12" x14ac:dyDescent="0.2">
      <c r="A2" s="66" t="s">
        <v>259</v>
      </c>
      <c r="L2" s="235"/>
      <c r="M2" s="235"/>
    </row>
    <row r="3" spans="1:13" ht="30" customHeight="1" x14ac:dyDescent="0.2">
      <c r="A3" s="71"/>
      <c r="B3" s="260" t="s">
        <v>211</v>
      </c>
      <c r="C3" s="243" t="s">
        <v>120</v>
      </c>
      <c r="D3" s="243" t="s">
        <v>121</v>
      </c>
      <c r="E3" s="243"/>
      <c r="F3" s="260" t="s">
        <v>122</v>
      </c>
      <c r="G3" s="184" t="s">
        <v>65</v>
      </c>
      <c r="H3" s="184" t="s">
        <v>120</v>
      </c>
      <c r="I3" s="184" t="s">
        <v>121</v>
      </c>
      <c r="J3" s="184" t="s">
        <v>122</v>
      </c>
      <c r="K3" s="245" t="s">
        <v>124</v>
      </c>
      <c r="L3" s="198"/>
    </row>
    <row r="4" spans="1:13" ht="30" customHeight="1" x14ac:dyDescent="0.2">
      <c r="A4" s="182" t="s">
        <v>87</v>
      </c>
      <c r="B4" s="261"/>
      <c r="C4" s="251"/>
      <c r="D4" s="244" t="s">
        <v>68</v>
      </c>
      <c r="E4" s="244"/>
      <c r="F4" s="261"/>
      <c r="G4" s="185" t="s">
        <v>66</v>
      </c>
      <c r="H4" s="185" t="s">
        <v>67</v>
      </c>
      <c r="I4" s="185" t="s">
        <v>68</v>
      </c>
      <c r="J4" s="185" t="s">
        <v>123</v>
      </c>
      <c r="K4" s="252"/>
      <c r="L4" s="64"/>
    </row>
    <row r="5" spans="1:13" ht="30" customHeight="1" x14ac:dyDescent="0.2">
      <c r="A5" s="188" t="s">
        <v>88</v>
      </c>
      <c r="B5" s="247" t="s">
        <v>66</v>
      </c>
      <c r="C5" s="247" t="s">
        <v>67</v>
      </c>
      <c r="D5" s="189" t="s">
        <v>46</v>
      </c>
      <c r="E5" s="189" t="s">
        <v>125</v>
      </c>
      <c r="F5" s="247" t="s">
        <v>69</v>
      </c>
      <c r="G5" s="251" t="s">
        <v>126</v>
      </c>
      <c r="H5" s="251"/>
      <c r="I5" s="251"/>
      <c r="J5" s="251"/>
      <c r="K5" s="249" t="s">
        <v>70</v>
      </c>
      <c r="L5" s="281"/>
    </row>
    <row r="6" spans="1:13" ht="30" customHeight="1" x14ac:dyDescent="0.2">
      <c r="A6" s="38"/>
      <c r="B6" s="244"/>
      <c r="C6" s="244"/>
      <c r="D6" s="191" t="s">
        <v>9</v>
      </c>
      <c r="E6" s="185" t="s">
        <v>71</v>
      </c>
      <c r="F6" s="244"/>
      <c r="G6" s="244" t="s">
        <v>139</v>
      </c>
      <c r="H6" s="244"/>
      <c r="I6" s="244"/>
      <c r="J6" s="244"/>
      <c r="K6" s="246"/>
      <c r="L6" s="281"/>
    </row>
    <row r="7" spans="1:13" ht="15" customHeight="1" x14ac:dyDescent="0.2">
      <c r="A7" s="200" t="s">
        <v>14</v>
      </c>
      <c r="B7" s="195">
        <v>7344</v>
      </c>
      <c r="C7" s="195">
        <v>13492</v>
      </c>
      <c r="D7" s="195">
        <v>22910</v>
      </c>
      <c r="E7" s="195">
        <v>38</v>
      </c>
      <c r="F7" s="195">
        <v>-9418</v>
      </c>
      <c r="G7" s="110">
        <v>3.6396000000000002</v>
      </c>
      <c r="H7" s="110">
        <v>6.6864999999999997</v>
      </c>
      <c r="I7" s="110">
        <v>11.353899999999999</v>
      </c>
      <c r="J7" s="110">
        <v>-4.6673999999999998</v>
      </c>
      <c r="K7" s="111">
        <v>2.8165</v>
      </c>
      <c r="L7" s="64"/>
    </row>
    <row r="8" spans="1:13" ht="22.5" customHeight="1" x14ac:dyDescent="0.2">
      <c r="A8" s="99" t="s">
        <v>215</v>
      </c>
      <c r="B8" s="193"/>
      <c r="C8" s="193"/>
      <c r="D8" s="193"/>
      <c r="E8" s="193"/>
      <c r="F8" s="193"/>
      <c r="G8" s="193"/>
      <c r="H8" s="193"/>
      <c r="I8" s="193"/>
      <c r="J8" s="193"/>
      <c r="K8" s="197"/>
      <c r="L8" s="281"/>
    </row>
    <row r="9" spans="1:13" ht="15" customHeight="1" x14ac:dyDescent="0.2">
      <c r="A9" s="106" t="s">
        <v>15</v>
      </c>
      <c r="B9" s="193">
        <v>392</v>
      </c>
      <c r="C9" s="193">
        <v>749</v>
      </c>
      <c r="D9" s="193">
        <v>1269</v>
      </c>
      <c r="E9" s="193">
        <v>5</v>
      </c>
      <c r="F9" s="193">
        <v>-520</v>
      </c>
      <c r="G9" s="108">
        <v>3.7263999999999999</v>
      </c>
      <c r="H9" s="108">
        <v>7.12</v>
      </c>
      <c r="I9" s="108">
        <v>12.0632</v>
      </c>
      <c r="J9" s="108">
        <v>-4.9432</v>
      </c>
      <c r="K9" s="109">
        <v>6.6756000000000002</v>
      </c>
      <c r="L9" s="281"/>
    </row>
    <row r="10" spans="1:13" ht="15" customHeight="1" x14ac:dyDescent="0.2">
      <c r="A10" s="106" t="s">
        <v>21</v>
      </c>
      <c r="B10" s="193">
        <v>327</v>
      </c>
      <c r="C10" s="193">
        <v>563</v>
      </c>
      <c r="D10" s="193">
        <v>1062</v>
      </c>
      <c r="E10" s="193" t="s">
        <v>20</v>
      </c>
      <c r="F10" s="193">
        <v>-499</v>
      </c>
      <c r="G10" s="107">
        <v>3.3849999999999998</v>
      </c>
      <c r="H10" s="107">
        <v>5.8278999999999996</v>
      </c>
      <c r="I10" s="107">
        <v>10.9933</v>
      </c>
      <c r="J10" s="107">
        <v>-5.1654</v>
      </c>
      <c r="K10" s="7" t="s">
        <v>20</v>
      </c>
      <c r="L10" s="64"/>
    </row>
    <row r="11" spans="1:13" ht="15" customHeight="1" x14ac:dyDescent="0.2">
      <c r="A11" s="106" t="s">
        <v>22</v>
      </c>
      <c r="B11" s="193">
        <v>255</v>
      </c>
      <c r="C11" s="193">
        <v>452</v>
      </c>
      <c r="D11" s="193">
        <v>964</v>
      </c>
      <c r="E11" s="193">
        <v>1</v>
      </c>
      <c r="F11" s="193">
        <v>-512</v>
      </c>
      <c r="G11" s="107">
        <v>3.4439000000000002</v>
      </c>
      <c r="H11" s="107">
        <v>6.1044</v>
      </c>
      <c r="I11" s="107">
        <v>13.0191</v>
      </c>
      <c r="J11" s="107">
        <v>-6.9146999999999998</v>
      </c>
      <c r="K11" s="7">
        <v>2.2124000000000001</v>
      </c>
      <c r="L11" s="64"/>
    </row>
    <row r="12" spans="1:13" ht="15" customHeight="1" x14ac:dyDescent="0.2">
      <c r="A12" s="106" t="s">
        <v>23</v>
      </c>
      <c r="B12" s="193">
        <v>170</v>
      </c>
      <c r="C12" s="193">
        <v>287</v>
      </c>
      <c r="D12" s="193">
        <v>749</v>
      </c>
      <c r="E12" s="193" t="s">
        <v>20</v>
      </c>
      <c r="F12" s="193">
        <v>-462</v>
      </c>
      <c r="G12" s="107">
        <v>2.9733000000000001</v>
      </c>
      <c r="H12" s="107">
        <v>5.0197000000000003</v>
      </c>
      <c r="I12" s="107">
        <v>13.100099999999999</v>
      </c>
      <c r="J12" s="107">
        <v>-8.0805000000000007</v>
      </c>
      <c r="K12" s="7" t="s">
        <v>20</v>
      </c>
      <c r="L12" s="64"/>
    </row>
    <row r="13" spans="1:13" ht="15" customHeight="1" x14ac:dyDescent="0.2">
      <c r="A13" s="106" t="s">
        <v>34</v>
      </c>
      <c r="B13" s="193">
        <v>173</v>
      </c>
      <c r="C13" s="193">
        <v>283</v>
      </c>
      <c r="D13" s="193">
        <v>519</v>
      </c>
      <c r="E13" s="193">
        <v>1</v>
      </c>
      <c r="F13" s="193">
        <v>-236</v>
      </c>
      <c r="G13" s="107">
        <v>4.0239000000000003</v>
      </c>
      <c r="H13" s="107">
        <v>6.5824999999999996</v>
      </c>
      <c r="I13" s="107">
        <v>12.0717</v>
      </c>
      <c r="J13" s="107">
        <v>-5.4893000000000001</v>
      </c>
      <c r="K13" s="7">
        <v>3.5335999999999999</v>
      </c>
      <c r="L13" s="64"/>
    </row>
    <row r="14" spans="1:13" ht="15" customHeight="1" x14ac:dyDescent="0.2">
      <c r="A14" s="106" t="s">
        <v>24</v>
      </c>
      <c r="B14" s="193">
        <v>157</v>
      </c>
      <c r="C14" s="193">
        <v>297</v>
      </c>
      <c r="D14" s="193">
        <v>858</v>
      </c>
      <c r="E14" s="193">
        <v>1</v>
      </c>
      <c r="F14" s="193">
        <v>-561</v>
      </c>
      <c r="G14" s="107">
        <v>2.6461999999999999</v>
      </c>
      <c r="H14" s="107">
        <v>5.0058999999999996</v>
      </c>
      <c r="I14" s="107">
        <v>14.461499999999999</v>
      </c>
      <c r="J14" s="107">
        <v>-9.4556000000000004</v>
      </c>
      <c r="K14" s="7">
        <v>3.367</v>
      </c>
      <c r="L14" s="64"/>
    </row>
    <row r="15" spans="1:13" ht="15" customHeight="1" x14ac:dyDescent="0.2">
      <c r="A15" s="106" t="s">
        <v>35</v>
      </c>
      <c r="B15" s="193">
        <v>281</v>
      </c>
      <c r="C15" s="193">
        <v>503</v>
      </c>
      <c r="D15" s="193">
        <v>1013</v>
      </c>
      <c r="E15" s="193">
        <v>3</v>
      </c>
      <c r="F15" s="193">
        <v>-510</v>
      </c>
      <c r="G15" s="107">
        <v>3.1335000000000002</v>
      </c>
      <c r="H15" s="107">
        <v>5.6090999999999998</v>
      </c>
      <c r="I15" s="107">
        <v>11.296200000000001</v>
      </c>
      <c r="J15" s="107">
        <v>-5.6871</v>
      </c>
      <c r="K15" s="7">
        <v>5.9641999999999999</v>
      </c>
      <c r="L15" s="64"/>
    </row>
    <row r="16" spans="1:13" ht="15" customHeight="1" x14ac:dyDescent="0.2">
      <c r="A16" s="106" t="s">
        <v>29</v>
      </c>
      <c r="B16" s="193">
        <v>312</v>
      </c>
      <c r="C16" s="193">
        <v>537</v>
      </c>
      <c r="D16" s="193">
        <v>966</v>
      </c>
      <c r="E16" s="193">
        <v>2</v>
      </c>
      <c r="F16" s="193">
        <v>-429</v>
      </c>
      <c r="G16" s="107">
        <v>3.7004999999999999</v>
      </c>
      <c r="H16" s="107">
        <v>6.3692000000000002</v>
      </c>
      <c r="I16" s="107">
        <v>11.4574</v>
      </c>
      <c r="J16" s="107">
        <v>-5.0881999999999996</v>
      </c>
      <c r="K16" s="7">
        <v>3.7244000000000002</v>
      </c>
      <c r="L16" s="64"/>
    </row>
    <row r="17" spans="1:12" ht="15" customHeight="1" x14ac:dyDescent="0.2">
      <c r="A17" s="106" t="s">
        <v>30</v>
      </c>
      <c r="B17" s="193">
        <v>534</v>
      </c>
      <c r="C17" s="193">
        <v>1159</v>
      </c>
      <c r="D17" s="193">
        <v>1425</v>
      </c>
      <c r="E17" s="193">
        <v>3</v>
      </c>
      <c r="F17" s="193">
        <v>-266</v>
      </c>
      <c r="G17" s="107">
        <v>3.2610999999999999</v>
      </c>
      <c r="H17" s="107">
        <v>7.0778999999999996</v>
      </c>
      <c r="I17" s="107">
        <v>8.7022999999999993</v>
      </c>
      <c r="J17" s="107">
        <v>-1.6244000000000001</v>
      </c>
      <c r="K17" s="7">
        <v>2.5884</v>
      </c>
      <c r="L17" s="64"/>
    </row>
    <row r="18" spans="1:12" ht="15" customHeight="1" x14ac:dyDescent="0.2">
      <c r="A18" s="106" t="s">
        <v>31</v>
      </c>
      <c r="B18" s="193">
        <v>198</v>
      </c>
      <c r="C18" s="193">
        <v>390</v>
      </c>
      <c r="D18" s="193">
        <v>472</v>
      </c>
      <c r="E18" s="193" t="s">
        <v>20</v>
      </c>
      <c r="F18" s="193">
        <v>-82</v>
      </c>
      <c r="G18" s="107">
        <v>3.5457999999999998</v>
      </c>
      <c r="H18" s="107">
        <v>6.9840999999999998</v>
      </c>
      <c r="I18" s="107">
        <v>8.4526000000000003</v>
      </c>
      <c r="J18" s="107">
        <v>-1.4684999999999999</v>
      </c>
      <c r="K18" s="7" t="s">
        <v>20</v>
      </c>
      <c r="L18" s="64"/>
    </row>
    <row r="19" spans="1:12" ht="15" customHeight="1" x14ac:dyDescent="0.2">
      <c r="A19" s="106" t="s">
        <v>36</v>
      </c>
      <c r="B19" s="193">
        <v>450</v>
      </c>
      <c r="C19" s="193">
        <v>891</v>
      </c>
      <c r="D19" s="193">
        <v>1034</v>
      </c>
      <c r="E19" s="193">
        <v>3</v>
      </c>
      <c r="F19" s="193">
        <v>-143</v>
      </c>
      <c r="G19" s="107">
        <v>4.4457000000000004</v>
      </c>
      <c r="H19" s="107">
        <v>8.8025000000000002</v>
      </c>
      <c r="I19" s="107">
        <v>10.215299999999999</v>
      </c>
      <c r="J19" s="107">
        <v>-1.4128000000000001</v>
      </c>
      <c r="K19" s="7">
        <v>3.367</v>
      </c>
      <c r="L19" s="64"/>
    </row>
    <row r="20" spans="1:12" ht="15" customHeight="1" x14ac:dyDescent="0.2">
      <c r="A20" s="106" t="s">
        <v>37</v>
      </c>
      <c r="B20" s="193">
        <v>195</v>
      </c>
      <c r="C20" s="193">
        <v>336</v>
      </c>
      <c r="D20" s="193">
        <v>689</v>
      </c>
      <c r="E20" s="193" t="s">
        <v>20</v>
      </c>
      <c r="F20" s="193">
        <v>-353</v>
      </c>
      <c r="G20" s="107">
        <v>3.4878999999999998</v>
      </c>
      <c r="H20" s="107">
        <v>6.01</v>
      </c>
      <c r="I20" s="107">
        <v>12.324</v>
      </c>
      <c r="J20" s="107">
        <v>-6.3140999999999998</v>
      </c>
      <c r="K20" s="7" t="s">
        <v>20</v>
      </c>
      <c r="L20" s="64"/>
    </row>
    <row r="21" spans="1:12" ht="15" customHeight="1" x14ac:dyDescent="0.2">
      <c r="A21" s="106" t="s">
        <v>16</v>
      </c>
      <c r="B21" s="193">
        <v>112</v>
      </c>
      <c r="C21" s="193">
        <v>203</v>
      </c>
      <c r="D21" s="193">
        <v>408</v>
      </c>
      <c r="E21" s="193">
        <v>1</v>
      </c>
      <c r="F21" s="193">
        <v>-205</v>
      </c>
      <c r="G21" s="107">
        <v>3.4544000000000001</v>
      </c>
      <c r="H21" s="107">
        <v>6.2611999999999997</v>
      </c>
      <c r="I21" s="107">
        <v>12.584</v>
      </c>
      <c r="J21" s="107">
        <v>-6.3228999999999997</v>
      </c>
      <c r="K21" s="7">
        <v>4.9260999999999999</v>
      </c>
      <c r="L21" s="64"/>
    </row>
    <row r="22" spans="1:12" ht="15" customHeight="1" x14ac:dyDescent="0.2">
      <c r="A22" s="106" t="s">
        <v>38</v>
      </c>
      <c r="B22" s="193">
        <v>343</v>
      </c>
      <c r="C22" s="193">
        <v>683</v>
      </c>
      <c r="D22" s="193">
        <v>1346</v>
      </c>
      <c r="E22" s="193">
        <v>2</v>
      </c>
      <c r="F22" s="193">
        <v>-663</v>
      </c>
      <c r="G22" s="107">
        <v>3.19</v>
      </c>
      <c r="H22" s="107">
        <v>6.3520000000000003</v>
      </c>
      <c r="I22" s="107">
        <v>12.518000000000001</v>
      </c>
      <c r="J22" s="107">
        <v>-6.1660000000000004</v>
      </c>
      <c r="K22" s="7">
        <v>2.9283000000000001</v>
      </c>
      <c r="L22" s="64"/>
    </row>
    <row r="23" spans="1:12" ht="15" customHeight="1" x14ac:dyDescent="0.2">
      <c r="A23" s="106" t="s">
        <v>17</v>
      </c>
      <c r="B23" s="193">
        <v>224</v>
      </c>
      <c r="C23" s="193">
        <v>418</v>
      </c>
      <c r="D23" s="193">
        <v>587</v>
      </c>
      <c r="E23" s="193">
        <v>1</v>
      </c>
      <c r="F23" s="193">
        <v>-169</v>
      </c>
      <c r="G23" s="107">
        <v>4.0552000000000001</v>
      </c>
      <c r="H23" s="107">
        <v>7.5673000000000004</v>
      </c>
      <c r="I23" s="107">
        <v>10.6267</v>
      </c>
      <c r="J23" s="107">
        <v>-3.0594999999999999</v>
      </c>
      <c r="K23" s="7">
        <v>2.3923000000000001</v>
      </c>
      <c r="L23" s="64"/>
    </row>
    <row r="24" spans="1:12" ht="15" customHeight="1" x14ac:dyDescent="0.2">
      <c r="A24" s="106" t="s">
        <v>39</v>
      </c>
      <c r="B24" s="193">
        <v>202</v>
      </c>
      <c r="C24" s="193">
        <v>389</v>
      </c>
      <c r="D24" s="193">
        <v>598</v>
      </c>
      <c r="E24" s="193">
        <v>2</v>
      </c>
      <c r="F24" s="193">
        <v>-209</v>
      </c>
      <c r="G24" s="107">
        <v>3.8997000000000002</v>
      </c>
      <c r="H24" s="107">
        <v>7.5098000000000003</v>
      </c>
      <c r="I24" s="107">
        <v>11.544600000000001</v>
      </c>
      <c r="J24" s="107">
        <v>-4.0347999999999997</v>
      </c>
      <c r="K24" s="7">
        <v>5.1414</v>
      </c>
      <c r="L24" s="64"/>
    </row>
    <row r="25" spans="1:12" ht="15" customHeight="1" x14ac:dyDescent="0.2">
      <c r="A25" s="106" t="s">
        <v>32</v>
      </c>
      <c r="B25" s="193">
        <v>291</v>
      </c>
      <c r="C25" s="193">
        <v>438</v>
      </c>
      <c r="D25" s="193">
        <v>809</v>
      </c>
      <c r="E25" s="193" t="s">
        <v>20</v>
      </c>
      <c r="F25" s="193">
        <v>-371</v>
      </c>
      <c r="G25" s="107">
        <v>4.1925999999999997</v>
      </c>
      <c r="H25" s="107">
        <v>6.3105000000000002</v>
      </c>
      <c r="I25" s="107">
        <v>11.6557</v>
      </c>
      <c r="J25" s="107">
        <v>-5.3452000000000002</v>
      </c>
      <c r="K25" s="7" t="s">
        <v>20</v>
      </c>
      <c r="L25" s="64"/>
    </row>
    <row r="26" spans="1:12" ht="15" customHeight="1" x14ac:dyDescent="0.2">
      <c r="A26" s="106" t="s">
        <v>25</v>
      </c>
      <c r="B26" s="193">
        <v>264</v>
      </c>
      <c r="C26" s="193">
        <v>408</v>
      </c>
      <c r="D26" s="193">
        <v>968</v>
      </c>
      <c r="E26" s="193">
        <v>2</v>
      </c>
      <c r="F26" s="193">
        <v>-560</v>
      </c>
      <c r="G26" s="107">
        <v>3.4083999999999999</v>
      </c>
      <c r="H26" s="107">
        <v>5.2675999999999998</v>
      </c>
      <c r="I26" s="107">
        <v>12.4976</v>
      </c>
      <c r="J26" s="107">
        <v>-7.23</v>
      </c>
      <c r="K26" s="7">
        <v>4.9020000000000001</v>
      </c>
      <c r="L26" s="64"/>
    </row>
    <row r="27" spans="1:12" ht="15" customHeight="1" x14ac:dyDescent="0.2">
      <c r="A27" s="106" t="s">
        <v>18</v>
      </c>
      <c r="B27" s="193">
        <v>114</v>
      </c>
      <c r="C27" s="193">
        <v>202</v>
      </c>
      <c r="D27" s="193">
        <v>468</v>
      </c>
      <c r="E27" s="193" t="s">
        <v>20</v>
      </c>
      <c r="F27" s="193">
        <v>-266</v>
      </c>
      <c r="G27" s="107">
        <v>3.1998000000000002</v>
      </c>
      <c r="H27" s="107">
        <v>5.6699000000000002</v>
      </c>
      <c r="I27" s="107">
        <v>13.136100000000001</v>
      </c>
      <c r="J27" s="107">
        <v>-7.4661999999999997</v>
      </c>
      <c r="K27" s="7" t="s">
        <v>20</v>
      </c>
      <c r="L27" s="64"/>
    </row>
    <row r="28" spans="1:12" ht="15" customHeight="1" x14ac:dyDescent="0.2">
      <c r="A28" s="106" t="s">
        <v>26</v>
      </c>
      <c r="B28" s="193">
        <v>340</v>
      </c>
      <c r="C28" s="193">
        <v>625</v>
      </c>
      <c r="D28" s="193">
        <v>1193</v>
      </c>
      <c r="E28" s="193">
        <v>1</v>
      </c>
      <c r="F28" s="193">
        <v>-568</v>
      </c>
      <c r="G28" s="107">
        <v>3.3664999999999998</v>
      </c>
      <c r="H28" s="107">
        <v>6.1883999999999997</v>
      </c>
      <c r="I28" s="107">
        <v>11.8125</v>
      </c>
      <c r="J28" s="107">
        <v>-5.6239999999999997</v>
      </c>
      <c r="K28" s="7">
        <v>1.6</v>
      </c>
      <c r="L28" s="64"/>
    </row>
    <row r="29" spans="1:12" ht="22.5" customHeight="1" x14ac:dyDescent="0.2">
      <c r="A29" s="3" t="s">
        <v>216</v>
      </c>
      <c r="B29" s="193"/>
      <c r="C29" s="193"/>
      <c r="D29" s="193"/>
      <c r="E29" s="193"/>
      <c r="F29" s="193"/>
      <c r="G29" s="107"/>
      <c r="H29" s="107"/>
      <c r="I29" s="107"/>
      <c r="J29" s="107"/>
      <c r="K29" s="7"/>
      <c r="L29" s="64"/>
    </row>
    <row r="30" spans="1:12" ht="15" customHeight="1" x14ac:dyDescent="0.2">
      <c r="A30" s="106" t="s">
        <v>19</v>
      </c>
      <c r="B30" s="193">
        <v>155</v>
      </c>
      <c r="C30" s="193">
        <v>399</v>
      </c>
      <c r="D30" s="193">
        <v>497</v>
      </c>
      <c r="E30" s="193">
        <v>1</v>
      </c>
      <c r="F30" s="193">
        <v>-98</v>
      </c>
      <c r="G30" s="107">
        <v>2.8397999999999999</v>
      </c>
      <c r="H30" s="107">
        <v>7.3102</v>
      </c>
      <c r="I30" s="107">
        <v>9.1057000000000006</v>
      </c>
      <c r="J30" s="107">
        <v>-1.7955000000000001</v>
      </c>
      <c r="K30" s="7">
        <v>2.5063</v>
      </c>
      <c r="L30" s="281"/>
    </row>
    <row r="31" spans="1:12" ht="15" customHeight="1" x14ac:dyDescent="0.2">
      <c r="A31" s="106" t="s">
        <v>27</v>
      </c>
      <c r="B31" s="193">
        <v>218</v>
      </c>
      <c r="C31" s="193">
        <v>317</v>
      </c>
      <c r="D31" s="193">
        <v>627</v>
      </c>
      <c r="E31" s="193">
        <v>1</v>
      </c>
      <c r="F31" s="193">
        <v>-310</v>
      </c>
      <c r="G31" s="107">
        <v>3.7863000000000002</v>
      </c>
      <c r="H31" s="107">
        <v>5.5057999999999998</v>
      </c>
      <c r="I31" s="107">
        <v>10.89</v>
      </c>
      <c r="J31" s="107">
        <v>-5.3841999999999999</v>
      </c>
      <c r="K31" s="7">
        <v>3.1545999999999998</v>
      </c>
      <c r="L31" s="281"/>
    </row>
    <row r="32" spans="1:12" ht="15" customHeight="1" x14ac:dyDescent="0.2">
      <c r="A32" s="106" t="s">
        <v>33</v>
      </c>
      <c r="B32" s="193">
        <v>1461</v>
      </c>
      <c r="C32" s="193">
        <v>2638</v>
      </c>
      <c r="D32" s="193">
        <v>3736</v>
      </c>
      <c r="E32" s="193">
        <v>6</v>
      </c>
      <c r="F32" s="193">
        <v>-1098</v>
      </c>
      <c r="G32" s="107">
        <v>4.4212999999999996</v>
      </c>
      <c r="H32" s="107">
        <v>7.9831000000000003</v>
      </c>
      <c r="I32" s="107">
        <v>11.305899999999999</v>
      </c>
      <c r="J32" s="107">
        <v>-3.3228</v>
      </c>
      <c r="K32" s="7">
        <v>2.2745000000000002</v>
      </c>
      <c r="L32" s="281"/>
    </row>
    <row r="33" spans="1:12" ht="15" customHeight="1" x14ac:dyDescent="0.2">
      <c r="A33" s="106" t="s">
        <v>28</v>
      </c>
      <c r="B33" s="193">
        <v>176</v>
      </c>
      <c r="C33" s="193">
        <v>325</v>
      </c>
      <c r="D33" s="193">
        <v>653</v>
      </c>
      <c r="E33" s="193">
        <v>2</v>
      </c>
      <c r="F33" s="193">
        <v>-328</v>
      </c>
      <c r="G33" s="108">
        <v>2.9990999999999999</v>
      </c>
      <c r="H33" s="108">
        <v>5.5380000000000003</v>
      </c>
      <c r="I33" s="108">
        <v>11.1272</v>
      </c>
      <c r="J33" s="108">
        <v>-5.5891999999999999</v>
      </c>
      <c r="K33" s="109">
        <v>6.1538000000000004</v>
      </c>
      <c r="L33" s="64"/>
    </row>
  </sheetData>
  <mergeCells count="16">
    <mergeCell ref="B5:B6"/>
    <mergeCell ref="C5:C6"/>
    <mergeCell ref="F5:F6"/>
    <mergeCell ref="K5:K6"/>
    <mergeCell ref="L1:M2"/>
    <mergeCell ref="B3:B4"/>
    <mergeCell ref="C3:C4"/>
    <mergeCell ref="F3:F4"/>
    <mergeCell ref="K3:K4"/>
    <mergeCell ref="D4:E4"/>
    <mergeCell ref="D3:E3"/>
    <mergeCell ref="L8:L9"/>
    <mergeCell ref="L30:L32"/>
    <mergeCell ref="G5:J5"/>
    <mergeCell ref="G6:J6"/>
    <mergeCell ref="L5:L6"/>
  </mergeCells>
  <hyperlinks>
    <hyperlink ref="L1:M2" location="'Spis tablic   List of tables'!A1" display="'Spis tablic   List of tables'!A1" xr:uid="{30CCEB05-3C89-4C5A-BE4E-41DFB251927C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" sqref="G2"/>
    </sheetView>
  </sheetViews>
  <sheetFormatPr defaultColWidth="9" defaultRowHeight="11.25" x14ac:dyDescent="0.2"/>
  <cols>
    <col min="1" max="1" width="20.125" style="1" customWidth="1"/>
    <col min="2" max="9" width="9.25" style="1" customWidth="1"/>
    <col min="10" max="10" width="9" style="29"/>
    <col min="11" max="16384" width="9" style="1"/>
  </cols>
  <sheetData>
    <row r="1" spans="1:11" s="87" customFormat="1" ht="12" x14ac:dyDescent="0.2">
      <c r="A1" s="47" t="s">
        <v>256</v>
      </c>
      <c r="J1" s="234" t="s">
        <v>144</v>
      </c>
      <c r="K1" s="235"/>
    </row>
    <row r="2" spans="1:11" s="37" customFormat="1" ht="12" x14ac:dyDescent="0.2">
      <c r="A2" s="66" t="s">
        <v>257</v>
      </c>
      <c r="B2" s="199"/>
      <c r="J2" s="235"/>
      <c r="K2" s="235"/>
    </row>
    <row r="3" spans="1:11" ht="22.5" customHeight="1" x14ac:dyDescent="0.2">
      <c r="A3" s="71"/>
      <c r="B3" s="243" t="s">
        <v>73</v>
      </c>
      <c r="C3" s="243"/>
      <c r="D3" s="243"/>
      <c r="E3" s="262" t="s">
        <v>74</v>
      </c>
      <c r="F3" s="262"/>
      <c r="G3" s="262"/>
      <c r="H3" s="243" t="s">
        <v>129</v>
      </c>
      <c r="I3" s="245"/>
      <c r="J3" s="198"/>
    </row>
    <row r="4" spans="1:11" ht="22.5" customHeight="1" x14ac:dyDescent="0.2">
      <c r="A4" s="192" t="s">
        <v>87</v>
      </c>
      <c r="B4" s="244" t="s">
        <v>127</v>
      </c>
      <c r="C4" s="244"/>
      <c r="D4" s="244"/>
      <c r="E4" s="244" t="s">
        <v>128</v>
      </c>
      <c r="F4" s="244"/>
      <c r="G4" s="244"/>
      <c r="H4" s="244" t="s">
        <v>130</v>
      </c>
      <c r="I4" s="246"/>
    </row>
    <row r="5" spans="1:11" ht="22.5" customHeight="1" x14ac:dyDescent="0.2">
      <c r="A5" s="188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customHeight="1" x14ac:dyDescent="0.2">
      <c r="A6" s="38"/>
      <c r="B6" s="185" t="s">
        <v>140</v>
      </c>
      <c r="C6" s="185" t="s">
        <v>86</v>
      </c>
      <c r="D6" s="185" t="s">
        <v>132</v>
      </c>
      <c r="E6" s="185" t="s">
        <v>134</v>
      </c>
      <c r="F6" s="185" t="s">
        <v>136</v>
      </c>
      <c r="G6" s="185" t="s">
        <v>132</v>
      </c>
      <c r="H6" s="185" t="s">
        <v>9</v>
      </c>
      <c r="I6" s="187" t="s">
        <v>72</v>
      </c>
    </row>
    <row r="7" spans="1:11" ht="15" customHeight="1" x14ac:dyDescent="0.2">
      <c r="A7" s="200" t="s">
        <v>14</v>
      </c>
      <c r="B7" s="195">
        <v>19146</v>
      </c>
      <c r="C7" s="195">
        <v>23853</v>
      </c>
      <c r="D7" s="195">
        <v>-4707</v>
      </c>
      <c r="E7" s="195">
        <v>622</v>
      </c>
      <c r="F7" s="195">
        <v>383</v>
      </c>
      <c r="G7" s="195">
        <v>239</v>
      </c>
      <c r="H7" s="195">
        <v>-4468</v>
      </c>
      <c r="I7" s="111">
        <v>-2.2143000000000002</v>
      </c>
    </row>
    <row r="8" spans="1:11" ht="22.5" customHeight="1" x14ac:dyDescent="0.25">
      <c r="A8" s="99" t="s">
        <v>215</v>
      </c>
      <c r="B8" s="213"/>
      <c r="C8" s="103"/>
      <c r="D8" s="103"/>
      <c r="E8" s="103"/>
      <c r="F8" s="103"/>
      <c r="G8" s="103"/>
      <c r="H8" s="208"/>
      <c r="I8" s="209"/>
    </row>
    <row r="9" spans="1:11" ht="15" customHeight="1" x14ac:dyDescent="0.2">
      <c r="A9" s="106" t="s">
        <v>15</v>
      </c>
      <c r="B9" s="171">
        <v>1016</v>
      </c>
      <c r="C9" s="171">
        <v>1162</v>
      </c>
      <c r="D9" s="171">
        <v>-146</v>
      </c>
      <c r="E9" s="171">
        <v>34</v>
      </c>
      <c r="F9" s="171">
        <v>13</v>
      </c>
      <c r="G9" s="171">
        <v>21</v>
      </c>
      <c r="H9" s="178">
        <v>-125</v>
      </c>
      <c r="I9" s="210">
        <v>-1.1882999999999999</v>
      </c>
    </row>
    <row r="10" spans="1:11" ht="15" customHeight="1" x14ac:dyDescent="0.2">
      <c r="A10" s="106" t="s">
        <v>21</v>
      </c>
      <c r="B10" s="171">
        <v>652</v>
      </c>
      <c r="C10" s="193">
        <v>1116</v>
      </c>
      <c r="D10" s="193">
        <v>-464</v>
      </c>
      <c r="E10" s="193">
        <v>40</v>
      </c>
      <c r="F10" s="193">
        <v>15</v>
      </c>
      <c r="G10" s="193">
        <v>25</v>
      </c>
      <c r="H10" s="193">
        <v>-439</v>
      </c>
      <c r="I10" s="7">
        <v>-4.5442999999999998</v>
      </c>
    </row>
    <row r="11" spans="1:11" ht="15" customHeight="1" x14ac:dyDescent="0.2">
      <c r="A11" s="106" t="s">
        <v>22</v>
      </c>
      <c r="B11" s="171">
        <v>763</v>
      </c>
      <c r="C11" s="193">
        <v>912</v>
      </c>
      <c r="D11" s="193">
        <v>-149</v>
      </c>
      <c r="E11" s="193">
        <v>19</v>
      </c>
      <c r="F11" s="193">
        <v>23</v>
      </c>
      <c r="G11" s="193">
        <v>-4</v>
      </c>
      <c r="H11" s="193">
        <v>-153</v>
      </c>
      <c r="I11" s="7">
        <v>-2.0663</v>
      </c>
    </row>
    <row r="12" spans="1:11" ht="15" customHeight="1" x14ac:dyDescent="0.2">
      <c r="A12" s="106" t="s">
        <v>23</v>
      </c>
      <c r="B12" s="171">
        <v>429</v>
      </c>
      <c r="C12" s="193">
        <v>819</v>
      </c>
      <c r="D12" s="193">
        <v>-390</v>
      </c>
      <c r="E12" s="193">
        <v>15</v>
      </c>
      <c r="F12" s="193">
        <v>9</v>
      </c>
      <c r="G12" s="193">
        <v>6</v>
      </c>
      <c r="H12" s="193">
        <v>-384</v>
      </c>
      <c r="I12" s="7">
        <v>-6.7161999999999997</v>
      </c>
    </row>
    <row r="13" spans="1:11" ht="15" customHeight="1" x14ac:dyDescent="0.2">
      <c r="A13" s="106" t="s">
        <v>34</v>
      </c>
      <c r="B13" s="171">
        <v>266</v>
      </c>
      <c r="C13" s="193">
        <v>465</v>
      </c>
      <c r="D13" s="193">
        <v>-199</v>
      </c>
      <c r="E13" s="193">
        <v>6</v>
      </c>
      <c r="F13" s="193">
        <v>1</v>
      </c>
      <c r="G13" s="193">
        <v>5</v>
      </c>
      <c r="H13" s="193">
        <v>-194</v>
      </c>
      <c r="I13" s="7">
        <v>-4.5124000000000004</v>
      </c>
    </row>
    <row r="14" spans="1:11" ht="15" customHeight="1" x14ac:dyDescent="0.2">
      <c r="A14" s="106" t="s">
        <v>24</v>
      </c>
      <c r="B14" s="171">
        <v>421</v>
      </c>
      <c r="C14" s="193">
        <v>640</v>
      </c>
      <c r="D14" s="193">
        <v>-219</v>
      </c>
      <c r="E14" s="193">
        <v>13</v>
      </c>
      <c r="F14" s="193">
        <v>2</v>
      </c>
      <c r="G14" s="193">
        <v>11</v>
      </c>
      <c r="H14" s="193">
        <v>-208</v>
      </c>
      <c r="I14" s="7">
        <v>-3.5057999999999998</v>
      </c>
    </row>
    <row r="15" spans="1:11" ht="15" customHeight="1" x14ac:dyDescent="0.2">
      <c r="A15" s="106" t="s">
        <v>35</v>
      </c>
      <c r="B15" s="171">
        <v>583</v>
      </c>
      <c r="C15" s="193">
        <v>972</v>
      </c>
      <c r="D15" s="193">
        <v>-389</v>
      </c>
      <c r="E15" s="193">
        <v>18</v>
      </c>
      <c r="F15" s="193">
        <v>27</v>
      </c>
      <c r="G15" s="193">
        <v>-9</v>
      </c>
      <c r="H15" s="193">
        <v>-398</v>
      </c>
      <c r="I15" s="7">
        <v>-4.4382000000000001</v>
      </c>
    </row>
    <row r="16" spans="1:11" ht="15" customHeight="1" x14ac:dyDescent="0.2">
      <c r="A16" s="106" t="s">
        <v>29</v>
      </c>
      <c r="B16" s="171">
        <v>811</v>
      </c>
      <c r="C16" s="193">
        <v>982</v>
      </c>
      <c r="D16" s="193">
        <v>-171</v>
      </c>
      <c r="E16" s="193">
        <v>12</v>
      </c>
      <c r="F16" s="193">
        <v>8</v>
      </c>
      <c r="G16" s="193">
        <v>4</v>
      </c>
      <c r="H16" s="193">
        <v>-167</v>
      </c>
      <c r="I16" s="7">
        <v>-1.9806999999999999</v>
      </c>
    </row>
    <row r="17" spans="1:9" ht="15" customHeight="1" x14ac:dyDescent="0.2">
      <c r="A17" s="106" t="s">
        <v>30</v>
      </c>
      <c r="B17" s="193">
        <v>3096</v>
      </c>
      <c r="C17" s="193">
        <v>1609</v>
      </c>
      <c r="D17" s="193">
        <v>1487</v>
      </c>
      <c r="E17" s="193">
        <v>38</v>
      </c>
      <c r="F17" s="193">
        <v>15</v>
      </c>
      <c r="G17" s="193">
        <v>23</v>
      </c>
      <c r="H17" s="193">
        <v>1510</v>
      </c>
      <c r="I17" s="7">
        <v>9.2213999999999992</v>
      </c>
    </row>
    <row r="18" spans="1:9" ht="15" customHeight="1" x14ac:dyDescent="0.2">
      <c r="A18" s="106" t="s">
        <v>31</v>
      </c>
      <c r="B18" s="193">
        <v>666</v>
      </c>
      <c r="C18" s="193">
        <v>726</v>
      </c>
      <c r="D18" s="193">
        <v>-60</v>
      </c>
      <c r="E18" s="193">
        <v>5</v>
      </c>
      <c r="F18" s="193">
        <v>18</v>
      </c>
      <c r="G18" s="193">
        <v>-13</v>
      </c>
      <c r="H18" s="193">
        <v>-73</v>
      </c>
      <c r="I18" s="7">
        <v>-1.3072999999999999</v>
      </c>
    </row>
    <row r="19" spans="1:9" ht="15" customHeight="1" x14ac:dyDescent="0.2">
      <c r="A19" s="106" t="s">
        <v>36</v>
      </c>
      <c r="B19" s="193">
        <v>716</v>
      </c>
      <c r="C19" s="193">
        <v>1270</v>
      </c>
      <c r="D19" s="193">
        <v>-554</v>
      </c>
      <c r="E19" s="193">
        <v>14</v>
      </c>
      <c r="F19" s="193">
        <v>7</v>
      </c>
      <c r="G19" s="193">
        <v>7</v>
      </c>
      <c r="H19" s="193">
        <v>-547</v>
      </c>
      <c r="I19" s="7">
        <v>-5.4039999999999999</v>
      </c>
    </row>
    <row r="20" spans="1:9" ht="15" customHeight="1" x14ac:dyDescent="0.2">
      <c r="A20" s="106" t="s">
        <v>37</v>
      </c>
      <c r="B20" s="193">
        <v>389</v>
      </c>
      <c r="C20" s="193">
        <v>598</v>
      </c>
      <c r="D20" s="193">
        <v>-209</v>
      </c>
      <c r="E20" s="193">
        <v>12</v>
      </c>
      <c r="F20" s="193">
        <v>7</v>
      </c>
      <c r="G20" s="193">
        <v>5</v>
      </c>
      <c r="H20" s="193">
        <v>-204</v>
      </c>
      <c r="I20" s="7">
        <v>-3.6488999999999998</v>
      </c>
    </row>
    <row r="21" spans="1:9" ht="15" customHeight="1" x14ac:dyDescent="0.2">
      <c r="A21" s="106" t="s">
        <v>16</v>
      </c>
      <c r="B21" s="193">
        <v>277</v>
      </c>
      <c r="C21" s="193">
        <v>450</v>
      </c>
      <c r="D21" s="193">
        <v>-173</v>
      </c>
      <c r="E21" s="193">
        <v>7</v>
      </c>
      <c r="F21" s="193">
        <v>12</v>
      </c>
      <c r="G21" s="193">
        <v>-5</v>
      </c>
      <c r="H21" s="193">
        <v>-178</v>
      </c>
      <c r="I21" s="7">
        <v>-5.4901</v>
      </c>
    </row>
    <row r="22" spans="1:9" ht="15" customHeight="1" x14ac:dyDescent="0.2">
      <c r="A22" s="106" t="s">
        <v>38</v>
      </c>
      <c r="B22" s="193">
        <v>986</v>
      </c>
      <c r="C22" s="193">
        <v>1220</v>
      </c>
      <c r="D22" s="193">
        <v>-234</v>
      </c>
      <c r="E22" s="193">
        <v>33</v>
      </c>
      <c r="F22" s="193">
        <v>15</v>
      </c>
      <c r="G22" s="193">
        <v>18</v>
      </c>
      <c r="H22" s="193">
        <v>-216</v>
      </c>
      <c r="I22" s="7">
        <v>-2.0087999999999999</v>
      </c>
    </row>
    <row r="23" spans="1:9" ht="15" customHeight="1" x14ac:dyDescent="0.2">
      <c r="A23" s="106" t="s">
        <v>17</v>
      </c>
      <c r="B23" s="193">
        <v>364</v>
      </c>
      <c r="C23" s="193">
        <v>709</v>
      </c>
      <c r="D23" s="193">
        <v>-345</v>
      </c>
      <c r="E23" s="193">
        <v>10</v>
      </c>
      <c r="F23" s="193">
        <v>2</v>
      </c>
      <c r="G23" s="193">
        <v>8</v>
      </c>
      <c r="H23" s="193">
        <v>-337</v>
      </c>
      <c r="I23" s="7">
        <v>-6.1009000000000002</v>
      </c>
    </row>
    <row r="24" spans="1:9" ht="15" customHeight="1" x14ac:dyDescent="0.2">
      <c r="A24" s="106" t="s">
        <v>39</v>
      </c>
      <c r="B24" s="193">
        <v>366</v>
      </c>
      <c r="C24" s="193">
        <v>648</v>
      </c>
      <c r="D24" s="193">
        <v>-282</v>
      </c>
      <c r="E24" s="193">
        <v>8</v>
      </c>
      <c r="F24" s="193">
        <v>2</v>
      </c>
      <c r="G24" s="193">
        <v>6</v>
      </c>
      <c r="H24" s="193">
        <v>-276</v>
      </c>
      <c r="I24" s="7">
        <v>-5.3282999999999996</v>
      </c>
    </row>
    <row r="25" spans="1:9" ht="15" customHeight="1" x14ac:dyDescent="0.2">
      <c r="A25" s="106" t="s">
        <v>32</v>
      </c>
      <c r="B25" s="193">
        <v>923</v>
      </c>
      <c r="C25" s="193">
        <v>824</v>
      </c>
      <c r="D25" s="193">
        <v>99</v>
      </c>
      <c r="E25" s="193">
        <v>19</v>
      </c>
      <c r="F25" s="193">
        <v>63</v>
      </c>
      <c r="G25" s="193">
        <v>-44</v>
      </c>
      <c r="H25" s="193">
        <v>55</v>
      </c>
      <c r="I25" s="7">
        <v>0.79239999999999999</v>
      </c>
    </row>
    <row r="26" spans="1:9" ht="15" customHeight="1" x14ac:dyDescent="0.2">
      <c r="A26" s="106" t="s">
        <v>25</v>
      </c>
      <c r="B26" s="193">
        <v>646</v>
      </c>
      <c r="C26" s="193">
        <v>1087</v>
      </c>
      <c r="D26" s="193">
        <v>-441</v>
      </c>
      <c r="E26" s="193">
        <v>21</v>
      </c>
      <c r="F26" s="193">
        <v>28</v>
      </c>
      <c r="G26" s="193">
        <v>-7</v>
      </c>
      <c r="H26" s="193">
        <v>-448</v>
      </c>
      <c r="I26" s="7">
        <v>-5.7839999999999998</v>
      </c>
    </row>
    <row r="27" spans="1:9" ht="15" customHeight="1" x14ac:dyDescent="0.2">
      <c r="A27" s="106" t="s">
        <v>18</v>
      </c>
      <c r="B27" s="193">
        <v>335</v>
      </c>
      <c r="C27" s="193">
        <v>497</v>
      </c>
      <c r="D27" s="193">
        <v>-162</v>
      </c>
      <c r="E27" s="193">
        <v>15</v>
      </c>
      <c r="F27" s="193">
        <v>5</v>
      </c>
      <c r="G27" s="193">
        <v>10</v>
      </c>
      <c r="H27" s="193">
        <v>-152</v>
      </c>
      <c r="I27" s="7">
        <v>-4.2664</v>
      </c>
    </row>
    <row r="28" spans="1:9" ht="15" customHeight="1" x14ac:dyDescent="0.2">
      <c r="A28" s="106" t="s">
        <v>26</v>
      </c>
      <c r="B28" s="193">
        <v>990</v>
      </c>
      <c r="C28" s="193">
        <v>1157</v>
      </c>
      <c r="D28" s="193">
        <v>-167</v>
      </c>
      <c r="E28" s="193">
        <v>14</v>
      </c>
      <c r="F28" s="193">
        <v>4</v>
      </c>
      <c r="G28" s="193">
        <v>10</v>
      </c>
      <c r="H28" s="193">
        <v>-157</v>
      </c>
      <c r="I28" s="7">
        <v>-1.5545</v>
      </c>
    </row>
    <row r="29" spans="1:9" ht="22.5" customHeight="1" x14ac:dyDescent="0.2">
      <c r="A29" s="3" t="s">
        <v>216</v>
      </c>
      <c r="B29" s="193"/>
      <c r="C29" s="193"/>
      <c r="D29" s="193"/>
      <c r="E29" s="193"/>
      <c r="F29" s="193"/>
      <c r="G29" s="193"/>
      <c r="H29" s="193"/>
      <c r="I29" s="7"/>
    </row>
    <row r="30" spans="1:9" ht="15" customHeight="1" x14ac:dyDescent="0.2">
      <c r="A30" s="106" t="s">
        <v>19</v>
      </c>
      <c r="B30" s="171">
        <v>414</v>
      </c>
      <c r="C30" s="171">
        <v>703</v>
      </c>
      <c r="D30" s="171">
        <v>-289</v>
      </c>
      <c r="E30" s="171">
        <v>35</v>
      </c>
      <c r="F30" s="171">
        <v>3</v>
      </c>
      <c r="G30" s="171">
        <v>32</v>
      </c>
      <c r="H30" s="178">
        <v>-257</v>
      </c>
      <c r="I30" s="210">
        <v>-4.7085999999999997</v>
      </c>
    </row>
    <row r="31" spans="1:9" ht="15" customHeight="1" x14ac:dyDescent="0.2">
      <c r="A31" s="106" t="s">
        <v>27</v>
      </c>
      <c r="B31" s="171">
        <v>366</v>
      </c>
      <c r="C31" s="171">
        <v>767</v>
      </c>
      <c r="D31" s="171">
        <v>-401</v>
      </c>
      <c r="E31" s="171">
        <v>11</v>
      </c>
      <c r="F31" s="171">
        <v>24</v>
      </c>
      <c r="G31" s="171">
        <v>-13</v>
      </c>
      <c r="H31" s="178">
        <v>-414</v>
      </c>
      <c r="I31" s="210">
        <v>-7.1905000000000001</v>
      </c>
    </row>
    <row r="32" spans="1:9" ht="15" customHeight="1" x14ac:dyDescent="0.2">
      <c r="A32" s="106" t="s">
        <v>33</v>
      </c>
      <c r="B32" s="171">
        <v>3168</v>
      </c>
      <c r="C32" s="171">
        <v>3714</v>
      </c>
      <c r="D32" s="171">
        <v>-546</v>
      </c>
      <c r="E32" s="171">
        <v>201</v>
      </c>
      <c r="F32" s="171">
        <v>78</v>
      </c>
      <c r="G32" s="171">
        <v>123</v>
      </c>
      <c r="H32" s="178">
        <v>-423</v>
      </c>
      <c r="I32" s="210">
        <v>-1.2801</v>
      </c>
    </row>
    <row r="33" spans="1:9" ht="15" customHeight="1" x14ac:dyDescent="0.2">
      <c r="A33" s="106" t="s">
        <v>28</v>
      </c>
      <c r="B33" s="193">
        <v>503</v>
      </c>
      <c r="C33" s="193">
        <v>806</v>
      </c>
      <c r="D33" s="193">
        <v>-303</v>
      </c>
      <c r="E33" s="193">
        <v>22</v>
      </c>
      <c r="F33" s="193">
        <v>2</v>
      </c>
      <c r="G33" s="193">
        <v>20</v>
      </c>
      <c r="H33" s="193">
        <v>-283</v>
      </c>
      <c r="I33" s="7">
        <v>-4.8224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DDBA3CDB-9D94-49E5-9477-776767D8FCC6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N11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G1"/>
    </sheetView>
  </sheetViews>
  <sheetFormatPr defaultColWidth="9" defaultRowHeight="11.25" x14ac:dyDescent="0.2"/>
  <cols>
    <col min="1" max="1" width="41.75" style="1" customWidth="1"/>
    <col min="2" max="7" width="8.75" style="1" customWidth="1"/>
    <col min="8" max="16384" width="9" style="1"/>
  </cols>
  <sheetData>
    <row r="1" spans="1:14" s="2" customFormat="1" ht="15" customHeight="1" x14ac:dyDescent="0.2">
      <c r="A1" s="239" t="s">
        <v>162</v>
      </c>
      <c r="B1" s="239"/>
      <c r="C1" s="239"/>
      <c r="D1" s="239"/>
      <c r="E1" s="239"/>
      <c r="F1" s="239"/>
      <c r="G1" s="239"/>
      <c r="H1" s="234" t="s">
        <v>144</v>
      </c>
      <c r="I1" s="235"/>
    </row>
    <row r="2" spans="1:14" s="17" customFormat="1" ht="12.75" x14ac:dyDescent="0.2">
      <c r="A2" s="240" t="s">
        <v>143</v>
      </c>
      <c r="B2" s="240"/>
      <c r="C2" s="240"/>
      <c r="D2" s="240"/>
      <c r="E2" s="240"/>
      <c r="F2" s="240"/>
      <c r="G2" s="240"/>
      <c r="H2" s="235"/>
      <c r="I2" s="235"/>
    </row>
    <row r="3" spans="1:14" s="19" customFormat="1" ht="15.75" customHeight="1" x14ac:dyDescent="0.2">
      <c r="A3" s="236" t="s">
        <v>163</v>
      </c>
      <c r="B3" s="241">
        <v>2000</v>
      </c>
      <c r="C3" s="241"/>
      <c r="D3" s="241"/>
      <c r="E3" s="241">
        <v>2023</v>
      </c>
      <c r="F3" s="241"/>
      <c r="G3" s="242"/>
      <c r="H3" s="18"/>
    </row>
    <row r="4" spans="1:14" s="19" customFormat="1" ht="15.75" customHeight="1" x14ac:dyDescent="0.2">
      <c r="A4" s="237"/>
      <c r="B4" s="22" t="s">
        <v>77</v>
      </c>
      <c r="C4" s="243" t="s">
        <v>79</v>
      </c>
      <c r="D4" s="243"/>
      <c r="E4" s="22" t="s">
        <v>77</v>
      </c>
      <c r="F4" s="243" t="s">
        <v>79</v>
      </c>
      <c r="G4" s="245"/>
    </row>
    <row r="5" spans="1:14" s="19" customFormat="1" ht="15.75" customHeight="1" x14ac:dyDescent="0.2">
      <c r="A5" s="237"/>
      <c r="B5" s="24" t="s">
        <v>78</v>
      </c>
      <c r="C5" s="244" t="s">
        <v>80</v>
      </c>
      <c r="D5" s="244"/>
      <c r="E5" s="24" t="s">
        <v>78</v>
      </c>
      <c r="F5" s="244" t="s">
        <v>80</v>
      </c>
      <c r="G5" s="246"/>
    </row>
    <row r="6" spans="1:14" s="19" customFormat="1" ht="15.75" customHeight="1" x14ac:dyDescent="0.2">
      <c r="A6" s="237"/>
      <c r="B6" s="243" t="s">
        <v>46</v>
      </c>
      <c r="C6" s="243"/>
      <c r="D6" s="22" t="s">
        <v>81</v>
      </c>
      <c r="E6" s="243" t="s">
        <v>46</v>
      </c>
      <c r="F6" s="243"/>
      <c r="G6" s="26" t="s">
        <v>81</v>
      </c>
    </row>
    <row r="7" spans="1:14" s="19" customFormat="1" ht="15.75" customHeight="1" x14ac:dyDescent="0.2">
      <c r="A7" s="238"/>
      <c r="B7" s="244" t="s">
        <v>9</v>
      </c>
      <c r="C7" s="244"/>
      <c r="D7" s="24" t="s">
        <v>82</v>
      </c>
      <c r="E7" s="244" t="s">
        <v>9</v>
      </c>
      <c r="F7" s="244"/>
      <c r="G7" s="27" t="s">
        <v>82</v>
      </c>
    </row>
    <row r="8" spans="1:14" ht="22.5" customHeight="1" x14ac:dyDescent="0.2">
      <c r="A8" s="143" t="s">
        <v>161</v>
      </c>
      <c r="B8" s="144">
        <v>312685</v>
      </c>
      <c r="C8" s="144">
        <v>25114</v>
      </c>
      <c r="D8" s="145">
        <v>8</v>
      </c>
      <c r="E8" s="228">
        <v>313933.61</v>
      </c>
      <c r="F8" s="229">
        <v>25122.43</v>
      </c>
      <c r="G8" s="146">
        <f>F8/E8*100</f>
        <v>8.002465871685418</v>
      </c>
    </row>
    <row r="9" spans="1:14" ht="22.5" customHeight="1" x14ac:dyDescent="0.2">
      <c r="A9" s="147" t="s">
        <v>235</v>
      </c>
      <c r="B9" s="148">
        <v>38253955</v>
      </c>
      <c r="C9" s="148">
        <v>2206200</v>
      </c>
      <c r="D9" s="149">
        <v>5.8</v>
      </c>
      <c r="E9" s="148">
        <v>37636508</v>
      </c>
      <c r="F9" s="148">
        <v>2011047</v>
      </c>
      <c r="G9" s="214">
        <f>F9/E9*100</f>
        <v>5.3433410984887333</v>
      </c>
    </row>
    <row r="10" spans="1:14" ht="22.5" customHeight="1" x14ac:dyDescent="0.2">
      <c r="A10" s="151" t="s">
        <v>164</v>
      </c>
      <c r="B10" s="148">
        <v>18537339</v>
      </c>
      <c r="C10" s="148">
        <v>1072803</v>
      </c>
      <c r="D10" s="149">
        <v>5.8</v>
      </c>
      <c r="E10" s="148">
        <v>18182399</v>
      </c>
      <c r="F10" s="148">
        <v>973411</v>
      </c>
      <c r="G10" s="214">
        <f t="shared" ref="G10:G17" si="0">F10/E10*100</f>
        <v>5.3535894795840751</v>
      </c>
    </row>
    <row r="11" spans="1:14" ht="22.5" customHeight="1" x14ac:dyDescent="0.2">
      <c r="A11" s="151" t="s">
        <v>174</v>
      </c>
      <c r="B11" s="148">
        <v>19716616</v>
      </c>
      <c r="C11" s="148">
        <v>1133397</v>
      </c>
      <c r="D11" s="149">
        <v>5.7</v>
      </c>
      <c r="E11" s="148">
        <v>19454109</v>
      </c>
      <c r="F11" s="148">
        <v>1037636</v>
      </c>
      <c r="G11" s="214">
        <f t="shared" si="0"/>
        <v>5.3337626513761176</v>
      </c>
    </row>
    <row r="12" spans="1:14" ht="22.5" customHeight="1" x14ac:dyDescent="0.2">
      <c r="A12" s="152" t="s">
        <v>175</v>
      </c>
      <c r="B12" s="148">
        <v>23670259</v>
      </c>
      <c r="C12" s="148">
        <v>1028876</v>
      </c>
      <c r="D12" s="149">
        <v>4.3</v>
      </c>
      <c r="E12" s="148">
        <v>22376547</v>
      </c>
      <c r="F12" s="148">
        <v>926885</v>
      </c>
      <c r="G12" s="214">
        <f t="shared" si="0"/>
        <v>4.1422164018425178</v>
      </c>
    </row>
    <row r="13" spans="1:14" ht="22.5" customHeight="1" x14ac:dyDescent="0.2">
      <c r="A13" s="151" t="s">
        <v>164</v>
      </c>
      <c r="B13" s="148">
        <v>11270947</v>
      </c>
      <c r="C13" s="148">
        <v>488684</v>
      </c>
      <c r="D13" s="149">
        <v>4.3</v>
      </c>
      <c r="E13" s="148">
        <v>10573043</v>
      </c>
      <c r="F13" s="148">
        <v>433987</v>
      </c>
      <c r="G13" s="214">
        <f t="shared" si="0"/>
        <v>4.1046555849626261</v>
      </c>
    </row>
    <row r="14" spans="1:14" ht="22.5" customHeight="1" x14ac:dyDescent="0.2">
      <c r="A14" s="151" t="s">
        <v>174</v>
      </c>
      <c r="B14" s="148">
        <v>12399312</v>
      </c>
      <c r="C14" s="148">
        <v>540192</v>
      </c>
      <c r="D14" s="149">
        <v>4.4000000000000004</v>
      </c>
      <c r="E14" s="148">
        <v>11803504</v>
      </c>
      <c r="F14" s="148">
        <v>492898</v>
      </c>
      <c r="G14" s="214">
        <f t="shared" si="0"/>
        <v>4.1758616763293341</v>
      </c>
    </row>
    <row r="15" spans="1:14" ht="22.5" customHeight="1" x14ac:dyDescent="0.25">
      <c r="A15" s="152" t="s">
        <v>176</v>
      </c>
      <c r="B15" s="148">
        <v>14583696</v>
      </c>
      <c r="C15" s="148">
        <v>1177324</v>
      </c>
      <c r="D15" s="149">
        <v>8.1</v>
      </c>
      <c r="E15" s="148">
        <v>15259961</v>
      </c>
      <c r="F15" s="148">
        <v>1084162</v>
      </c>
      <c r="G15" s="214">
        <f t="shared" si="0"/>
        <v>7.104618419404872</v>
      </c>
      <c r="M15"/>
      <c r="N15"/>
    </row>
    <row r="16" spans="1:14" ht="22.5" customHeight="1" x14ac:dyDescent="0.25">
      <c r="A16" s="151" t="s">
        <v>164</v>
      </c>
      <c r="B16" s="148">
        <v>7266392</v>
      </c>
      <c r="C16" s="148">
        <v>584119</v>
      </c>
      <c r="D16" s="149">
        <v>8</v>
      </c>
      <c r="E16" s="148">
        <v>7609356</v>
      </c>
      <c r="F16" s="148">
        <v>539424</v>
      </c>
      <c r="G16" s="214">
        <f t="shared" si="0"/>
        <v>7.0889573309489</v>
      </c>
      <c r="M16"/>
      <c r="N16"/>
    </row>
    <row r="17" spans="1:14" ht="22.5" customHeight="1" x14ac:dyDescent="0.25">
      <c r="A17" s="151" t="s">
        <v>174</v>
      </c>
      <c r="B17" s="148">
        <v>7317304</v>
      </c>
      <c r="C17" s="148">
        <v>593205</v>
      </c>
      <c r="D17" s="149">
        <v>8.1</v>
      </c>
      <c r="E17" s="148">
        <v>7650605</v>
      </c>
      <c r="F17" s="148">
        <v>544738</v>
      </c>
      <c r="G17" s="214">
        <f t="shared" si="0"/>
        <v>7.1201950695402525</v>
      </c>
      <c r="M17"/>
      <c r="N17"/>
    </row>
    <row r="18" spans="1:14" ht="22.5" customHeight="1" x14ac:dyDescent="0.2">
      <c r="A18" s="147" t="s">
        <v>165</v>
      </c>
      <c r="B18" s="148">
        <v>106</v>
      </c>
      <c r="C18" s="148">
        <v>106</v>
      </c>
      <c r="D18" s="149" t="s">
        <v>141</v>
      </c>
      <c r="E18" s="153">
        <v>107</v>
      </c>
      <c r="F18" s="153">
        <v>107</v>
      </c>
      <c r="G18" s="150" t="s">
        <v>141</v>
      </c>
      <c r="H18" s="29"/>
    </row>
    <row r="19" spans="1:14" ht="22.5" customHeight="1" x14ac:dyDescent="0.2">
      <c r="A19" s="152" t="s">
        <v>175</v>
      </c>
      <c r="B19" s="148">
        <v>110</v>
      </c>
      <c r="C19" s="148">
        <v>111</v>
      </c>
      <c r="D19" s="149" t="s">
        <v>141</v>
      </c>
      <c r="E19" s="153">
        <v>112</v>
      </c>
      <c r="F19" s="153">
        <v>114</v>
      </c>
      <c r="G19" s="150" t="s">
        <v>141</v>
      </c>
      <c r="H19" s="29"/>
    </row>
    <row r="20" spans="1:14" ht="22.5" customHeight="1" x14ac:dyDescent="0.2">
      <c r="A20" s="152" t="s">
        <v>176</v>
      </c>
      <c r="B20" s="148">
        <v>101</v>
      </c>
      <c r="C20" s="148">
        <v>102</v>
      </c>
      <c r="D20" s="149" t="s">
        <v>141</v>
      </c>
      <c r="E20" s="153">
        <v>101</v>
      </c>
      <c r="F20" s="153">
        <v>101</v>
      </c>
      <c r="G20" s="150" t="s">
        <v>141</v>
      </c>
      <c r="H20" s="29"/>
    </row>
    <row r="21" spans="1:14" ht="22.5" customHeight="1" x14ac:dyDescent="0.2">
      <c r="A21" s="147" t="s">
        <v>249</v>
      </c>
      <c r="B21" s="148">
        <v>61.9</v>
      </c>
      <c r="C21" s="148">
        <v>46.6</v>
      </c>
      <c r="D21" s="149" t="s">
        <v>141</v>
      </c>
      <c r="E21" s="149">
        <v>59.5</v>
      </c>
      <c r="F21" s="149">
        <v>46.1</v>
      </c>
      <c r="G21" s="150" t="s">
        <v>141</v>
      </c>
      <c r="H21" s="29"/>
    </row>
    <row r="22" spans="1:14" ht="22.5" customHeight="1" x14ac:dyDescent="0.25">
      <c r="A22" s="147" t="s">
        <v>166</v>
      </c>
      <c r="B22" s="148">
        <v>122</v>
      </c>
      <c r="C22" s="148">
        <v>88</v>
      </c>
      <c r="D22" s="149" t="s">
        <v>141</v>
      </c>
      <c r="E22" s="154">
        <v>120</v>
      </c>
      <c r="F22" s="154">
        <v>80</v>
      </c>
      <c r="G22" s="150" t="s">
        <v>141</v>
      </c>
      <c r="H22" s="29"/>
      <c r="I22" s="215"/>
      <c r="J22" s="215"/>
    </row>
    <row r="23" spans="1:14" ht="22.5" customHeight="1" x14ac:dyDescent="0.25">
      <c r="A23" s="152" t="s">
        <v>175</v>
      </c>
      <c r="B23" s="148">
        <v>1122</v>
      </c>
      <c r="C23" s="148">
        <v>1068</v>
      </c>
      <c r="D23" s="149" t="s">
        <v>141</v>
      </c>
      <c r="E23" s="154">
        <v>952</v>
      </c>
      <c r="F23" s="154">
        <v>886</v>
      </c>
      <c r="G23" s="150" t="s">
        <v>141</v>
      </c>
      <c r="H23" s="29"/>
      <c r="I23" s="215"/>
      <c r="J23" s="215"/>
    </row>
    <row r="24" spans="1:14" ht="22.5" customHeight="1" x14ac:dyDescent="0.25">
      <c r="A24" s="152" t="s">
        <v>176</v>
      </c>
      <c r="B24" s="148">
        <v>50</v>
      </c>
      <c r="C24" s="148">
        <v>49</v>
      </c>
      <c r="D24" s="149" t="s">
        <v>141</v>
      </c>
      <c r="E24" s="154">
        <v>53</v>
      </c>
      <c r="F24" s="154">
        <v>45</v>
      </c>
      <c r="G24" s="150" t="s">
        <v>141</v>
      </c>
      <c r="H24" s="29"/>
      <c r="I24" s="215"/>
      <c r="J24" s="215"/>
    </row>
    <row r="25" spans="1:14" ht="22.5" customHeight="1" x14ac:dyDescent="0.2">
      <c r="A25" s="147" t="s">
        <v>167</v>
      </c>
      <c r="B25" s="148"/>
      <c r="C25" s="148"/>
      <c r="D25" s="149"/>
      <c r="E25" s="148"/>
      <c r="F25" s="148"/>
      <c r="G25" s="150"/>
    </row>
    <row r="26" spans="1:14" ht="22.5" customHeight="1" x14ac:dyDescent="0.2">
      <c r="A26" s="152" t="s">
        <v>200</v>
      </c>
      <c r="B26" s="148">
        <v>7294451</v>
      </c>
      <c r="C26" s="148">
        <v>441599</v>
      </c>
      <c r="D26" s="149">
        <v>6.1</v>
      </c>
      <c r="E26" s="148">
        <v>5666628</v>
      </c>
      <c r="F26" s="148">
        <v>292372</v>
      </c>
      <c r="G26" s="150">
        <f>F26/E26*100</f>
        <v>5.1595410886333104</v>
      </c>
    </row>
    <row r="27" spans="1:14" ht="22.5" customHeight="1" x14ac:dyDescent="0.2">
      <c r="A27" s="152" t="s">
        <v>83</v>
      </c>
      <c r="B27" s="148">
        <v>26233729</v>
      </c>
      <c r="C27" s="148">
        <v>1463191</v>
      </c>
      <c r="D27" s="149">
        <v>5.6</v>
      </c>
      <c r="E27" s="148">
        <v>24419986</v>
      </c>
      <c r="F27" s="148">
        <v>1296099</v>
      </c>
      <c r="G27" s="150">
        <f t="shared" ref="G27:G28" si="1">F27/E27*100</f>
        <v>5.307533755342857</v>
      </c>
    </row>
    <row r="28" spans="1:14" ht="22.5" customHeight="1" x14ac:dyDescent="0.2">
      <c r="A28" s="152" t="s">
        <v>179</v>
      </c>
      <c r="B28" s="148">
        <v>4725775</v>
      </c>
      <c r="C28" s="148">
        <v>301410</v>
      </c>
      <c r="D28" s="149">
        <v>6.4</v>
      </c>
      <c r="E28" s="148">
        <v>7549894</v>
      </c>
      <c r="F28" s="148">
        <v>422576</v>
      </c>
      <c r="G28" s="150">
        <f t="shared" si="1"/>
        <v>5.5971116945482944</v>
      </c>
    </row>
    <row r="29" spans="1:14" ht="22.5" customHeight="1" x14ac:dyDescent="0.2">
      <c r="A29" s="147" t="s">
        <v>168</v>
      </c>
      <c r="B29" s="155"/>
      <c r="C29" s="155"/>
      <c r="D29" s="156"/>
      <c r="E29" s="155"/>
      <c r="F29" s="155"/>
      <c r="G29" s="157"/>
    </row>
    <row r="30" spans="1:14" ht="22.5" customHeight="1" x14ac:dyDescent="0.2">
      <c r="A30" s="152" t="s">
        <v>178</v>
      </c>
      <c r="B30" s="149">
        <v>19.100000000000001</v>
      </c>
      <c r="C30" s="149">
        <v>20</v>
      </c>
      <c r="D30" s="149" t="s">
        <v>141</v>
      </c>
      <c r="E30" s="149">
        <f>E26/E$9*100</f>
        <v>15.056200219212688</v>
      </c>
      <c r="F30" s="149">
        <f>F26/F$9*100</f>
        <v>14.538297712584539</v>
      </c>
      <c r="G30" s="150" t="s">
        <v>141</v>
      </c>
      <c r="H30" s="29"/>
    </row>
    <row r="31" spans="1:14" ht="22.5" customHeight="1" x14ac:dyDescent="0.2">
      <c r="A31" s="152" t="s">
        <v>83</v>
      </c>
      <c r="B31" s="149">
        <v>68.599999999999994</v>
      </c>
      <c r="C31" s="149">
        <v>66.3</v>
      </c>
      <c r="D31" s="149" t="s">
        <v>141</v>
      </c>
      <c r="E31" s="149">
        <f t="shared" ref="E31:F31" si="2">E27/E$9*100</f>
        <v>64.883771895097169</v>
      </c>
      <c r="F31" s="149">
        <f t="shared" si="2"/>
        <v>64.448966135550293</v>
      </c>
      <c r="G31" s="150" t="s">
        <v>141</v>
      </c>
      <c r="H31" s="29"/>
    </row>
    <row r="32" spans="1:14" ht="22.5" customHeight="1" x14ac:dyDescent="0.2">
      <c r="A32" s="152" t="s">
        <v>179</v>
      </c>
      <c r="B32" s="149">
        <v>12.4</v>
      </c>
      <c r="C32" s="149">
        <v>13.7</v>
      </c>
      <c r="D32" s="149" t="s">
        <v>141</v>
      </c>
      <c r="E32" s="149">
        <f t="shared" ref="E32:F32" si="3">E28/E$9*100</f>
        <v>20.060027885690136</v>
      </c>
      <c r="F32" s="149">
        <f t="shared" si="3"/>
        <v>21.012736151865173</v>
      </c>
      <c r="G32" s="150" t="s">
        <v>141</v>
      </c>
      <c r="H32" s="29"/>
    </row>
    <row r="33" spans="1:7" ht="22.5" customHeight="1" x14ac:dyDescent="0.2">
      <c r="A33" s="158" t="s">
        <v>169</v>
      </c>
      <c r="B33" s="148">
        <v>10094351</v>
      </c>
      <c r="C33" s="148">
        <v>556098</v>
      </c>
      <c r="D33" s="149">
        <v>5.5</v>
      </c>
      <c r="E33" s="148">
        <v>8607733</v>
      </c>
      <c r="F33" s="148">
        <v>442493</v>
      </c>
      <c r="G33" s="150">
        <f t="shared" ref="G33" si="4">F33/E33*100</f>
        <v>5.1406450455654236</v>
      </c>
    </row>
    <row r="34" spans="1:7" ht="22.5" customHeight="1" x14ac:dyDescent="0.2">
      <c r="A34" s="147" t="s">
        <v>170</v>
      </c>
      <c r="B34" s="148"/>
      <c r="C34" s="148"/>
      <c r="D34" s="149"/>
      <c r="E34" s="148"/>
      <c r="F34" s="148"/>
      <c r="G34" s="150"/>
    </row>
    <row r="35" spans="1:7" ht="22.5" customHeight="1" x14ac:dyDescent="0.2">
      <c r="A35" s="151" t="s">
        <v>164</v>
      </c>
      <c r="B35" s="148">
        <v>33.4</v>
      </c>
      <c r="C35" s="149">
        <v>33</v>
      </c>
      <c r="D35" s="149" t="s">
        <v>141</v>
      </c>
      <c r="E35" s="149">
        <v>41.2</v>
      </c>
      <c r="F35" s="149">
        <v>41.6</v>
      </c>
      <c r="G35" s="150" t="s">
        <v>141</v>
      </c>
    </row>
    <row r="36" spans="1:7" ht="22.5" customHeight="1" x14ac:dyDescent="0.2">
      <c r="A36" s="151" t="s">
        <v>174</v>
      </c>
      <c r="B36" s="148">
        <v>37.4</v>
      </c>
      <c r="C36" s="148">
        <v>37.299999999999997</v>
      </c>
      <c r="D36" s="149" t="s">
        <v>141</v>
      </c>
      <c r="E36" s="149">
        <v>44.4</v>
      </c>
      <c r="F36" s="149">
        <v>45.5</v>
      </c>
      <c r="G36" s="150" t="s">
        <v>141</v>
      </c>
    </row>
    <row r="37" spans="1:7" ht="22.5" customHeight="1" x14ac:dyDescent="0.2">
      <c r="A37" s="152" t="s">
        <v>175</v>
      </c>
      <c r="B37" s="148"/>
      <c r="C37" s="148"/>
      <c r="D37" s="149"/>
      <c r="E37" s="148"/>
      <c r="F37" s="148"/>
      <c r="G37" s="150"/>
    </row>
    <row r="38" spans="1:7" ht="22.5" customHeight="1" x14ac:dyDescent="0.2">
      <c r="A38" s="151" t="s">
        <v>164</v>
      </c>
      <c r="B38" s="148">
        <v>34.200000000000003</v>
      </c>
      <c r="C38" s="148">
        <v>31.9</v>
      </c>
      <c r="D38" s="149" t="s">
        <v>141</v>
      </c>
      <c r="E38" s="149">
        <v>41.9</v>
      </c>
      <c r="F38" s="149">
        <v>42.3</v>
      </c>
      <c r="G38" s="150" t="s">
        <v>141</v>
      </c>
    </row>
    <row r="39" spans="1:7" ht="22.5" customHeight="1" x14ac:dyDescent="0.2">
      <c r="A39" s="151" t="s">
        <v>174</v>
      </c>
      <c r="B39" s="148">
        <v>38.799999999999997</v>
      </c>
      <c r="C39" s="148">
        <v>36.799999999999997</v>
      </c>
      <c r="D39" s="149" t="s">
        <v>141</v>
      </c>
      <c r="E39" s="149">
        <v>45.8</v>
      </c>
      <c r="F39" s="149">
        <v>47.1</v>
      </c>
      <c r="G39" s="150" t="s">
        <v>141</v>
      </c>
    </row>
    <row r="40" spans="1:7" ht="22.5" customHeight="1" x14ac:dyDescent="0.2">
      <c r="A40" s="152" t="s">
        <v>176</v>
      </c>
      <c r="B40" s="148"/>
      <c r="C40" s="148"/>
      <c r="D40" s="149"/>
      <c r="E40" s="159"/>
      <c r="F40" s="159"/>
      <c r="G40" s="150"/>
    </row>
    <row r="41" spans="1:7" ht="22.5" customHeight="1" x14ac:dyDescent="0.2">
      <c r="A41" s="151" t="s">
        <v>164</v>
      </c>
      <c r="B41" s="148">
        <v>32.200000000000003</v>
      </c>
      <c r="C41" s="148">
        <v>33.9</v>
      </c>
      <c r="D41" s="149" t="s">
        <v>141</v>
      </c>
      <c r="E41" s="160">
        <v>40.299999999999997</v>
      </c>
      <c r="F41" s="160">
        <v>41</v>
      </c>
      <c r="G41" s="150" t="s">
        <v>141</v>
      </c>
    </row>
    <row r="42" spans="1:7" ht="22.5" customHeight="1" x14ac:dyDescent="0.2">
      <c r="A42" s="151" t="s">
        <v>174</v>
      </c>
      <c r="B42" s="148">
        <v>34.9</v>
      </c>
      <c r="C42" s="148">
        <v>37.799999999999997</v>
      </c>
      <c r="D42" s="149" t="s">
        <v>141</v>
      </c>
      <c r="E42" s="149">
        <v>42.4</v>
      </c>
      <c r="F42" s="149">
        <v>44.1</v>
      </c>
      <c r="G42" s="150" t="s">
        <v>141</v>
      </c>
    </row>
    <row r="43" spans="1:7" ht="23.25" customHeight="1" x14ac:dyDescent="0.2">
      <c r="A43" s="147" t="s">
        <v>250</v>
      </c>
      <c r="B43" s="161"/>
      <c r="C43" s="161"/>
      <c r="D43" s="149"/>
      <c r="E43" s="159"/>
      <c r="F43" s="159"/>
      <c r="G43" s="150"/>
    </row>
    <row r="44" spans="1:7" ht="22.5" hidden="1" customHeight="1" x14ac:dyDescent="0.2">
      <c r="A44" s="162"/>
      <c r="B44" s="148"/>
      <c r="C44" s="148"/>
      <c r="D44" s="149"/>
      <c r="E44" s="159"/>
      <c r="F44" s="159"/>
      <c r="G44" s="150"/>
    </row>
    <row r="45" spans="1:7" ht="22.5" customHeight="1" x14ac:dyDescent="0.2">
      <c r="A45" s="151" t="s">
        <v>164</v>
      </c>
      <c r="B45" s="148">
        <v>69.7</v>
      </c>
      <c r="C45" s="148">
        <v>69.099999999999994</v>
      </c>
      <c r="D45" s="149" t="s">
        <v>141</v>
      </c>
      <c r="E45" s="159">
        <v>73.42</v>
      </c>
      <c r="F45" s="159">
        <v>73.23</v>
      </c>
      <c r="G45" s="150" t="s">
        <v>141</v>
      </c>
    </row>
    <row r="46" spans="1:7" ht="22.5" customHeight="1" x14ac:dyDescent="0.2">
      <c r="A46" s="151" t="s">
        <v>174</v>
      </c>
      <c r="B46" s="149">
        <v>78</v>
      </c>
      <c r="C46" s="148">
        <v>78.5</v>
      </c>
      <c r="D46" s="149" t="s">
        <v>141</v>
      </c>
      <c r="E46" s="159">
        <v>81.06</v>
      </c>
      <c r="F46" s="159">
        <v>81.67</v>
      </c>
      <c r="G46" s="150" t="s">
        <v>141</v>
      </c>
    </row>
    <row r="47" spans="1:7" ht="22.5" customHeight="1" x14ac:dyDescent="0.2">
      <c r="A47" s="152" t="s">
        <v>175</v>
      </c>
      <c r="B47" s="161"/>
      <c r="C47" s="161"/>
      <c r="D47" s="163"/>
      <c r="E47" s="159"/>
      <c r="F47" s="159"/>
      <c r="G47" s="150"/>
    </row>
    <row r="48" spans="1:7" ht="22.5" customHeight="1" x14ac:dyDescent="0.2">
      <c r="A48" s="151" t="s">
        <v>164</v>
      </c>
      <c r="B48" s="149">
        <v>70</v>
      </c>
      <c r="C48" s="149">
        <v>70</v>
      </c>
      <c r="D48" s="149" t="s">
        <v>141</v>
      </c>
      <c r="E48" s="160">
        <v>73.680000000000007</v>
      </c>
      <c r="F48" s="160">
        <v>74.23</v>
      </c>
      <c r="G48" s="150" t="s">
        <v>141</v>
      </c>
    </row>
    <row r="49" spans="1:8" ht="22.5" customHeight="1" x14ac:dyDescent="0.2">
      <c r="A49" s="151" t="s">
        <v>174</v>
      </c>
      <c r="B49" s="148">
        <v>77.8</v>
      </c>
      <c r="C49" s="148">
        <v>78.5</v>
      </c>
      <c r="D49" s="149" t="s">
        <v>141</v>
      </c>
      <c r="E49" s="160">
        <v>81.040000000000006</v>
      </c>
      <c r="F49" s="160">
        <v>81.89</v>
      </c>
      <c r="G49" s="150" t="s">
        <v>141</v>
      </c>
    </row>
    <row r="50" spans="1:8" ht="22.5" customHeight="1" x14ac:dyDescent="0.2">
      <c r="A50" s="152" t="s">
        <v>176</v>
      </c>
      <c r="B50" s="148"/>
      <c r="C50" s="148"/>
      <c r="D50" s="149"/>
      <c r="E50" s="160"/>
      <c r="F50" s="160"/>
      <c r="G50" s="150"/>
    </row>
    <row r="51" spans="1:8" ht="22.5" customHeight="1" x14ac:dyDescent="0.2">
      <c r="A51" s="151" t="s">
        <v>164</v>
      </c>
      <c r="B51" s="148">
        <v>69.400000000000006</v>
      </c>
      <c r="C51" s="148">
        <v>68.400000000000006</v>
      </c>
      <c r="D51" s="149" t="s">
        <v>141</v>
      </c>
      <c r="E51" s="160">
        <v>73.010000000000005</v>
      </c>
      <c r="F51" s="160">
        <v>72.42</v>
      </c>
      <c r="G51" s="150" t="s">
        <v>141</v>
      </c>
    </row>
    <row r="52" spans="1:8" ht="22.5" customHeight="1" x14ac:dyDescent="0.2">
      <c r="A52" s="151" t="s">
        <v>174</v>
      </c>
      <c r="B52" s="148">
        <v>78.400000000000006</v>
      </c>
      <c r="C52" s="148">
        <v>78.5</v>
      </c>
      <c r="D52" s="149" t="s">
        <v>141</v>
      </c>
      <c r="E52" s="160">
        <v>81.08</v>
      </c>
      <c r="F52" s="160">
        <v>81.47</v>
      </c>
      <c r="G52" s="150" t="s">
        <v>141</v>
      </c>
    </row>
    <row r="53" spans="1:8" ht="22.5" customHeight="1" x14ac:dyDescent="0.2">
      <c r="A53" s="147" t="s">
        <v>171</v>
      </c>
      <c r="B53" s="148">
        <v>211150</v>
      </c>
      <c r="C53" s="148">
        <v>12561</v>
      </c>
      <c r="D53" s="149">
        <v>5.9</v>
      </c>
      <c r="E53" s="148">
        <v>145898</v>
      </c>
      <c r="F53" s="148">
        <v>7344</v>
      </c>
      <c r="G53" s="150">
        <f t="shared" ref="G53:G61" si="5">F53/E53*100</f>
        <v>5.0336536484393211</v>
      </c>
    </row>
    <row r="54" spans="1:8" ht="22.5" customHeight="1" x14ac:dyDescent="0.2">
      <c r="A54" s="164" t="s">
        <v>172</v>
      </c>
      <c r="B54" s="148">
        <v>5.52</v>
      </c>
      <c r="C54" s="148">
        <v>5.67</v>
      </c>
      <c r="D54" s="149" t="s">
        <v>141</v>
      </c>
      <c r="E54" s="165">
        <v>3.8700999999999999</v>
      </c>
      <c r="F54" s="165">
        <v>3.6396000000000002</v>
      </c>
      <c r="G54" s="150" t="s">
        <v>141</v>
      </c>
    </row>
    <row r="55" spans="1:8" ht="22.5" customHeight="1" x14ac:dyDescent="0.2">
      <c r="A55" s="147" t="s">
        <v>173</v>
      </c>
      <c r="B55" s="148">
        <v>1340</v>
      </c>
      <c r="C55" s="148">
        <v>35</v>
      </c>
      <c r="D55" s="149">
        <v>2.6</v>
      </c>
      <c r="E55" s="148">
        <v>608</v>
      </c>
      <c r="F55" s="148">
        <v>35</v>
      </c>
      <c r="G55" s="150">
        <f t="shared" si="5"/>
        <v>5.7565789473684212</v>
      </c>
    </row>
    <row r="56" spans="1:8" ht="22.5" customHeight="1" x14ac:dyDescent="0.2">
      <c r="A56" s="164" t="s">
        <v>177</v>
      </c>
      <c r="B56" s="165">
        <v>3.5</v>
      </c>
      <c r="C56" s="148">
        <v>1.58</v>
      </c>
      <c r="D56" s="149" t="s">
        <v>141</v>
      </c>
      <c r="E56" s="165">
        <v>1.613</v>
      </c>
      <c r="F56" s="165">
        <v>1.7350000000000001</v>
      </c>
      <c r="G56" s="150" t="s">
        <v>141</v>
      </c>
    </row>
    <row r="57" spans="1:8" ht="22.5" customHeight="1" x14ac:dyDescent="0.2">
      <c r="A57" s="147" t="s">
        <v>180</v>
      </c>
      <c r="B57" s="148">
        <v>42770</v>
      </c>
      <c r="C57" s="148">
        <v>1712</v>
      </c>
      <c r="D57" s="149">
        <v>4</v>
      </c>
      <c r="E57" s="148">
        <v>56892</v>
      </c>
      <c r="F57" s="148">
        <v>3052</v>
      </c>
      <c r="G57" s="150">
        <f t="shared" si="5"/>
        <v>5.3645503761513043</v>
      </c>
    </row>
    <row r="58" spans="1:8" ht="22.5" customHeight="1" x14ac:dyDescent="0.2">
      <c r="A58" s="164" t="s">
        <v>177</v>
      </c>
      <c r="B58" s="148">
        <v>111.8</v>
      </c>
      <c r="C58" s="148">
        <v>77.2</v>
      </c>
      <c r="D58" s="149" t="s">
        <v>141</v>
      </c>
      <c r="E58" s="149">
        <v>150.9</v>
      </c>
      <c r="F58" s="148">
        <v>151.30000000000001</v>
      </c>
      <c r="G58" s="150" t="s">
        <v>141</v>
      </c>
    </row>
    <row r="59" spans="1:8" ht="22.5" customHeight="1" x14ac:dyDescent="0.2">
      <c r="A59" s="147" t="s">
        <v>181</v>
      </c>
      <c r="B59" s="148">
        <v>378348</v>
      </c>
      <c r="C59" s="148">
        <v>23111</v>
      </c>
      <c r="D59" s="149">
        <v>6.1</v>
      </c>
      <c r="E59" s="148">
        <v>272451</v>
      </c>
      <c r="F59" s="148">
        <v>13492</v>
      </c>
      <c r="G59" s="150">
        <f t="shared" si="5"/>
        <v>4.9520831268741903</v>
      </c>
    </row>
    <row r="60" spans="1:8" ht="22.5" customHeight="1" x14ac:dyDescent="0.2">
      <c r="A60" s="164" t="s">
        <v>172</v>
      </c>
      <c r="B60" s="148">
        <v>9.89</v>
      </c>
      <c r="C60" s="148">
        <v>10.42</v>
      </c>
      <c r="D60" s="149" t="s">
        <v>141</v>
      </c>
      <c r="E60" s="165">
        <v>7.2271000000000001</v>
      </c>
      <c r="F60" s="165">
        <v>6.6864999999999997</v>
      </c>
      <c r="G60" s="150" t="s">
        <v>141</v>
      </c>
    </row>
    <row r="61" spans="1:8" ht="22.5" customHeight="1" x14ac:dyDescent="0.2">
      <c r="A61" s="147" t="s">
        <v>182</v>
      </c>
      <c r="B61" s="148">
        <v>368028</v>
      </c>
      <c r="C61" s="148">
        <v>23228</v>
      </c>
      <c r="D61" s="149">
        <v>6.3</v>
      </c>
      <c r="E61" s="148">
        <v>409036</v>
      </c>
      <c r="F61" s="148">
        <v>22910</v>
      </c>
      <c r="G61" s="150">
        <f t="shared" si="5"/>
        <v>5.6009739973987624</v>
      </c>
    </row>
    <row r="62" spans="1:8" ht="22.5" customHeight="1" x14ac:dyDescent="0.2">
      <c r="A62" s="164" t="s">
        <v>172</v>
      </c>
      <c r="B62" s="148">
        <v>9.6199999999999992</v>
      </c>
      <c r="C62" s="148">
        <v>10.48</v>
      </c>
      <c r="D62" s="149" t="s">
        <v>141</v>
      </c>
      <c r="E62" s="165">
        <v>10.850300000000001</v>
      </c>
      <c r="F62" s="165">
        <v>11.353899999999999</v>
      </c>
      <c r="G62" s="150" t="s">
        <v>141</v>
      </c>
    </row>
    <row r="63" spans="1:8" ht="22.5" customHeight="1" x14ac:dyDescent="0.2">
      <c r="A63" s="166" t="s">
        <v>183</v>
      </c>
      <c r="B63" s="148"/>
      <c r="C63" s="148"/>
      <c r="D63" s="149"/>
      <c r="E63" s="159"/>
      <c r="F63" s="159"/>
      <c r="G63" s="150"/>
      <c r="H63" s="29"/>
    </row>
    <row r="64" spans="1:8" ht="22.5" customHeight="1" x14ac:dyDescent="0.2">
      <c r="A64" s="167" t="s">
        <v>184</v>
      </c>
      <c r="B64" s="159">
        <v>47.7</v>
      </c>
      <c r="C64" s="149">
        <v>48</v>
      </c>
      <c r="D64" s="149" t="s">
        <v>142</v>
      </c>
      <c r="E64" s="160" t="s">
        <v>274</v>
      </c>
      <c r="F64" s="160" t="s">
        <v>278</v>
      </c>
      <c r="G64" s="150" t="s">
        <v>142</v>
      </c>
      <c r="H64" s="29"/>
    </row>
    <row r="65" spans="1:8" ht="22.5" customHeight="1" x14ac:dyDescent="0.2">
      <c r="A65" s="167" t="s">
        <v>185</v>
      </c>
      <c r="B65" s="159">
        <v>23.4</v>
      </c>
      <c r="C65" s="148">
        <v>19.7</v>
      </c>
      <c r="D65" s="149" t="s">
        <v>142</v>
      </c>
      <c r="E65" s="148" t="s">
        <v>275</v>
      </c>
      <c r="F65" s="149" t="s">
        <v>279</v>
      </c>
      <c r="G65" s="150" t="s">
        <v>142</v>
      </c>
      <c r="H65" s="29"/>
    </row>
    <row r="66" spans="1:8" ht="22.5" customHeight="1" x14ac:dyDescent="0.2">
      <c r="A66" s="167" t="s">
        <v>186</v>
      </c>
      <c r="B66" s="160">
        <v>7</v>
      </c>
      <c r="C66" s="148">
        <v>5.9</v>
      </c>
      <c r="D66" s="149" t="s">
        <v>142</v>
      </c>
      <c r="E66" s="148" t="s">
        <v>276</v>
      </c>
      <c r="F66" s="149" t="s">
        <v>280</v>
      </c>
      <c r="G66" s="150" t="s">
        <v>142</v>
      </c>
      <c r="H66" s="29"/>
    </row>
    <row r="67" spans="1:8" ht="22.5" customHeight="1" x14ac:dyDescent="0.2">
      <c r="A67" s="167" t="s">
        <v>187</v>
      </c>
      <c r="B67" s="159">
        <v>6.6</v>
      </c>
      <c r="C67" s="148">
        <v>11.6</v>
      </c>
      <c r="D67" s="149" t="s">
        <v>142</v>
      </c>
      <c r="E67" s="148" t="s">
        <v>277</v>
      </c>
      <c r="F67" s="149" t="s">
        <v>280</v>
      </c>
      <c r="G67" s="150" t="s">
        <v>142</v>
      </c>
      <c r="H67" s="29"/>
    </row>
    <row r="68" spans="1:8" ht="22.5" customHeight="1" x14ac:dyDescent="0.2">
      <c r="A68" s="158" t="s">
        <v>188</v>
      </c>
      <c r="B68" s="148">
        <v>3068</v>
      </c>
      <c r="C68" s="148">
        <v>185</v>
      </c>
      <c r="D68" s="149">
        <v>6</v>
      </c>
      <c r="E68" s="148">
        <v>1051</v>
      </c>
      <c r="F68" s="148">
        <v>38</v>
      </c>
      <c r="G68" s="150">
        <f t="shared" ref="G68" si="6">F68/E68*100</f>
        <v>3.6156041864890582</v>
      </c>
    </row>
    <row r="69" spans="1:8" ht="22.5" customHeight="1" x14ac:dyDescent="0.2">
      <c r="A69" s="164" t="s">
        <v>189</v>
      </c>
      <c r="B69" s="148">
        <v>8.11</v>
      </c>
      <c r="C69" s="165">
        <v>8</v>
      </c>
      <c r="D69" s="149" t="s">
        <v>141</v>
      </c>
      <c r="E69" s="165">
        <v>3.8576000000000001</v>
      </c>
      <c r="F69" s="165">
        <v>2.8165</v>
      </c>
      <c r="G69" s="150" t="s">
        <v>141</v>
      </c>
    </row>
    <row r="70" spans="1:8" ht="22.5" customHeight="1" x14ac:dyDescent="0.2">
      <c r="A70" s="147" t="s">
        <v>190</v>
      </c>
      <c r="B70" s="148">
        <v>10320</v>
      </c>
      <c r="C70" s="148">
        <v>-117</v>
      </c>
      <c r="D70" s="149" t="s">
        <v>141</v>
      </c>
      <c r="E70" s="148">
        <v>-136585</v>
      </c>
      <c r="F70" s="148">
        <v>-9418</v>
      </c>
      <c r="G70" s="150" t="s">
        <v>141</v>
      </c>
    </row>
    <row r="71" spans="1:8" ht="22.5" customHeight="1" x14ac:dyDescent="0.2">
      <c r="A71" s="164" t="s">
        <v>172</v>
      </c>
      <c r="B71" s="148">
        <v>0.27</v>
      </c>
      <c r="C71" s="148">
        <v>-0.05</v>
      </c>
      <c r="D71" s="149" t="s">
        <v>141</v>
      </c>
      <c r="E71" s="165">
        <v>-3.6231</v>
      </c>
      <c r="F71" s="165">
        <v>-4.6673999999999998</v>
      </c>
      <c r="G71" s="150" t="s">
        <v>141</v>
      </c>
    </row>
    <row r="72" spans="1:8" ht="22.5" customHeight="1" x14ac:dyDescent="0.2">
      <c r="A72" s="147" t="s">
        <v>191</v>
      </c>
      <c r="B72" s="148"/>
      <c r="C72" s="148"/>
      <c r="D72" s="149"/>
      <c r="E72" s="148"/>
      <c r="F72" s="148"/>
      <c r="G72" s="150"/>
    </row>
    <row r="73" spans="1:8" ht="22.5" customHeight="1" x14ac:dyDescent="0.2">
      <c r="A73" s="152" t="s">
        <v>192</v>
      </c>
      <c r="B73" s="148">
        <v>1.028</v>
      </c>
      <c r="C73" s="148">
        <v>0.995</v>
      </c>
      <c r="D73" s="149" t="s">
        <v>141</v>
      </c>
      <c r="E73" s="168">
        <v>0.66610000000000003</v>
      </c>
      <c r="F73" s="168">
        <v>0.58889999999999998</v>
      </c>
      <c r="G73" s="150" t="s">
        <v>141</v>
      </c>
    </row>
    <row r="74" spans="1:8" ht="22.5" customHeight="1" x14ac:dyDescent="0.2">
      <c r="A74" s="152" t="s">
        <v>193</v>
      </c>
      <c r="B74" s="148">
        <v>1.367</v>
      </c>
      <c r="C74" s="148">
        <v>1.502</v>
      </c>
      <c r="D74" s="149" t="s">
        <v>141</v>
      </c>
      <c r="E74" s="168">
        <v>1.1577999999999999</v>
      </c>
      <c r="F74" s="168">
        <v>1.1234</v>
      </c>
      <c r="G74" s="150" t="s">
        <v>141</v>
      </c>
    </row>
    <row r="75" spans="1:8" ht="22.5" customHeight="1" x14ac:dyDescent="0.2">
      <c r="A75" s="152" t="s">
        <v>194</v>
      </c>
      <c r="B75" s="148">
        <v>0.66300000000000003</v>
      </c>
      <c r="C75" s="148">
        <v>0.72199999999999998</v>
      </c>
      <c r="D75" s="149" t="s">
        <v>141</v>
      </c>
      <c r="E75" s="168">
        <v>0.56520000000000004</v>
      </c>
      <c r="F75" s="168">
        <v>0.55059999999999998</v>
      </c>
      <c r="G75" s="150" t="s">
        <v>141</v>
      </c>
    </row>
    <row r="76" spans="1:8" ht="22.5" customHeight="1" x14ac:dyDescent="0.2">
      <c r="A76" s="147" t="s">
        <v>195</v>
      </c>
      <c r="B76" s="148"/>
      <c r="C76" s="148"/>
      <c r="D76" s="149"/>
      <c r="E76" s="148"/>
      <c r="F76" s="148"/>
      <c r="G76" s="150"/>
    </row>
    <row r="77" spans="1:8" ht="22.5" customHeight="1" x14ac:dyDescent="0.2">
      <c r="A77" s="152" t="s">
        <v>196</v>
      </c>
      <c r="B77" s="148">
        <v>394093</v>
      </c>
      <c r="C77" s="148">
        <v>23107</v>
      </c>
      <c r="D77" s="149">
        <v>5.9</v>
      </c>
      <c r="E77" s="148">
        <v>430997</v>
      </c>
      <c r="F77" s="148">
        <v>19146</v>
      </c>
      <c r="G77" s="150">
        <f t="shared" ref="G77:G78" si="7">F77/E77*100</f>
        <v>4.4422582987816623</v>
      </c>
    </row>
    <row r="78" spans="1:8" ht="22.5" customHeight="1" x14ac:dyDescent="0.2">
      <c r="A78" s="152" t="s">
        <v>197</v>
      </c>
      <c r="B78" s="148">
        <v>394093</v>
      </c>
      <c r="C78" s="148">
        <v>26076</v>
      </c>
      <c r="D78" s="149">
        <v>6.6</v>
      </c>
      <c r="E78" s="148">
        <v>430997</v>
      </c>
      <c r="F78" s="148">
        <v>23853</v>
      </c>
      <c r="G78" s="150">
        <f t="shared" si="7"/>
        <v>5.5343772694473516</v>
      </c>
    </row>
    <row r="79" spans="1:8" ht="22.5" customHeight="1" x14ac:dyDescent="0.2">
      <c r="A79" s="147" t="s">
        <v>198</v>
      </c>
      <c r="B79" s="148"/>
      <c r="C79" s="148"/>
      <c r="D79" s="149"/>
      <c r="E79" s="148"/>
      <c r="F79" s="148"/>
      <c r="G79" s="150"/>
    </row>
    <row r="80" spans="1:8" ht="22.5" customHeight="1" x14ac:dyDescent="0.2">
      <c r="A80" s="152" t="s">
        <v>196</v>
      </c>
      <c r="B80" s="148">
        <v>7331</v>
      </c>
      <c r="C80" s="148">
        <v>147</v>
      </c>
      <c r="D80" s="149">
        <v>2</v>
      </c>
      <c r="E80" s="148">
        <v>16707</v>
      </c>
      <c r="F80" s="148">
        <v>622</v>
      </c>
      <c r="G80" s="150">
        <f t="shared" ref="G80:G81" si="8">F80/E80*100</f>
        <v>3.7229903633207639</v>
      </c>
    </row>
    <row r="81" spans="1:7" ht="22.5" customHeight="1" x14ac:dyDescent="0.2">
      <c r="A81" s="152" t="s">
        <v>197</v>
      </c>
      <c r="B81" s="148">
        <v>26999</v>
      </c>
      <c r="C81" s="148">
        <v>260</v>
      </c>
      <c r="D81" s="149">
        <v>1</v>
      </c>
      <c r="E81" s="148">
        <v>9941</v>
      </c>
      <c r="F81" s="148">
        <v>383</v>
      </c>
      <c r="G81" s="150">
        <f t="shared" si="8"/>
        <v>3.8527311135700635</v>
      </c>
    </row>
    <row r="82" spans="1:7" ht="22.5" customHeight="1" x14ac:dyDescent="0.2">
      <c r="A82" s="147" t="s">
        <v>199</v>
      </c>
      <c r="B82" s="148">
        <v>-19668</v>
      </c>
      <c r="C82" s="148">
        <v>-3082</v>
      </c>
      <c r="D82" s="149" t="s">
        <v>141</v>
      </c>
      <c r="E82" s="148">
        <v>6766</v>
      </c>
      <c r="F82" s="148">
        <v>-4468</v>
      </c>
      <c r="G82" s="150" t="s">
        <v>141</v>
      </c>
    </row>
    <row r="83" spans="1:7" ht="22.5" customHeight="1" x14ac:dyDescent="0.2">
      <c r="A83" s="164" t="s">
        <v>172</v>
      </c>
      <c r="B83" s="148">
        <v>-0.51</v>
      </c>
      <c r="C83" s="148">
        <v>-1.39</v>
      </c>
      <c r="D83" s="149" t="s">
        <v>141</v>
      </c>
      <c r="E83" s="165">
        <v>0.17949999999999999</v>
      </c>
      <c r="F83" s="165">
        <v>-2.2143000000000002</v>
      </c>
      <c r="G83" s="150" t="s">
        <v>141</v>
      </c>
    </row>
    <row r="84" spans="1:7" x14ac:dyDescent="0.2">
      <c r="G84" s="28"/>
    </row>
    <row r="85" spans="1:7" x14ac:dyDescent="0.2">
      <c r="A85" s="20" t="s">
        <v>252</v>
      </c>
      <c r="G85" s="28"/>
    </row>
    <row r="86" spans="1:7" x14ac:dyDescent="0.2">
      <c r="A86" s="21" t="s">
        <v>253</v>
      </c>
      <c r="G86" s="28"/>
    </row>
    <row r="87" spans="1:7" x14ac:dyDescent="0.2">
      <c r="G87" s="28"/>
    </row>
    <row r="88" spans="1:7" x14ac:dyDescent="0.2">
      <c r="G88" s="28"/>
    </row>
    <row r="89" spans="1:7" x14ac:dyDescent="0.2">
      <c r="G89" s="28"/>
    </row>
    <row r="90" spans="1:7" x14ac:dyDescent="0.2">
      <c r="G90" s="28"/>
    </row>
    <row r="91" spans="1:7" x14ac:dyDescent="0.2">
      <c r="G91" s="28"/>
    </row>
    <row r="92" spans="1:7" x14ac:dyDescent="0.2">
      <c r="G92" s="28"/>
    </row>
    <row r="93" spans="1:7" x14ac:dyDescent="0.2">
      <c r="G93" s="28"/>
    </row>
    <row r="94" spans="1:7" x14ac:dyDescent="0.2">
      <c r="G94" s="28"/>
    </row>
    <row r="95" spans="1:7" x14ac:dyDescent="0.2">
      <c r="G95" s="28"/>
    </row>
    <row r="96" spans="1:7" x14ac:dyDescent="0.2">
      <c r="G96" s="28"/>
    </row>
    <row r="97" spans="7:7" x14ac:dyDescent="0.2">
      <c r="G97" s="28"/>
    </row>
    <row r="98" spans="7:7" x14ac:dyDescent="0.2">
      <c r="G98" s="28"/>
    </row>
    <row r="99" spans="7:7" x14ac:dyDescent="0.2">
      <c r="G99" s="28"/>
    </row>
    <row r="100" spans="7:7" x14ac:dyDescent="0.2">
      <c r="G100" s="28"/>
    </row>
    <row r="101" spans="7:7" x14ac:dyDescent="0.2">
      <c r="G101" s="28"/>
    </row>
    <row r="102" spans="7:7" x14ac:dyDescent="0.2">
      <c r="G102" s="28"/>
    </row>
    <row r="103" spans="7:7" x14ac:dyDescent="0.2">
      <c r="G103" s="28"/>
    </row>
    <row r="104" spans="7:7" x14ac:dyDescent="0.2">
      <c r="G104" s="28"/>
    </row>
    <row r="105" spans="7:7" x14ac:dyDescent="0.2">
      <c r="G105" s="28"/>
    </row>
    <row r="106" spans="7:7" x14ac:dyDescent="0.2">
      <c r="G106" s="28"/>
    </row>
    <row r="107" spans="7:7" x14ac:dyDescent="0.2">
      <c r="G107" s="28"/>
    </row>
    <row r="108" spans="7:7" x14ac:dyDescent="0.2">
      <c r="G108" s="28"/>
    </row>
    <row r="109" spans="7:7" x14ac:dyDescent="0.2">
      <c r="G109" s="28"/>
    </row>
    <row r="110" spans="7:7" x14ac:dyDescent="0.2">
      <c r="G110" s="28"/>
    </row>
    <row r="111" spans="7:7" x14ac:dyDescent="0.2">
      <c r="G111" s="28"/>
    </row>
    <row r="112" spans="7:7" x14ac:dyDescent="0.2">
      <c r="G112" s="28"/>
    </row>
    <row r="113" spans="7:7" x14ac:dyDescent="0.2">
      <c r="G113" s="28"/>
    </row>
    <row r="114" spans="7:7" x14ac:dyDescent="0.2">
      <c r="G114" s="28"/>
    </row>
  </sheetData>
  <mergeCells count="14">
    <mergeCell ref="H1:I2"/>
    <mergeCell ref="A3:A7"/>
    <mergeCell ref="A1:G1"/>
    <mergeCell ref="A2:G2"/>
    <mergeCell ref="B3:D3"/>
    <mergeCell ref="E3:G3"/>
    <mergeCell ref="C4:D4"/>
    <mergeCell ref="C5:D5"/>
    <mergeCell ref="F4:G4"/>
    <mergeCell ref="F5:G5"/>
    <mergeCell ref="B6:C6"/>
    <mergeCell ref="B7:C7"/>
    <mergeCell ref="E6:F6"/>
    <mergeCell ref="E7:F7"/>
  </mergeCells>
  <hyperlinks>
    <hyperlink ref="H1:I2" location="'Spis tablic   List of tables'!A1" display="'Spis tablic   List of tables'!A1" xr:uid="{00000000-0004-0000-0100-000000000000}"/>
  </hyperlinks>
  <pageMargins left="0.7" right="0.7" top="0.75" bottom="0.75" header="0.3" footer="0.3"/>
  <pageSetup paperSize="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61"/>
  <sheetViews>
    <sheetView showGridLines="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A30" sqref="A30:XFD30"/>
    </sheetView>
  </sheetViews>
  <sheetFormatPr defaultColWidth="9" defaultRowHeight="14.25" x14ac:dyDescent="0.2"/>
  <cols>
    <col min="1" max="1" width="16.5" style="34" customWidth="1"/>
    <col min="2" max="9" width="13.125" style="34" customWidth="1"/>
    <col min="10" max="16384" width="9" style="34"/>
  </cols>
  <sheetData>
    <row r="1" spans="1:11" s="35" customFormat="1" ht="12" customHeight="1" x14ac:dyDescent="0.2">
      <c r="A1" s="35" t="s">
        <v>254</v>
      </c>
      <c r="B1" s="36"/>
      <c r="C1" s="36"/>
      <c r="D1" s="36"/>
      <c r="E1" s="36"/>
      <c r="F1" s="36"/>
      <c r="G1" s="36"/>
      <c r="H1" s="36"/>
      <c r="I1" s="36"/>
      <c r="J1" s="234" t="s">
        <v>144</v>
      </c>
      <c r="K1" s="234"/>
    </row>
    <row r="2" spans="1:11" s="35" customFormat="1" ht="12" x14ac:dyDescent="0.2">
      <c r="A2" s="45" t="s">
        <v>236</v>
      </c>
      <c r="B2" s="36"/>
      <c r="C2" s="36"/>
      <c r="D2" s="36"/>
      <c r="E2" s="36"/>
      <c r="F2" s="36"/>
      <c r="G2" s="36"/>
      <c r="H2" s="36"/>
      <c r="I2" s="36"/>
      <c r="J2" s="234"/>
      <c r="K2" s="234"/>
    </row>
    <row r="3" spans="1:11" s="37" customFormat="1" ht="12" x14ac:dyDescent="0.2">
      <c r="A3" s="46" t="s">
        <v>255</v>
      </c>
      <c r="J3" s="16"/>
      <c r="K3" s="16"/>
    </row>
    <row r="4" spans="1:11" s="37" customFormat="1" ht="12" x14ac:dyDescent="0.2">
      <c r="A4" s="46" t="s">
        <v>237</v>
      </c>
      <c r="J4" s="16"/>
      <c r="K4" s="16"/>
    </row>
    <row r="5" spans="1:11" s="19" customFormat="1" ht="16.5" customHeight="1" x14ac:dyDescent="0.2">
      <c r="A5" s="44"/>
      <c r="B5" s="243" t="s">
        <v>53</v>
      </c>
      <c r="C5" s="243"/>
      <c r="D5" s="243"/>
      <c r="E5" s="243" t="s">
        <v>90</v>
      </c>
      <c r="F5" s="243"/>
      <c r="G5" s="243" t="s">
        <v>201</v>
      </c>
      <c r="H5" s="243" t="s">
        <v>204</v>
      </c>
      <c r="I5" s="245" t="s">
        <v>205</v>
      </c>
    </row>
    <row r="6" spans="1:11" s="19" customFormat="1" ht="15.75" customHeight="1" x14ac:dyDescent="0.2">
      <c r="A6" s="41" t="s">
        <v>87</v>
      </c>
      <c r="B6" s="247" t="s">
        <v>89</v>
      </c>
      <c r="C6" s="247"/>
      <c r="D6" s="247"/>
      <c r="E6" s="249" t="s">
        <v>91</v>
      </c>
      <c r="F6" s="250"/>
      <c r="G6" s="251"/>
      <c r="H6" s="251"/>
      <c r="I6" s="252"/>
    </row>
    <row r="7" spans="1:11" s="19" customFormat="1" ht="15.75" customHeight="1" x14ac:dyDescent="0.2">
      <c r="A7" s="40" t="s">
        <v>88</v>
      </c>
      <c r="B7" s="23" t="s">
        <v>46</v>
      </c>
      <c r="C7" s="23" t="s">
        <v>10</v>
      </c>
      <c r="D7" s="23" t="s">
        <v>12</v>
      </c>
      <c r="E7" s="39" t="s">
        <v>94</v>
      </c>
      <c r="F7" s="23" t="s">
        <v>96</v>
      </c>
      <c r="G7" s="247" t="s">
        <v>203</v>
      </c>
      <c r="H7" s="247" t="s">
        <v>202</v>
      </c>
      <c r="I7" s="248" t="s">
        <v>206</v>
      </c>
    </row>
    <row r="8" spans="1:11" s="19" customFormat="1" ht="15.75" customHeight="1" x14ac:dyDescent="0.2">
      <c r="A8" s="38"/>
      <c r="B8" s="25" t="s">
        <v>9</v>
      </c>
      <c r="C8" s="25" t="s">
        <v>11</v>
      </c>
      <c r="D8" s="25" t="s">
        <v>13</v>
      </c>
      <c r="E8" s="25" t="s">
        <v>95</v>
      </c>
      <c r="F8" s="25" t="s">
        <v>97</v>
      </c>
      <c r="G8" s="244"/>
      <c r="H8" s="244"/>
      <c r="I8" s="248"/>
    </row>
    <row r="9" spans="1:11" s="1" customFormat="1" ht="22.5" customHeight="1" x14ac:dyDescent="0.2">
      <c r="A9" s="115" t="s">
        <v>207</v>
      </c>
      <c r="B9" s="116">
        <v>37636508</v>
      </c>
      <c r="C9" s="116">
        <v>18182399</v>
      </c>
      <c r="D9" s="116">
        <v>19454109</v>
      </c>
      <c r="E9" s="137">
        <v>-129.81899999999999</v>
      </c>
      <c r="F9" s="122">
        <v>-0.34374272086348867</v>
      </c>
      <c r="G9" s="138">
        <v>119.8876977438635</v>
      </c>
      <c r="H9" s="138">
        <f>D9/C9*100</f>
        <v>106.99418157086973</v>
      </c>
      <c r="I9" s="139">
        <f>B27/B9*100</f>
        <v>59.45436542625049</v>
      </c>
    </row>
    <row r="10" spans="1:11" s="1" customFormat="1" ht="15.75" customHeight="1" x14ac:dyDescent="0.2">
      <c r="A10" s="3" t="s">
        <v>98</v>
      </c>
      <c r="B10" s="82">
        <v>2879271</v>
      </c>
      <c r="C10" s="82">
        <v>1383490</v>
      </c>
      <c r="D10" s="82">
        <v>1495781</v>
      </c>
      <c r="E10" s="130">
        <v>-8.7620000000000005</v>
      </c>
      <c r="F10" s="108">
        <v>-0.30338988508788134</v>
      </c>
      <c r="G10" s="140">
        <v>144.34577761913548</v>
      </c>
      <c r="H10" s="140">
        <f>D10/C10*100</f>
        <v>108.11650246839515</v>
      </c>
      <c r="I10" s="131">
        <f>B28/B10*100</f>
        <v>67.360939626731906</v>
      </c>
    </row>
    <row r="11" spans="1:11" s="1" customFormat="1" ht="15.75" customHeight="1" x14ac:dyDescent="0.2">
      <c r="A11" s="3" t="s">
        <v>99</v>
      </c>
      <c r="B11" s="82">
        <v>1996003</v>
      </c>
      <c r="C11" s="82">
        <v>965401</v>
      </c>
      <c r="D11" s="82">
        <v>1030602</v>
      </c>
      <c r="E11" s="130">
        <v>-10.872999999999999</v>
      </c>
      <c r="F11" s="108">
        <v>-0.541787335141791</v>
      </c>
      <c r="G11" s="140">
        <v>111.06459932504431</v>
      </c>
      <c r="H11" s="140">
        <f t="shared" ref="H11:H61" si="0">D11/C11*100</f>
        <v>106.75377382041245</v>
      </c>
      <c r="I11" s="131">
        <f t="shared" ref="I11:I25" si="1">B29/B11*100</f>
        <v>57.886886943556703</v>
      </c>
    </row>
    <row r="12" spans="1:11" s="1" customFormat="1" ht="15.75" customHeight="1" x14ac:dyDescent="0.2">
      <c r="A12" s="3" t="s">
        <v>14</v>
      </c>
      <c r="B12" s="193">
        <v>2011047</v>
      </c>
      <c r="C12" s="193">
        <v>973411</v>
      </c>
      <c r="D12" s="193">
        <v>1037636</v>
      </c>
      <c r="E12" s="130">
        <v>-13.59</v>
      </c>
      <c r="F12" s="108">
        <v>-0.67123143556104026</v>
      </c>
      <c r="G12" s="140">
        <v>80.049859826457876</v>
      </c>
      <c r="H12" s="140">
        <f t="shared" si="0"/>
        <v>106.59793242525511</v>
      </c>
      <c r="I12" s="131">
        <f t="shared" si="1"/>
        <v>46.089673687387716</v>
      </c>
    </row>
    <row r="13" spans="1:11" s="1" customFormat="1" ht="15.75" customHeight="1" x14ac:dyDescent="0.2">
      <c r="A13" s="3" t="s">
        <v>100</v>
      </c>
      <c r="B13" s="82">
        <v>975023</v>
      </c>
      <c r="C13" s="82">
        <v>473169</v>
      </c>
      <c r="D13" s="82">
        <v>501854</v>
      </c>
      <c r="E13" s="130">
        <v>-4.9530000000000003</v>
      </c>
      <c r="F13" s="108">
        <v>-0.50542054091120292</v>
      </c>
      <c r="G13" s="140">
        <v>69.705641805812519</v>
      </c>
      <c r="H13" s="140">
        <f t="shared" si="0"/>
        <v>106.06231600125959</v>
      </c>
      <c r="I13" s="131">
        <f t="shared" si="1"/>
        <v>64.059822178553745</v>
      </c>
    </row>
    <row r="14" spans="1:11" s="1" customFormat="1" ht="15.75" customHeight="1" x14ac:dyDescent="0.2">
      <c r="A14" s="3" t="s">
        <v>101</v>
      </c>
      <c r="B14" s="82">
        <v>2362519</v>
      </c>
      <c r="C14" s="82">
        <v>1125675</v>
      </c>
      <c r="D14" s="82">
        <v>1236844</v>
      </c>
      <c r="E14" s="130">
        <v>-15.964</v>
      </c>
      <c r="F14" s="108">
        <v>-0.67118411188980076</v>
      </c>
      <c r="G14" s="140">
        <v>129.67350532247139</v>
      </c>
      <c r="H14" s="140">
        <f t="shared" si="0"/>
        <v>109.87576343083039</v>
      </c>
      <c r="I14" s="131">
        <f t="shared" si="1"/>
        <v>61.783841738415646</v>
      </c>
    </row>
    <row r="15" spans="1:11" s="1" customFormat="1" ht="15.75" customHeight="1" x14ac:dyDescent="0.2">
      <c r="A15" s="3" t="s">
        <v>102</v>
      </c>
      <c r="B15" s="82">
        <v>3429632</v>
      </c>
      <c r="C15" s="82">
        <v>1663129</v>
      </c>
      <c r="D15" s="82">
        <v>1766503</v>
      </c>
      <c r="E15" s="130">
        <v>0.61799999999999999</v>
      </c>
      <c r="F15" s="108">
        <v>1.8022673573227621E-2</v>
      </c>
      <c r="G15" s="140">
        <v>225.87754279455646</v>
      </c>
      <c r="H15" s="140">
        <f t="shared" si="0"/>
        <v>106.21563330324948</v>
      </c>
      <c r="I15" s="131">
        <f t="shared" si="1"/>
        <v>47.876011187206089</v>
      </c>
    </row>
    <row r="16" spans="1:11" s="1" customFormat="1" ht="15.75" customHeight="1" x14ac:dyDescent="0.2">
      <c r="A16" s="3" t="s">
        <v>103</v>
      </c>
      <c r="B16" s="82">
        <v>5510527</v>
      </c>
      <c r="C16" s="82">
        <v>2638474</v>
      </c>
      <c r="D16" s="82">
        <v>2872053</v>
      </c>
      <c r="E16" s="130">
        <v>-8.5000000000000006E-2</v>
      </c>
      <c r="F16" s="108">
        <v>-1.5424784034792083E-3</v>
      </c>
      <c r="G16" s="140">
        <v>154.96982314600277</v>
      </c>
      <c r="H16" s="140">
        <f t="shared" si="0"/>
        <v>108.85280658441205</v>
      </c>
      <c r="I16" s="131">
        <f t="shared" si="1"/>
        <v>64.644815278103167</v>
      </c>
    </row>
    <row r="17" spans="1:9" s="1" customFormat="1" ht="15.75" customHeight="1" x14ac:dyDescent="0.2">
      <c r="A17" s="3" t="s">
        <v>104</v>
      </c>
      <c r="B17" s="82">
        <v>936725</v>
      </c>
      <c r="C17" s="82">
        <v>452531</v>
      </c>
      <c r="D17" s="82">
        <v>484194</v>
      </c>
      <c r="E17" s="130">
        <v>-5.7160000000000002</v>
      </c>
      <c r="F17" s="108">
        <v>-0.60651011575259872</v>
      </c>
      <c r="G17" s="140">
        <v>99.528773003527562</v>
      </c>
      <c r="H17" s="140">
        <f t="shared" si="0"/>
        <v>106.99686872280574</v>
      </c>
      <c r="I17" s="131">
        <f t="shared" si="1"/>
        <v>52.740025087405584</v>
      </c>
    </row>
    <row r="18" spans="1:9" s="1" customFormat="1" ht="15.75" customHeight="1" x14ac:dyDescent="0.2">
      <c r="A18" s="3" t="s">
        <v>105</v>
      </c>
      <c r="B18" s="82">
        <v>2071676</v>
      </c>
      <c r="C18" s="82">
        <v>1013946</v>
      </c>
      <c r="D18" s="82">
        <v>1057730</v>
      </c>
      <c r="E18" s="130">
        <v>-7.4219999999999997</v>
      </c>
      <c r="F18" s="108">
        <v>-0.35698172957697238</v>
      </c>
      <c r="G18" s="140">
        <v>116.09039207368635</v>
      </c>
      <c r="H18" s="140">
        <f t="shared" si="0"/>
        <v>104.31817868012696</v>
      </c>
      <c r="I18" s="131">
        <f t="shared" si="1"/>
        <v>40.989083235023237</v>
      </c>
    </row>
    <row r="19" spans="1:9" s="1" customFormat="1" ht="15.75" customHeight="1" x14ac:dyDescent="0.2">
      <c r="A19" s="3" t="s">
        <v>106</v>
      </c>
      <c r="B19" s="82">
        <v>1138216</v>
      </c>
      <c r="C19" s="82">
        <v>553557</v>
      </c>
      <c r="D19" s="82">
        <v>584659</v>
      </c>
      <c r="E19" s="130">
        <v>-5.1390000000000002</v>
      </c>
      <c r="F19" s="108">
        <v>-0.44946670106834574</v>
      </c>
      <c r="G19" s="140">
        <v>56.384032179364283</v>
      </c>
      <c r="H19" s="140">
        <f t="shared" si="0"/>
        <v>105.6185722518187</v>
      </c>
      <c r="I19" s="131">
        <f t="shared" si="1"/>
        <v>60.808581148042194</v>
      </c>
    </row>
    <row r="20" spans="1:9" s="1" customFormat="1" ht="15.75" customHeight="1" x14ac:dyDescent="0.2">
      <c r="A20" s="3" t="s">
        <v>107</v>
      </c>
      <c r="B20" s="82">
        <v>2359573</v>
      </c>
      <c r="C20" s="82">
        <v>1145754</v>
      </c>
      <c r="D20" s="82">
        <v>1213819</v>
      </c>
      <c r="E20" s="130">
        <v>1.266</v>
      </c>
      <c r="F20" s="108">
        <v>5.3682578222421284E-2</v>
      </c>
      <c r="G20" s="140">
        <v>120.71396816155679</v>
      </c>
      <c r="H20" s="140">
        <f t="shared" si="0"/>
        <v>105.94062948940174</v>
      </c>
      <c r="I20" s="131">
        <f t="shared" si="1"/>
        <v>62.3189449955564</v>
      </c>
    </row>
    <row r="21" spans="1:9" s="1" customFormat="1" ht="15.75" customHeight="1" x14ac:dyDescent="0.2">
      <c r="A21" s="3" t="s">
        <v>108</v>
      </c>
      <c r="B21" s="82">
        <v>4320130</v>
      </c>
      <c r="C21" s="82">
        <v>2077359</v>
      </c>
      <c r="D21" s="82">
        <v>2242771</v>
      </c>
      <c r="E21" s="130">
        <v>-26.571999999999999</v>
      </c>
      <c r="F21" s="108">
        <v>-0.61131404913426479</v>
      </c>
      <c r="G21" s="140">
        <v>350.25988988225293</v>
      </c>
      <c r="H21" s="140">
        <f t="shared" si="0"/>
        <v>107.96261021807017</v>
      </c>
      <c r="I21" s="131">
        <f t="shared" si="1"/>
        <v>75.787511023973821</v>
      </c>
    </row>
    <row r="22" spans="1:9" s="1" customFormat="1" ht="15.75" customHeight="1" x14ac:dyDescent="0.2">
      <c r="A22" s="3" t="s">
        <v>109</v>
      </c>
      <c r="B22" s="82">
        <v>1168499</v>
      </c>
      <c r="C22" s="82">
        <v>568274</v>
      </c>
      <c r="D22" s="82">
        <v>600225</v>
      </c>
      <c r="E22" s="130">
        <v>-9.6649999999999991</v>
      </c>
      <c r="F22" s="108">
        <v>-0.82034419656346813</v>
      </c>
      <c r="G22" s="140">
        <v>99.796819139141732</v>
      </c>
      <c r="H22" s="140">
        <f t="shared" si="0"/>
        <v>105.62246381147122</v>
      </c>
      <c r="I22" s="131">
        <f t="shared" si="1"/>
        <v>45.058831886034987</v>
      </c>
    </row>
    <row r="23" spans="1:9" s="1" customFormat="1" ht="15.75" customHeight="1" x14ac:dyDescent="0.2">
      <c r="A23" s="3" t="s">
        <v>110</v>
      </c>
      <c r="B23" s="82">
        <v>1357910</v>
      </c>
      <c r="C23" s="82">
        <v>662625</v>
      </c>
      <c r="D23" s="82">
        <v>695285</v>
      </c>
      <c r="E23" s="130">
        <v>-8.52</v>
      </c>
      <c r="F23" s="108">
        <v>-0.62352261001295517</v>
      </c>
      <c r="G23" s="140">
        <v>56.173007784076169</v>
      </c>
      <c r="H23" s="140">
        <f t="shared" si="0"/>
        <v>104.92888134314281</v>
      </c>
      <c r="I23" s="131">
        <f t="shared" si="1"/>
        <v>58.898454242180996</v>
      </c>
    </row>
    <row r="24" spans="1:9" s="1" customFormat="1" ht="15.75" customHeight="1" x14ac:dyDescent="0.2">
      <c r="A24" s="3" t="s">
        <v>111</v>
      </c>
      <c r="B24" s="82">
        <v>3487973</v>
      </c>
      <c r="C24" s="82">
        <v>1694237</v>
      </c>
      <c r="D24" s="82">
        <v>1793736</v>
      </c>
      <c r="E24" s="130">
        <v>-5.6040000000000001</v>
      </c>
      <c r="F24" s="108">
        <v>-0.16040865851817898</v>
      </c>
      <c r="G24" s="140">
        <v>116.94110152799082</v>
      </c>
      <c r="H24" s="140">
        <f t="shared" si="0"/>
        <v>105.87279111482042</v>
      </c>
      <c r="I24" s="131">
        <f t="shared" si="1"/>
        <v>53.028822184116677</v>
      </c>
    </row>
    <row r="25" spans="1:9" s="1" customFormat="1" ht="15.75" customHeight="1" x14ac:dyDescent="0.2">
      <c r="A25" s="3" t="s">
        <v>112</v>
      </c>
      <c r="B25" s="82">
        <v>1631784</v>
      </c>
      <c r="C25" s="82">
        <v>791367</v>
      </c>
      <c r="D25" s="82">
        <v>840417</v>
      </c>
      <c r="E25" s="130">
        <v>-8.8379999999999992</v>
      </c>
      <c r="F25" s="108">
        <v>-0.5386981279051497</v>
      </c>
      <c r="G25" s="140">
        <v>71.233924408706358</v>
      </c>
      <c r="H25" s="140">
        <f t="shared" si="0"/>
        <v>106.19813563112943</v>
      </c>
      <c r="I25" s="131">
        <f t="shared" si="1"/>
        <v>68.048589764331552</v>
      </c>
    </row>
    <row r="26" spans="1:9" s="1" customFormat="1" ht="15.75" customHeight="1" x14ac:dyDescent="0.2">
      <c r="A26" s="3"/>
      <c r="B26" s="82"/>
      <c r="C26" s="82"/>
      <c r="D26" s="82"/>
      <c r="E26" s="82"/>
      <c r="F26" s="82"/>
      <c r="G26" s="82"/>
      <c r="H26" s="140"/>
      <c r="I26" s="86"/>
    </row>
    <row r="27" spans="1:9" s="1" customFormat="1" ht="22.5" customHeight="1" x14ac:dyDescent="0.2">
      <c r="A27" s="4" t="s">
        <v>208</v>
      </c>
      <c r="B27" s="118">
        <v>22376547</v>
      </c>
      <c r="C27" s="118">
        <v>10573043</v>
      </c>
      <c r="D27" s="118">
        <v>11803504</v>
      </c>
      <c r="E27" s="141">
        <v>-113.379</v>
      </c>
      <c r="F27" s="124">
        <v>-0.50413238353918643</v>
      </c>
      <c r="G27" s="142">
        <v>952.39004645639636</v>
      </c>
      <c r="H27" s="142">
        <f t="shared" si="0"/>
        <v>111.63771867758412</v>
      </c>
      <c r="I27" s="225">
        <v>100</v>
      </c>
    </row>
    <row r="28" spans="1:9" s="1" customFormat="1" ht="15.75" customHeight="1" x14ac:dyDescent="0.2">
      <c r="A28" s="3" t="s">
        <v>98</v>
      </c>
      <c r="B28" s="82">
        <v>1939504</v>
      </c>
      <c r="C28" s="82">
        <v>915429</v>
      </c>
      <c r="D28" s="82">
        <v>1024075</v>
      </c>
      <c r="E28" s="130">
        <v>-11.038</v>
      </c>
      <c r="F28" s="108">
        <v>-0.56589399254156092</v>
      </c>
      <c r="G28" s="140">
        <v>884.78196407961423</v>
      </c>
      <c r="H28" s="140">
        <f t="shared" si="0"/>
        <v>111.86831529261146</v>
      </c>
      <c r="I28" s="131">
        <v>100</v>
      </c>
    </row>
    <row r="29" spans="1:9" s="1" customFormat="1" ht="15.75" customHeight="1" x14ac:dyDescent="0.2">
      <c r="A29" s="3" t="s">
        <v>99</v>
      </c>
      <c r="B29" s="82">
        <v>1155424</v>
      </c>
      <c r="C29" s="82">
        <v>543829</v>
      </c>
      <c r="D29" s="82">
        <v>611595</v>
      </c>
      <c r="E29" s="130">
        <v>-10.922000000000001</v>
      </c>
      <c r="F29" s="108">
        <v>-0.9364288127193845</v>
      </c>
      <c r="G29" s="140">
        <v>1364.5558258733497</v>
      </c>
      <c r="H29" s="140">
        <f t="shared" si="0"/>
        <v>112.46090223213547</v>
      </c>
      <c r="I29" s="131">
        <v>100</v>
      </c>
    </row>
    <row r="30" spans="1:9" s="1" customFormat="1" ht="15.75" customHeight="1" x14ac:dyDescent="0.2">
      <c r="A30" s="3" t="s">
        <v>14</v>
      </c>
      <c r="B30" s="193">
        <v>926885</v>
      </c>
      <c r="C30" s="193">
        <v>433987</v>
      </c>
      <c r="D30" s="193">
        <v>492898</v>
      </c>
      <c r="E30" s="130">
        <v>-8.2430000000000003</v>
      </c>
      <c r="F30" s="108">
        <v>-0.88148360438357543</v>
      </c>
      <c r="G30" s="140">
        <v>885.86078695606466</v>
      </c>
      <c r="H30" s="140">
        <f t="shared" si="0"/>
        <v>113.57436973918573</v>
      </c>
      <c r="I30" s="131">
        <v>100</v>
      </c>
    </row>
    <row r="31" spans="1:9" s="1" customFormat="1" ht="15.75" customHeight="1" x14ac:dyDescent="0.2">
      <c r="A31" s="3" t="s">
        <v>100</v>
      </c>
      <c r="B31" s="82">
        <v>624598</v>
      </c>
      <c r="C31" s="82">
        <v>297381</v>
      </c>
      <c r="D31" s="82">
        <v>327217</v>
      </c>
      <c r="E31" s="130">
        <v>-5.0940000000000003</v>
      </c>
      <c r="F31" s="108">
        <v>-0.80896692351181798</v>
      </c>
      <c r="G31" s="140">
        <v>712.3283609324393</v>
      </c>
      <c r="H31" s="140">
        <f t="shared" si="0"/>
        <v>110.03292073131774</v>
      </c>
      <c r="I31" s="131">
        <v>100</v>
      </c>
    </row>
    <row r="32" spans="1:9" s="1" customFormat="1" ht="15.75" customHeight="1" x14ac:dyDescent="0.2">
      <c r="A32" s="3" t="s">
        <v>101</v>
      </c>
      <c r="B32" s="82">
        <v>1459655</v>
      </c>
      <c r="C32" s="82">
        <v>677566</v>
      </c>
      <c r="D32" s="82">
        <v>782089</v>
      </c>
      <c r="E32" s="130">
        <v>-9.1539999999999999</v>
      </c>
      <c r="F32" s="108">
        <v>-0.62322602870762012</v>
      </c>
      <c r="G32" s="140">
        <v>1178.2528676250979</v>
      </c>
      <c r="H32" s="140">
        <f t="shared" si="0"/>
        <v>115.42624629925351</v>
      </c>
      <c r="I32" s="131">
        <v>100</v>
      </c>
    </row>
    <row r="33" spans="1:9" s="1" customFormat="1" ht="15.75" customHeight="1" x14ac:dyDescent="0.2">
      <c r="A33" s="3" t="s">
        <v>102</v>
      </c>
      <c r="B33" s="82">
        <v>1641971</v>
      </c>
      <c r="C33" s="82">
        <v>774877</v>
      </c>
      <c r="D33" s="82">
        <v>867094</v>
      </c>
      <c r="E33" s="130">
        <v>1.9159999999999999</v>
      </c>
      <c r="F33" s="108">
        <v>0.11682535036933928</v>
      </c>
      <c r="G33" s="140">
        <v>964.11287718206324</v>
      </c>
      <c r="H33" s="140">
        <f t="shared" si="0"/>
        <v>111.90085652303527</v>
      </c>
      <c r="I33" s="131">
        <v>100</v>
      </c>
    </row>
    <row r="34" spans="1:9" s="1" customFormat="1" ht="15.75" customHeight="1" x14ac:dyDescent="0.2">
      <c r="A34" s="3" t="s">
        <v>103</v>
      </c>
      <c r="B34" s="82">
        <v>3562270</v>
      </c>
      <c r="C34" s="82">
        <v>1667561</v>
      </c>
      <c r="D34" s="82">
        <v>1894709</v>
      </c>
      <c r="E34" s="130">
        <v>-0.63100000000000001</v>
      </c>
      <c r="F34" s="108">
        <v>-1.7710287206966768E-2</v>
      </c>
      <c r="G34" s="140">
        <v>1539.7486103546946</v>
      </c>
      <c r="H34" s="140">
        <f t="shared" si="0"/>
        <v>113.62157066518105</v>
      </c>
      <c r="I34" s="131">
        <v>100</v>
      </c>
    </row>
    <row r="35" spans="1:9" s="1" customFormat="1" ht="15.75" customHeight="1" x14ac:dyDescent="0.2">
      <c r="A35" s="3" t="s">
        <v>104</v>
      </c>
      <c r="B35" s="82">
        <v>494029</v>
      </c>
      <c r="C35" s="82">
        <v>233926</v>
      </c>
      <c r="D35" s="82">
        <v>260103</v>
      </c>
      <c r="E35" s="130">
        <v>-4.4400000000000004</v>
      </c>
      <c r="F35" s="108">
        <v>-0.89072740732120792</v>
      </c>
      <c r="G35" s="140">
        <v>582.89756235693892</v>
      </c>
      <c r="H35" s="140">
        <f t="shared" si="0"/>
        <v>111.19029094670965</v>
      </c>
      <c r="I35" s="131">
        <v>100</v>
      </c>
    </row>
    <row r="36" spans="1:9" s="1" customFormat="1" ht="15.75" customHeight="1" x14ac:dyDescent="0.2">
      <c r="A36" s="3" t="s">
        <v>105</v>
      </c>
      <c r="B36" s="82">
        <v>849161</v>
      </c>
      <c r="C36" s="82">
        <v>405265</v>
      </c>
      <c r="D36" s="82">
        <v>443896</v>
      </c>
      <c r="E36" s="130">
        <v>-5.0659999999999998</v>
      </c>
      <c r="F36" s="108">
        <v>-0.59305079329030264</v>
      </c>
      <c r="G36" s="140">
        <v>670.54731239685088</v>
      </c>
      <c r="H36" s="140">
        <f t="shared" si="0"/>
        <v>109.5322813467731</v>
      </c>
      <c r="I36" s="131">
        <v>100</v>
      </c>
    </row>
    <row r="37" spans="1:9" s="1" customFormat="1" ht="15.75" customHeight="1" x14ac:dyDescent="0.2">
      <c r="A37" s="3" t="s">
        <v>106</v>
      </c>
      <c r="B37" s="82">
        <v>692133</v>
      </c>
      <c r="C37" s="82">
        <v>328260</v>
      </c>
      <c r="D37" s="82">
        <v>363873</v>
      </c>
      <c r="E37" s="130">
        <v>-3.6539999999999999</v>
      </c>
      <c r="F37" s="108">
        <v>-0.5251607172884718</v>
      </c>
      <c r="G37" s="140">
        <v>747.61338964560002</v>
      </c>
      <c r="H37" s="140">
        <f t="shared" si="0"/>
        <v>110.84902211661488</v>
      </c>
      <c r="I37" s="131">
        <v>100</v>
      </c>
    </row>
    <row r="38" spans="1:9" s="1" customFormat="1" ht="15.75" customHeight="1" x14ac:dyDescent="0.2">
      <c r="A38" s="3" t="s">
        <v>107</v>
      </c>
      <c r="B38" s="82">
        <v>1470461</v>
      </c>
      <c r="C38" s="82">
        <v>698884</v>
      </c>
      <c r="D38" s="82">
        <v>771577</v>
      </c>
      <c r="E38" s="130">
        <v>-5.2869999999999999</v>
      </c>
      <c r="F38" s="108">
        <v>-0.35825899814872741</v>
      </c>
      <c r="G38" s="140">
        <v>784.37136608524031</v>
      </c>
      <c r="H38" s="140">
        <f t="shared" si="0"/>
        <v>110.40129692481156</v>
      </c>
      <c r="I38" s="131">
        <v>100</v>
      </c>
    </row>
    <row r="39" spans="1:9" s="1" customFormat="1" ht="15.75" customHeight="1" x14ac:dyDescent="0.2">
      <c r="A39" s="3" t="s">
        <v>108</v>
      </c>
      <c r="B39" s="82">
        <v>3274119</v>
      </c>
      <c r="C39" s="82">
        <v>1563287</v>
      </c>
      <c r="D39" s="82">
        <v>1710832</v>
      </c>
      <c r="E39" s="130">
        <v>-24.661000000000001</v>
      </c>
      <c r="F39" s="108">
        <v>-0.74757940814482993</v>
      </c>
      <c r="G39" s="140">
        <v>850.6922990981534</v>
      </c>
      <c r="H39" s="140">
        <f t="shared" si="0"/>
        <v>109.43812620459327</v>
      </c>
      <c r="I39" s="131">
        <v>100</v>
      </c>
    </row>
    <row r="40" spans="1:9" s="1" customFormat="1" ht="15.75" customHeight="1" x14ac:dyDescent="0.2">
      <c r="A40" s="3" t="s">
        <v>109</v>
      </c>
      <c r="B40" s="82">
        <v>526512</v>
      </c>
      <c r="C40" s="82">
        <v>247980</v>
      </c>
      <c r="D40" s="82">
        <v>278532</v>
      </c>
      <c r="E40" s="130">
        <v>-1.6870000000000001</v>
      </c>
      <c r="F40" s="108">
        <v>-0.3193872006573315</v>
      </c>
      <c r="G40" s="140">
        <v>651.25299952997057</v>
      </c>
      <c r="H40" s="140">
        <f t="shared" si="0"/>
        <v>112.32034841519479</v>
      </c>
      <c r="I40" s="131">
        <v>100</v>
      </c>
    </row>
    <row r="41" spans="1:9" s="1" customFormat="1" ht="15.75" customHeight="1" x14ac:dyDescent="0.2">
      <c r="A41" s="3" t="s">
        <v>110</v>
      </c>
      <c r="B41" s="82">
        <v>799788</v>
      </c>
      <c r="C41" s="82">
        <v>379650</v>
      </c>
      <c r="D41" s="82">
        <v>420138</v>
      </c>
      <c r="E41" s="130">
        <v>-6.5330000000000004</v>
      </c>
      <c r="F41" s="108">
        <v>-0.81022322375331157</v>
      </c>
      <c r="G41" s="140">
        <v>1297.4725025145194</v>
      </c>
      <c r="H41" s="140">
        <f t="shared" si="0"/>
        <v>110.66455946266298</v>
      </c>
      <c r="I41" s="131">
        <v>100</v>
      </c>
    </row>
    <row r="42" spans="1:9" s="1" customFormat="1" ht="15.75" customHeight="1" x14ac:dyDescent="0.2">
      <c r="A42" s="3" t="s">
        <v>111</v>
      </c>
      <c r="B42" s="82">
        <v>1849631</v>
      </c>
      <c r="C42" s="82">
        <v>876744</v>
      </c>
      <c r="D42" s="82">
        <v>972887</v>
      </c>
      <c r="E42" s="130">
        <v>-12.323</v>
      </c>
      <c r="F42" s="108">
        <v>-0.66183160271413044</v>
      </c>
      <c r="G42" s="140">
        <v>1142.1211877960075</v>
      </c>
      <c r="H42" s="140">
        <f t="shared" si="0"/>
        <v>110.96591479382806</v>
      </c>
      <c r="I42" s="131">
        <v>100</v>
      </c>
    </row>
    <row r="43" spans="1:9" s="1" customFormat="1" ht="15.75" customHeight="1" x14ac:dyDescent="0.2">
      <c r="A43" s="3" t="s">
        <v>112</v>
      </c>
      <c r="B43" s="82">
        <v>1110406</v>
      </c>
      <c r="C43" s="82">
        <v>528417</v>
      </c>
      <c r="D43" s="82">
        <v>581989</v>
      </c>
      <c r="E43" s="130">
        <v>-6.5620000000000003</v>
      </c>
      <c r="F43" s="108">
        <v>-0.58748325824912229</v>
      </c>
      <c r="G43" s="140">
        <v>755.27033553029833</v>
      </c>
      <c r="H43" s="140">
        <f t="shared" si="0"/>
        <v>110.13820524320754</v>
      </c>
      <c r="I43" s="131">
        <v>100</v>
      </c>
    </row>
    <row r="44" spans="1:9" s="1" customFormat="1" ht="15.75" customHeight="1" x14ac:dyDescent="0.2">
      <c r="A44" s="3"/>
      <c r="B44" s="82"/>
      <c r="C44" s="82"/>
      <c r="D44" s="82"/>
      <c r="E44" s="130"/>
      <c r="F44" s="108"/>
      <c r="G44" s="140"/>
      <c r="H44" s="140"/>
      <c r="I44" s="86"/>
    </row>
    <row r="45" spans="1:9" s="1" customFormat="1" ht="22.5" customHeight="1" x14ac:dyDescent="0.2">
      <c r="A45" s="4" t="s">
        <v>209</v>
      </c>
      <c r="B45" s="118">
        <v>15259961</v>
      </c>
      <c r="C45" s="118">
        <v>7609356</v>
      </c>
      <c r="D45" s="118">
        <v>7650605</v>
      </c>
      <c r="E45" s="141">
        <v>-16.440000000000001</v>
      </c>
      <c r="F45" s="124">
        <v>-0.10761697077734311</v>
      </c>
      <c r="G45" s="142">
        <v>52.541523661942847</v>
      </c>
      <c r="H45" s="142">
        <f t="shared" si="0"/>
        <v>100.54208266770539</v>
      </c>
      <c r="I45" s="226" t="s">
        <v>20</v>
      </c>
    </row>
    <row r="46" spans="1:9" s="1" customFormat="1" ht="15.75" customHeight="1" x14ac:dyDescent="0.2">
      <c r="A46" s="3" t="s">
        <v>98</v>
      </c>
      <c r="B46" s="82">
        <v>939767</v>
      </c>
      <c r="C46" s="82">
        <v>468061</v>
      </c>
      <c r="D46" s="82">
        <v>471706</v>
      </c>
      <c r="E46" s="130">
        <v>2.2759999999999998</v>
      </c>
      <c r="F46" s="108">
        <v>0.24277566397969963</v>
      </c>
      <c r="G46" s="140">
        <v>52.929799374485</v>
      </c>
      <c r="H46" s="140">
        <f t="shared" si="0"/>
        <v>100.77874465080406</v>
      </c>
      <c r="I46" s="131" t="s">
        <v>20</v>
      </c>
    </row>
    <row r="47" spans="1:9" s="1" customFormat="1" ht="15.75" customHeight="1" x14ac:dyDescent="0.2">
      <c r="A47" s="3" t="s">
        <v>99</v>
      </c>
      <c r="B47" s="82">
        <v>840579</v>
      </c>
      <c r="C47" s="82">
        <v>421572</v>
      </c>
      <c r="D47" s="82">
        <v>419007</v>
      </c>
      <c r="E47" s="130">
        <v>4.9000000000000002E-2</v>
      </c>
      <c r="F47" s="108">
        <v>5.8296550985659223E-3</v>
      </c>
      <c r="G47" s="140">
        <v>49.085449707179237</v>
      </c>
      <c r="H47" s="140">
        <f t="shared" si="0"/>
        <v>99.391563007030825</v>
      </c>
      <c r="I47" s="131" t="s">
        <v>20</v>
      </c>
    </row>
    <row r="48" spans="1:9" s="1" customFormat="1" ht="15.75" customHeight="1" x14ac:dyDescent="0.2">
      <c r="A48" s="3" t="s">
        <v>14</v>
      </c>
      <c r="B48" s="193">
        <v>1084162</v>
      </c>
      <c r="C48" s="193">
        <v>539424</v>
      </c>
      <c r="D48" s="193">
        <v>544738</v>
      </c>
      <c r="E48" s="130">
        <v>-5.3470000000000004</v>
      </c>
      <c r="F48" s="108">
        <v>-0.49077153102911097</v>
      </c>
      <c r="G48" s="140">
        <v>45.030594630696307</v>
      </c>
      <c r="H48" s="140">
        <f t="shared" si="0"/>
        <v>100.9851248739396</v>
      </c>
      <c r="I48" s="131" t="s">
        <v>20</v>
      </c>
    </row>
    <row r="49" spans="1:9" s="1" customFormat="1" ht="15.75" customHeight="1" x14ac:dyDescent="0.2">
      <c r="A49" s="3" t="s">
        <v>100</v>
      </c>
      <c r="B49" s="82">
        <v>350425</v>
      </c>
      <c r="C49" s="82">
        <v>175788</v>
      </c>
      <c r="D49" s="82">
        <v>174637</v>
      </c>
      <c r="E49" s="130">
        <v>0.14099999999999999</v>
      </c>
      <c r="F49" s="108">
        <v>4.0253051809386875E-2</v>
      </c>
      <c r="G49" s="140">
        <v>26.727801642605225</v>
      </c>
      <c r="H49" s="140">
        <f t="shared" si="0"/>
        <v>99.345234031902066</v>
      </c>
      <c r="I49" s="131" t="s">
        <v>20</v>
      </c>
    </row>
    <row r="50" spans="1:9" s="1" customFormat="1" ht="15.75" customHeight="1" x14ac:dyDescent="0.2">
      <c r="A50" s="3" t="s">
        <v>101</v>
      </c>
      <c r="B50" s="82">
        <v>902864</v>
      </c>
      <c r="C50" s="82">
        <v>448109</v>
      </c>
      <c r="D50" s="82">
        <v>454755</v>
      </c>
      <c r="E50" s="130">
        <v>-6.81</v>
      </c>
      <c r="F50" s="108">
        <v>-0.74861983523767606</v>
      </c>
      <c r="G50" s="140">
        <v>53.171732876329123</v>
      </c>
      <c r="H50" s="140">
        <f t="shared" si="0"/>
        <v>101.48312129414943</v>
      </c>
      <c r="I50" s="131" t="s">
        <v>20</v>
      </c>
    </row>
    <row r="51" spans="1:9" s="1" customFormat="1" ht="15.75" customHeight="1" x14ac:dyDescent="0.2">
      <c r="A51" s="3" t="s">
        <v>102</v>
      </c>
      <c r="B51" s="82">
        <v>1787661</v>
      </c>
      <c r="C51" s="82">
        <v>888252</v>
      </c>
      <c r="D51" s="82">
        <v>899409</v>
      </c>
      <c r="E51" s="130">
        <v>-1.298</v>
      </c>
      <c r="F51" s="108">
        <v>-7.255616255039854E-2</v>
      </c>
      <c r="G51" s="140">
        <v>132.61088238566819</v>
      </c>
      <c r="H51" s="140">
        <f t="shared" si="0"/>
        <v>101.25606246875887</v>
      </c>
      <c r="I51" s="131" t="s">
        <v>20</v>
      </c>
    </row>
    <row r="52" spans="1:9" s="1" customFormat="1" ht="15.75" customHeight="1" x14ac:dyDescent="0.2">
      <c r="A52" s="3" t="s">
        <v>103</v>
      </c>
      <c r="B52" s="82">
        <v>1948257</v>
      </c>
      <c r="C52" s="82">
        <v>970913</v>
      </c>
      <c r="D52" s="82">
        <v>977344</v>
      </c>
      <c r="E52" s="130">
        <v>0.54600000000000004</v>
      </c>
      <c r="F52" s="108">
        <v>2.8032906319253925E-2</v>
      </c>
      <c r="G52" s="140">
        <v>58.602708303191108</v>
      </c>
      <c r="H52" s="140">
        <f t="shared" si="0"/>
        <v>100.66236624702729</v>
      </c>
      <c r="I52" s="131" t="s">
        <v>20</v>
      </c>
    </row>
    <row r="53" spans="1:9" s="1" customFormat="1" ht="15.75" customHeight="1" x14ac:dyDescent="0.2">
      <c r="A53" s="3" t="s">
        <v>104</v>
      </c>
      <c r="B53" s="82">
        <v>442696</v>
      </c>
      <c r="C53" s="82">
        <v>218605</v>
      </c>
      <c r="D53" s="82">
        <v>224091</v>
      </c>
      <c r="E53" s="130">
        <v>-1.276</v>
      </c>
      <c r="F53" s="108">
        <v>-0.28740551205932263</v>
      </c>
      <c r="G53" s="140">
        <v>51.692304818041912</v>
      </c>
      <c r="H53" s="140">
        <f t="shared" si="0"/>
        <v>102.50954918688959</v>
      </c>
      <c r="I53" s="131" t="s">
        <v>20</v>
      </c>
    </row>
    <row r="54" spans="1:9" s="1" customFormat="1" ht="15.75" customHeight="1" x14ac:dyDescent="0.2">
      <c r="A54" s="3" t="s">
        <v>105</v>
      </c>
      <c r="B54" s="82">
        <v>1222515</v>
      </c>
      <c r="C54" s="82">
        <v>608681</v>
      </c>
      <c r="D54" s="82">
        <v>613834</v>
      </c>
      <c r="E54" s="130">
        <v>-2.3559999999999999</v>
      </c>
      <c r="F54" s="108">
        <v>-0.19234678590643739</v>
      </c>
      <c r="G54" s="140">
        <v>73.738765908679653</v>
      </c>
      <c r="H54" s="140">
        <f t="shared" si="0"/>
        <v>100.84658466421656</v>
      </c>
      <c r="I54" s="131" t="s">
        <v>20</v>
      </c>
    </row>
    <row r="55" spans="1:9" s="1" customFormat="1" ht="15.75" customHeight="1" x14ac:dyDescent="0.2">
      <c r="A55" s="3" t="s">
        <v>106</v>
      </c>
      <c r="B55" s="82">
        <v>446083</v>
      </c>
      <c r="C55" s="82">
        <v>225297</v>
      </c>
      <c r="D55" s="82">
        <v>220786</v>
      </c>
      <c r="E55" s="130">
        <v>-1.4850000000000001</v>
      </c>
      <c r="F55" s="108">
        <v>-0.33179315768776974</v>
      </c>
      <c r="G55" s="140">
        <v>23.159836478366199</v>
      </c>
      <c r="H55" s="140">
        <f t="shared" si="0"/>
        <v>97.997754075731152</v>
      </c>
      <c r="I55" s="131" t="s">
        <v>20</v>
      </c>
    </row>
    <row r="56" spans="1:9" s="1" customFormat="1" ht="15.75" customHeight="1" x14ac:dyDescent="0.2">
      <c r="A56" s="3" t="s">
        <v>107</v>
      </c>
      <c r="B56" s="82">
        <v>889112</v>
      </c>
      <c r="C56" s="82">
        <v>446870</v>
      </c>
      <c r="D56" s="82">
        <v>442242</v>
      </c>
      <c r="E56" s="130">
        <v>6.5529999999999999</v>
      </c>
      <c r="F56" s="108">
        <v>0.7424999348485386</v>
      </c>
      <c r="G56" s="140">
        <v>50.311592673427228</v>
      </c>
      <c r="H56" s="140">
        <f t="shared" si="0"/>
        <v>98.964352048694252</v>
      </c>
      <c r="I56" s="131" t="s">
        <v>20</v>
      </c>
    </row>
    <row r="57" spans="1:9" s="1" customFormat="1" ht="15.75" customHeight="1" x14ac:dyDescent="0.2">
      <c r="A57" s="3" t="s">
        <v>108</v>
      </c>
      <c r="B57" s="82">
        <v>1046011</v>
      </c>
      <c r="C57" s="82">
        <v>514072</v>
      </c>
      <c r="D57" s="82">
        <v>531939</v>
      </c>
      <c r="E57" s="130">
        <v>-1.911</v>
      </c>
      <c r="F57" s="108">
        <v>-0.18236090090674395</v>
      </c>
      <c r="G57" s="140">
        <v>123.27330795611233</v>
      </c>
      <c r="H57" s="140">
        <f t="shared" si="0"/>
        <v>103.47558318679096</v>
      </c>
      <c r="I57" s="131" t="s">
        <v>20</v>
      </c>
    </row>
    <row r="58" spans="1:9" s="1" customFormat="1" ht="15.75" customHeight="1" x14ac:dyDescent="0.2">
      <c r="A58" s="3" t="s">
        <v>109</v>
      </c>
      <c r="B58" s="82">
        <v>641987</v>
      </c>
      <c r="C58" s="82">
        <v>320294</v>
      </c>
      <c r="D58" s="82">
        <v>321693</v>
      </c>
      <c r="E58" s="130">
        <v>-7.9779999999999998</v>
      </c>
      <c r="F58" s="108">
        <v>-1.2274507088843194</v>
      </c>
      <c r="G58" s="140">
        <v>58.896160846654041</v>
      </c>
      <c r="H58" s="140">
        <f t="shared" si="0"/>
        <v>100.43678620267629</v>
      </c>
      <c r="I58" s="131" t="s">
        <v>20</v>
      </c>
    </row>
    <row r="59" spans="1:9" s="1" customFormat="1" ht="15.75" customHeight="1" x14ac:dyDescent="0.2">
      <c r="A59" s="3" t="s">
        <v>110</v>
      </c>
      <c r="B59" s="82">
        <v>558122</v>
      </c>
      <c r="C59" s="82">
        <v>282975</v>
      </c>
      <c r="D59" s="82">
        <v>275147</v>
      </c>
      <c r="E59" s="130">
        <v>-1.9870000000000001</v>
      </c>
      <c r="F59" s="108">
        <v>-0.35475237855489183</v>
      </c>
      <c r="G59" s="140">
        <v>23.692113991040564</v>
      </c>
      <c r="H59" s="140">
        <f t="shared" si="0"/>
        <v>97.233677886739116</v>
      </c>
      <c r="I59" s="131" t="s">
        <v>20</v>
      </c>
    </row>
    <row r="60" spans="1:9" s="1" customFormat="1" ht="15.75" customHeight="1" x14ac:dyDescent="0.2">
      <c r="A60" s="3" t="s">
        <v>111</v>
      </c>
      <c r="B60" s="82">
        <v>1638342</v>
      </c>
      <c r="C60" s="82">
        <v>817493</v>
      </c>
      <c r="D60" s="82">
        <v>820849</v>
      </c>
      <c r="E60" s="130">
        <v>6.7190000000000003</v>
      </c>
      <c r="F60" s="108">
        <v>0.41179855885826555</v>
      </c>
      <c r="G60" s="140">
        <v>58.082239762217412</v>
      </c>
      <c r="H60" s="140">
        <f t="shared" si="0"/>
        <v>100.41052339286085</v>
      </c>
      <c r="I60" s="131" t="s">
        <v>20</v>
      </c>
    </row>
    <row r="61" spans="1:9" s="1" customFormat="1" ht="15.75" customHeight="1" x14ac:dyDescent="0.2">
      <c r="A61" s="3" t="s">
        <v>112</v>
      </c>
      <c r="B61" s="82">
        <v>521378</v>
      </c>
      <c r="C61" s="82">
        <v>262950</v>
      </c>
      <c r="D61" s="82">
        <v>258428</v>
      </c>
      <c r="E61" s="130">
        <v>-2.2759999999999998</v>
      </c>
      <c r="F61" s="108">
        <v>-0.43463813892378766</v>
      </c>
      <c r="G61" s="140">
        <v>24.321191350172295</v>
      </c>
      <c r="H61" s="140">
        <f t="shared" si="0"/>
        <v>98.28028142232364</v>
      </c>
      <c r="I61" s="131" t="s">
        <v>20</v>
      </c>
    </row>
  </sheetData>
  <mergeCells count="11">
    <mergeCell ref="J1:K2"/>
    <mergeCell ref="B5:D5"/>
    <mergeCell ref="B6:D6"/>
    <mergeCell ref="I7:I8"/>
    <mergeCell ref="E5:F5"/>
    <mergeCell ref="E6:F6"/>
    <mergeCell ref="G7:G8"/>
    <mergeCell ref="G5:G6"/>
    <mergeCell ref="H7:H8"/>
    <mergeCell ref="H5:H6"/>
    <mergeCell ref="I5:I6"/>
  </mergeCells>
  <hyperlinks>
    <hyperlink ref="J1:K2" location="'Spis tablic   List of tables'!A1" display="'Spis tablic   List of tables'!A1" xr:uid="{00000000-0004-0000-0200-000000000000}"/>
  </hyperlink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" sqref="F1"/>
    </sheetView>
  </sheetViews>
  <sheetFormatPr defaultColWidth="9" defaultRowHeight="11.25" x14ac:dyDescent="0.2"/>
  <cols>
    <col min="1" max="1" width="18.75" style="1" customWidth="1"/>
    <col min="2" max="2" width="10.25" style="1" customWidth="1"/>
    <col min="3" max="3" width="9.75" style="1" customWidth="1"/>
    <col min="4" max="4" width="10.125" style="1" customWidth="1"/>
    <col min="5" max="5" width="10.375" style="1" customWidth="1"/>
    <col min="6" max="6" width="9.875" style="1" customWidth="1"/>
    <col min="7" max="7" width="10.375" style="1" customWidth="1"/>
    <col min="8" max="9" width="10.125" style="1" customWidth="1"/>
    <col min="10" max="16384" width="9" style="1"/>
  </cols>
  <sheetData>
    <row r="1" spans="1:11" s="45" customFormat="1" ht="12" x14ac:dyDescent="0.2">
      <c r="A1" s="47" t="s">
        <v>272</v>
      </c>
      <c r="J1" s="234" t="s">
        <v>144</v>
      </c>
      <c r="K1" s="235"/>
    </row>
    <row r="2" spans="1:11" s="37" customFormat="1" ht="12" x14ac:dyDescent="0.2">
      <c r="A2" s="45" t="s">
        <v>238</v>
      </c>
      <c r="J2" s="235"/>
      <c r="K2" s="235"/>
    </row>
    <row r="3" spans="1:11" s="37" customFormat="1" ht="14.25" x14ac:dyDescent="0.2">
      <c r="A3" s="46" t="s">
        <v>273</v>
      </c>
      <c r="J3" s="18"/>
      <c r="K3" s="19"/>
    </row>
    <row r="4" spans="1:11" s="48" customFormat="1" ht="12" x14ac:dyDescent="0.2">
      <c r="A4" s="46" t="s">
        <v>237</v>
      </c>
      <c r="B4" s="37"/>
      <c r="C4" s="37"/>
      <c r="D4" s="37"/>
      <c r="E4" s="37"/>
      <c r="F4" s="37"/>
      <c r="G4" s="37"/>
      <c r="H4" s="37"/>
      <c r="I4" s="37"/>
      <c r="J4" s="49"/>
    </row>
    <row r="5" spans="1:11" ht="22.5" customHeight="1" x14ac:dyDescent="0.2">
      <c r="A5" s="56"/>
      <c r="B5" s="259" t="s">
        <v>113</v>
      </c>
      <c r="C5" s="259"/>
      <c r="D5" s="259"/>
      <c r="E5" s="259" t="s">
        <v>210</v>
      </c>
      <c r="F5" s="259"/>
      <c r="G5" s="259"/>
      <c r="H5" s="253" t="s">
        <v>116</v>
      </c>
      <c r="I5" s="254"/>
    </row>
    <row r="6" spans="1:11" ht="15" customHeight="1" x14ac:dyDescent="0.2">
      <c r="A6" s="57" t="s">
        <v>87</v>
      </c>
      <c r="B6" s="255" t="s">
        <v>114</v>
      </c>
      <c r="C6" s="255"/>
      <c r="D6" s="255"/>
      <c r="E6" s="255" t="s">
        <v>115</v>
      </c>
      <c r="F6" s="255"/>
      <c r="G6" s="255"/>
      <c r="H6" s="255" t="s">
        <v>117</v>
      </c>
      <c r="I6" s="256"/>
    </row>
    <row r="7" spans="1:11" ht="15" customHeight="1" x14ac:dyDescent="0.2">
      <c r="A7" s="50" t="s">
        <v>88</v>
      </c>
      <c r="B7" s="52" t="s">
        <v>118</v>
      </c>
      <c r="C7" s="257" t="s">
        <v>43</v>
      </c>
      <c r="D7" s="52" t="s">
        <v>119</v>
      </c>
      <c r="E7" s="52" t="s">
        <v>118</v>
      </c>
      <c r="F7" s="257" t="s">
        <v>43</v>
      </c>
      <c r="G7" s="52" t="s">
        <v>119</v>
      </c>
      <c r="H7" s="52" t="s">
        <v>92</v>
      </c>
      <c r="I7" s="53" t="s">
        <v>93</v>
      </c>
    </row>
    <row r="8" spans="1:11" ht="15" customHeight="1" x14ac:dyDescent="0.2">
      <c r="A8" s="51"/>
      <c r="B8" s="54" t="s">
        <v>85</v>
      </c>
      <c r="C8" s="258"/>
      <c r="D8" s="54" t="s">
        <v>84</v>
      </c>
      <c r="E8" s="54" t="s">
        <v>85</v>
      </c>
      <c r="F8" s="258"/>
      <c r="G8" s="54" t="s">
        <v>84</v>
      </c>
      <c r="H8" s="54" t="s">
        <v>11</v>
      </c>
      <c r="I8" s="55" t="s">
        <v>13</v>
      </c>
    </row>
    <row r="9" spans="1:11" ht="22.5" customHeight="1" x14ac:dyDescent="0.2">
      <c r="A9" s="115" t="s">
        <v>207</v>
      </c>
      <c r="B9" s="216">
        <v>5666628</v>
      </c>
      <c r="C9" s="216">
        <v>24419986</v>
      </c>
      <c r="D9" s="216">
        <v>7549894</v>
      </c>
      <c r="E9" s="127">
        <f>B9/($B9+$C9+$D9)*100</f>
        <v>15.056200219212688</v>
      </c>
      <c r="F9" s="127">
        <f t="shared" ref="F9:G9" si="0">C9/($B9+$C9+$D9)*100</f>
        <v>64.883771895097169</v>
      </c>
      <c r="G9" s="127">
        <f t="shared" si="0"/>
        <v>20.060027885690136</v>
      </c>
      <c r="H9" s="127">
        <v>41.2</v>
      </c>
      <c r="I9" s="128">
        <v>44.4</v>
      </c>
      <c r="J9" s="29"/>
    </row>
    <row r="10" spans="1:11" ht="16.5" customHeight="1" x14ac:dyDescent="0.2">
      <c r="A10" s="3" t="s">
        <v>98</v>
      </c>
      <c r="B10" s="219">
        <v>410245</v>
      </c>
      <c r="C10" s="219">
        <v>1864425</v>
      </c>
      <c r="D10" s="219">
        <v>604601</v>
      </c>
      <c r="E10" s="149">
        <f>B10/($B10+$C10+$D10)*100</f>
        <v>14.2482246374169</v>
      </c>
      <c r="F10" s="149">
        <f t="shared" ref="F10" si="1">C10/($B10+$C10+$D10)*100</f>
        <v>64.75336986341334</v>
      </c>
      <c r="G10" s="149">
        <f t="shared" ref="G10" si="2">D10/($B10+$C10+$D10)*100</f>
        <v>20.998405499169756</v>
      </c>
      <c r="H10" s="217">
        <v>41.7</v>
      </c>
      <c r="I10" s="131">
        <v>44.7</v>
      </c>
    </row>
    <row r="11" spans="1:11" ht="16.5" customHeight="1" x14ac:dyDescent="0.2">
      <c r="A11" s="3" t="s">
        <v>99</v>
      </c>
      <c r="B11" s="219">
        <v>295074</v>
      </c>
      <c r="C11" s="219">
        <v>1296981</v>
      </c>
      <c r="D11" s="219">
        <v>403948</v>
      </c>
      <c r="E11" s="149">
        <f t="shared" ref="E11:E61" si="3">B11/($B11+$C11+$D11)*100</f>
        <v>14.783244313761051</v>
      </c>
      <c r="F11" s="149">
        <f t="shared" ref="F11:F61" si="4">C11/($B11+$C11+$D11)*100</f>
        <v>64.978910352339142</v>
      </c>
      <c r="G11" s="149">
        <f t="shared" ref="G11:G61" si="5">D11/($B11+$C11+$D11)*100</f>
        <v>20.237845333899799</v>
      </c>
      <c r="H11" s="217">
        <v>41.5</v>
      </c>
      <c r="I11" s="131">
        <v>44.9</v>
      </c>
    </row>
    <row r="12" spans="1:11" ht="16.5" customHeight="1" x14ac:dyDescent="0.2">
      <c r="A12" s="3" t="s">
        <v>14</v>
      </c>
      <c r="B12" s="219">
        <v>292372</v>
      </c>
      <c r="C12" s="219">
        <v>1296099</v>
      </c>
      <c r="D12" s="219">
        <v>422576</v>
      </c>
      <c r="E12" s="149">
        <f t="shared" si="3"/>
        <v>14.538297712584539</v>
      </c>
      <c r="F12" s="149">
        <f t="shared" si="4"/>
        <v>64.448966135550293</v>
      </c>
      <c r="G12" s="149">
        <f t="shared" si="5"/>
        <v>21.012736151865173</v>
      </c>
      <c r="H12" s="217">
        <v>41.6</v>
      </c>
      <c r="I12" s="131">
        <v>45.5</v>
      </c>
    </row>
    <row r="13" spans="1:11" ht="16.5" customHeight="1" x14ac:dyDescent="0.2">
      <c r="A13" s="3" t="s">
        <v>100</v>
      </c>
      <c r="B13" s="219">
        <v>142781</v>
      </c>
      <c r="C13" s="219">
        <v>633480</v>
      </c>
      <c r="D13" s="219">
        <v>198762</v>
      </c>
      <c r="E13" s="149">
        <f t="shared" si="3"/>
        <v>14.643859683310033</v>
      </c>
      <c r="F13" s="149">
        <f t="shared" si="4"/>
        <v>64.970775048383473</v>
      </c>
      <c r="G13" s="149">
        <f t="shared" si="5"/>
        <v>20.38536526830649</v>
      </c>
      <c r="H13" s="217">
        <v>41.9</v>
      </c>
      <c r="I13" s="131">
        <v>44.9</v>
      </c>
    </row>
    <row r="14" spans="1:11" ht="16.5" customHeight="1" x14ac:dyDescent="0.2">
      <c r="A14" s="3" t="s">
        <v>101</v>
      </c>
      <c r="B14" s="219">
        <v>333197</v>
      </c>
      <c r="C14" s="219">
        <v>1500539</v>
      </c>
      <c r="D14" s="219">
        <v>528783</v>
      </c>
      <c r="E14" s="149">
        <f t="shared" si="3"/>
        <v>14.103463294898368</v>
      </c>
      <c r="F14" s="149">
        <f t="shared" si="4"/>
        <v>63.51436750349945</v>
      </c>
      <c r="G14" s="149">
        <f t="shared" si="5"/>
        <v>22.382169201602188</v>
      </c>
      <c r="H14" s="217">
        <v>42.4</v>
      </c>
      <c r="I14" s="131">
        <v>46.8</v>
      </c>
    </row>
    <row r="15" spans="1:11" ht="16.5" customHeight="1" x14ac:dyDescent="0.2">
      <c r="A15" s="3" t="s">
        <v>102</v>
      </c>
      <c r="B15" s="219">
        <v>548571</v>
      </c>
      <c r="C15" s="219">
        <v>2252109</v>
      </c>
      <c r="D15" s="219">
        <v>628952</v>
      </c>
      <c r="E15" s="149">
        <f t="shared" si="3"/>
        <v>15.995039701052475</v>
      </c>
      <c r="F15" s="149">
        <f t="shared" si="4"/>
        <v>65.666199755542294</v>
      </c>
      <c r="G15" s="149">
        <f t="shared" si="5"/>
        <v>18.33876054340524</v>
      </c>
      <c r="H15" s="217">
        <v>39.9</v>
      </c>
      <c r="I15" s="131">
        <v>42.5</v>
      </c>
    </row>
    <row r="16" spans="1:11" ht="16.5" customHeight="1" x14ac:dyDescent="0.2">
      <c r="A16" s="3" t="s">
        <v>103</v>
      </c>
      <c r="B16" s="219">
        <v>885196</v>
      </c>
      <c r="C16" s="219">
        <v>3567808</v>
      </c>
      <c r="D16" s="219">
        <v>1057523</v>
      </c>
      <c r="E16" s="149">
        <f t="shared" si="3"/>
        <v>16.063726754265065</v>
      </c>
      <c r="F16" s="149">
        <f t="shared" si="4"/>
        <v>64.745313832960079</v>
      </c>
      <c r="G16" s="149">
        <f t="shared" si="5"/>
        <v>19.190959412774859</v>
      </c>
      <c r="H16" s="217">
        <v>40.299999999999997</v>
      </c>
      <c r="I16" s="131">
        <v>43.2</v>
      </c>
    </row>
    <row r="17" spans="1:9" ht="16.5" customHeight="1" x14ac:dyDescent="0.2">
      <c r="A17" s="3" t="s">
        <v>104</v>
      </c>
      <c r="B17" s="219">
        <v>127691</v>
      </c>
      <c r="C17" s="219">
        <v>613499</v>
      </c>
      <c r="D17" s="219">
        <v>195535</v>
      </c>
      <c r="E17" s="149">
        <f t="shared" si="3"/>
        <v>13.631642157516879</v>
      </c>
      <c r="F17" s="149">
        <f t="shared" si="4"/>
        <v>65.494035068990371</v>
      </c>
      <c r="G17" s="149">
        <f t="shared" si="5"/>
        <v>20.874322773492754</v>
      </c>
      <c r="H17" s="217">
        <v>43.1</v>
      </c>
      <c r="I17" s="131">
        <v>46.1</v>
      </c>
    </row>
    <row r="18" spans="1:9" ht="16.5" customHeight="1" x14ac:dyDescent="0.2">
      <c r="A18" s="3" t="s">
        <v>105</v>
      </c>
      <c r="B18" s="219">
        <v>316469</v>
      </c>
      <c r="C18" s="219">
        <v>1361823</v>
      </c>
      <c r="D18" s="219">
        <v>393384</v>
      </c>
      <c r="E18" s="149">
        <f t="shared" si="3"/>
        <v>15.275989102543061</v>
      </c>
      <c r="F18" s="149">
        <f t="shared" si="4"/>
        <v>65.73532733883097</v>
      </c>
      <c r="G18" s="149">
        <f t="shared" si="5"/>
        <v>18.988683558625961</v>
      </c>
      <c r="H18" s="217">
        <v>40.799999999999997</v>
      </c>
      <c r="I18" s="131">
        <v>43.8</v>
      </c>
    </row>
    <row r="19" spans="1:9" ht="16.5" customHeight="1" x14ac:dyDescent="0.2">
      <c r="A19" s="3" t="s">
        <v>106</v>
      </c>
      <c r="B19" s="219">
        <v>169882</v>
      </c>
      <c r="C19" s="219">
        <v>741496</v>
      </c>
      <c r="D19" s="219">
        <v>226838</v>
      </c>
      <c r="E19" s="149">
        <f t="shared" si="3"/>
        <v>14.925286588837269</v>
      </c>
      <c r="F19" s="149">
        <f t="shared" si="4"/>
        <v>65.145455695579741</v>
      </c>
      <c r="G19" s="149">
        <f t="shared" si="5"/>
        <v>19.929257715582981</v>
      </c>
      <c r="H19" s="217">
        <v>41.2</v>
      </c>
      <c r="I19" s="131">
        <v>45</v>
      </c>
    </row>
    <row r="20" spans="1:9" ht="16.5" customHeight="1" x14ac:dyDescent="0.2">
      <c r="A20" s="3" t="s">
        <v>107</v>
      </c>
      <c r="B20" s="219">
        <v>383225</v>
      </c>
      <c r="C20" s="219">
        <v>1537763</v>
      </c>
      <c r="D20" s="219">
        <v>438585</v>
      </c>
      <c r="E20" s="149">
        <f t="shared" si="3"/>
        <v>16.241286029294283</v>
      </c>
      <c r="F20" s="149">
        <f t="shared" si="4"/>
        <v>65.171240728725067</v>
      </c>
      <c r="G20" s="149">
        <f t="shared" si="5"/>
        <v>18.587473241980646</v>
      </c>
      <c r="H20" s="217">
        <v>40</v>
      </c>
      <c r="I20" s="131">
        <v>42.4</v>
      </c>
    </row>
    <row r="21" spans="1:9" ht="16.5" customHeight="1" x14ac:dyDescent="0.2">
      <c r="A21" s="3" t="s">
        <v>108</v>
      </c>
      <c r="B21" s="219">
        <v>616041</v>
      </c>
      <c r="C21" s="219">
        <v>2783257</v>
      </c>
      <c r="D21" s="219">
        <v>920832</v>
      </c>
      <c r="E21" s="149">
        <f t="shared" si="3"/>
        <v>14.259779219606816</v>
      </c>
      <c r="F21" s="149">
        <f t="shared" si="4"/>
        <v>64.425306645864822</v>
      </c>
      <c r="G21" s="149">
        <f t="shared" si="5"/>
        <v>21.314914134528358</v>
      </c>
      <c r="H21" s="217">
        <v>42.6</v>
      </c>
      <c r="I21" s="131">
        <v>46</v>
      </c>
    </row>
    <row r="22" spans="1:9" ht="16.5" customHeight="1" x14ac:dyDescent="0.2">
      <c r="A22" s="3" t="s">
        <v>109</v>
      </c>
      <c r="B22" s="219">
        <v>159019</v>
      </c>
      <c r="C22" s="219">
        <v>746568</v>
      </c>
      <c r="D22" s="219">
        <v>262912</v>
      </c>
      <c r="E22" s="149">
        <f t="shared" si="3"/>
        <v>13.608826366132961</v>
      </c>
      <c r="F22" s="149">
        <f t="shared" si="4"/>
        <v>63.891197168333051</v>
      </c>
      <c r="G22" s="149">
        <f t="shared" si="5"/>
        <v>22.49997646553399</v>
      </c>
      <c r="H22" s="217">
        <v>43</v>
      </c>
      <c r="I22" s="131">
        <v>46.8</v>
      </c>
    </row>
    <row r="23" spans="1:9" ht="16.5" customHeight="1" x14ac:dyDescent="0.2">
      <c r="A23" s="3" t="s">
        <v>110</v>
      </c>
      <c r="B23" s="219">
        <v>199654</v>
      </c>
      <c r="C23" s="219">
        <v>892519</v>
      </c>
      <c r="D23" s="219">
        <v>265737</v>
      </c>
      <c r="E23" s="149">
        <f t="shared" si="3"/>
        <v>14.703036283700687</v>
      </c>
      <c r="F23" s="149">
        <f t="shared" si="4"/>
        <v>65.727404614444254</v>
      </c>
      <c r="G23" s="149">
        <f t="shared" si="5"/>
        <v>19.569559101855059</v>
      </c>
      <c r="H23" s="217">
        <v>41.5</v>
      </c>
      <c r="I23" s="131">
        <v>44.7</v>
      </c>
    </row>
    <row r="24" spans="1:9" ht="16.5" customHeight="1" x14ac:dyDescent="0.2">
      <c r="A24" s="3" t="s">
        <v>111</v>
      </c>
      <c r="B24" s="219">
        <v>559627</v>
      </c>
      <c r="C24" s="219">
        <v>2276202</v>
      </c>
      <c r="D24" s="219">
        <v>652144</v>
      </c>
      <c r="E24" s="149">
        <f t="shared" si="3"/>
        <v>16.044476261714184</v>
      </c>
      <c r="F24" s="149">
        <f t="shared" si="4"/>
        <v>65.258590017755296</v>
      </c>
      <c r="G24" s="149">
        <f t="shared" si="5"/>
        <v>18.69693372053052</v>
      </c>
      <c r="H24" s="217">
        <v>40.200000000000003</v>
      </c>
      <c r="I24" s="131">
        <v>43.1</v>
      </c>
    </row>
    <row r="25" spans="1:9" ht="16.5" customHeight="1" x14ac:dyDescent="0.2">
      <c r="A25" s="3" t="s">
        <v>112</v>
      </c>
      <c r="B25" s="219">
        <v>227584</v>
      </c>
      <c r="C25" s="219">
        <v>1055418</v>
      </c>
      <c r="D25" s="219">
        <v>348782</v>
      </c>
      <c r="E25" s="149">
        <f t="shared" si="3"/>
        <v>13.946943958268987</v>
      </c>
      <c r="F25" s="149">
        <f t="shared" si="4"/>
        <v>64.678781015134362</v>
      </c>
      <c r="G25" s="149">
        <f t="shared" si="5"/>
        <v>21.374275026596656</v>
      </c>
      <c r="H25" s="217">
        <v>42.5</v>
      </c>
      <c r="I25" s="131">
        <v>45.6</v>
      </c>
    </row>
    <row r="26" spans="1:9" ht="16.5" customHeight="1" x14ac:dyDescent="0.2">
      <c r="A26" s="3"/>
      <c r="B26" s="194"/>
      <c r="C26" s="194"/>
      <c r="D26" s="194"/>
      <c r="E26" s="149"/>
      <c r="F26" s="149"/>
      <c r="G26" s="149"/>
      <c r="H26" s="132"/>
      <c r="I26" s="133"/>
    </row>
    <row r="27" spans="1:9" ht="23.25" customHeight="1" x14ac:dyDescent="0.2">
      <c r="A27" s="4" t="s">
        <v>208</v>
      </c>
      <c r="B27" s="218">
        <v>3123583</v>
      </c>
      <c r="C27" s="218">
        <v>14324653</v>
      </c>
      <c r="D27" s="218">
        <v>4928311</v>
      </c>
      <c r="E27" s="134">
        <f t="shared" si="3"/>
        <v>13.959182352844698</v>
      </c>
      <c r="F27" s="134">
        <f t="shared" si="4"/>
        <v>64.016369460399773</v>
      </c>
      <c r="G27" s="134">
        <f t="shared" si="5"/>
        <v>22.024448186755535</v>
      </c>
      <c r="H27" s="134">
        <v>41.9</v>
      </c>
      <c r="I27" s="135">
        <v>45.8</v>
      </c>
    </row>
    <row r="28" spans="1:9" ht="16.5" customHeight="1" x14ac:dyDescent="0.2">
      <c r="A28" s="3" t="s">
        <v>98</v>
      </c>
      <c r="B28" s="219">
        <v>255054</v>
      </c>
      <c r="C28" s="219">
        <v>1239842</v>
      </c>
      <c r="D28" s="219">
        <v>444608</v>
      </c>
      <c r="E28" s="149">
        <f t="shared" si="3"/>
        <v>13.15047558551052</v>
      </c>
      <c r="F28" s="149">
        <f t="shared" si="4"/>
        <v>63.925725340086949</v>
      </c>
      <c r="G28" s="149">
        <f t="shared" si="5"/>
        <v>22.923799074402528</v>
      </c>
      <c r="H28" s="129">
        <v>42</v>
      </c>
      <c r="I28" s="136">
        <v>45.9</v>
      </c>
    </row>
    <row r="29" spans="1:9" ht="16.5" customHeight="1" x14ac:dyDescent="0.2">
      <c r="A29" s="3" t="s">
        <v>99</v>
      </c>
      <c r="B29" s="219">
        <v>154533</v>
      </c>
      <c r="C29" s="219">
        <v>736654</v>
      </c>
      <c r="D29" s="219">
        <v>264237</v>
      </c>
      <c r="E29" s="149">
        <f t="shared" si="3"/>
        <v>13.374570720358934</v>
      </c>
      <c r="F29" s="149">
        <f t="shared" si="4"/>
        <v>63.756162240008862</v>
      </c>
      <c r="G29" s="149">
        <f t="shared" si="5"/>
        <v>22.869267039632206</v>
      </c>
      <c r="H29" s="129">
        <v>42.6</v>
      </c>
      <c r="I29" s="136">
        <v>47</v>
      </c>
    </row>
    <row r="30" spans="1:9" ht="16.5" customHeight="1" x14ac:dyDescent="0.2">
      <c r="A30" s="3" t="s">
        <v>14</v>
      </c>
      <c r="B30" s="219">
        <v>126776</v>
      </c>
      <c r="C30" s="219">
        <v>586337</v>
      </c>
      <c r="D30" s="219">
        <v>213772</v>
      </c>
      <c r="E30" s="149">
        <f t="shared" si="3"/>
        <v>13.677640699763186</v>
      </c>
      <c r="F30" s="149">
        <f t="shared" si="4"/>
        <v>63.258872459906037</v>
      </c>
      <c r="G30" s="149">
        <f t="shared" si="5"/>
        <v>23.063486840330786</v>
      </c>
      <c r="H30" s="129">
        <v>42.3</v>
      </c>
      <c r="I30" s="136">
        <v>47.1</v>
      </c>
    </row>
    <row r="31" spans="1:9" ht="16.5" customHeight="1" x14ac:dyDescent="0.2">
      <c r="A31" s="3" t="s">
        <v>100</v>
      </c>
      <c r="B31" s="219">
        <v>87051</v>
      </c>
      <c r="C31" s="219">
        <v>399345</v>
      </c>
      <c r="D31" s="219">
        <v>138202</v>
      </c>
      <c r="E31" s="149">
        <f t="shared" si="3"/>
        <v>13.937124358387315</v>
      </c>
      <c r="F31" s="149">
        <f t="shared" si="4"/>
        <v>63.936323843496133</v>
      </c>
      <c r="G31" s="149">
        <f t="shared" si="5"/>
        <v>22.126551798116548</v>
      </c>
      <c r="H31" s="129">
        <v>42.4</v>
      </c>
      <c r="I31" s="136">
        <v>46</v>
      </c>
    </row>
    <row r="32" spans="1:9" ht="16.5" customHeight="1" x14ac:dyDescent="0.2">
      <c r="A32" s="3" t="s">
        <v>101</v>
      </c>
      <c r="B32" s="219">
        <v>190549</v>
      </c>
      <c r="C32" s="219">
        <v>912804</v>
      </c>
      <c r="D32" s="219">
        <v>356302</v>
      </c>
      <c r="E32" s="149">
        <f t="shared" si="3"/>
        <v>13.054386139190424</v>
      </c>
      <c r="F32" s="149">
        <f t="shared" si="4"/>
        <v>62.535599165556242</v>
      </c>
      <c r="G32" s="149">
        <f t="shared" si="5"/>
        <v>24.410014695253331</v>
      </c>
      <c r="H32" s="129">
        <v>43.1</v>
      </c>
      <c r="I32" s="136">
        <v>48.3</v>
      </c>
    </row>
    <row r="33" spans="1:9" ht="16.5" customHeight="1" x14ac:dyDescent="0.2">
      <c r="A33" s="3" t="s">
        <v>102</v>
      </c>
      <c r="B33" s="219">
        <v>233803</v>
      </c>
      <c r="C33" s="219">
        <v>1066009</v>
      </c>
      <c r="D33" s="219">
        <v>342159</v>
      </c>
      <c r="E33" s="149">
        <f t="shared" si="3"/>
        <v>14.239167439619823</v>
      </c>
      <c r="F33" s="149">
        <f t="shared" si="4"/>
        <v>64.922522992184398</v>
      </c>
      <c r="G33" s="149">
        <f t="shared" si="5"/>
        <v>20.838309568195783</v>
      </c>
      <c r="H33" s="129">
        <v>40.6</v>
      </c>
      <c r="I33" s="136">
        <v>44</v>
      </c>
    </row>
    <row r="34" spans="1:9" ht="16.5" customHeight="1" x14ac:dyDescent="0.2">
      <c r="A34" s="3" t="s">
        <v>103</v>
      </c>
      <c r="B34" s="219">
        <v>547913</v>
      </c>
      <c r="C34" s="219">
        <v>2294252</v>
      </c>
      <c r="D34" s="219">
        <v>720105</v>
      </c>
      <c r="E34" s="149">
        <f t="shared" si="3"/>
        <v>15.381007054490537</v>
      </c>
      <c r="F34" s="149">
        <f t="shared" si="4"/>
        <v>64.404214166809368</v>
      </c>
      <c r="G34" s="149">
        <f t="shared" si="5"/>
        <v>20.214778778700097</v>
      </c>
      <c r="H34" s="129">
        <v>40.4</v>
      </c>
      <c r="I34" s="136">
        <v>43.7</v>
      </c>
    </row>
    <row r="35" spans="1:9" ht="16.5" customHeight="1" x14ac:dyDescent="0.2">
      <c r="A35" s="3" t="s">
        <v>104</v>
      </c>
      <c r="B35" s="219">
        <v>63316</v>
      </c>
      <c r="C35" s="219">
        <v>316495</v>
      </c>
      <c r="D35" s="219">
        <v>114218</v>
      </c>
      <c r="E35" s="149">
        <f t="shared" si="3"/>
        <v>12.816251677533099</v>
      </c>
      <c r="F35" s="149">
        <f t="shared" si="4"/>
        <v>64.06405291997028</v>
      </c>
      <c r="G35" s="149">
        <f t="shared" si="5"/>
        <v>23.119695402496614</v>
      </c>
      <c r="H35" s="129">
        <v>43.6</v>
      </c>
      <c r="I35" s="136">
        <v>47.5</v>
      </c>
    </row>
    <row r="36" spans="1:9" ht="16.5" customHeight="1" x14ac:dyDescent="0.2">
      <c r="A36" s="3" t="s">
        <v>105</v>
      </c>
      <c r="B36" s="219">
        <v>119979</v>
      </c>
      <c r="C36" s="219">
        <v>545025</v>
      </c>
      <c r="D36" s="219">
        <v>184157</v>
      </c>
      <c r="E36" s="149">
        <f t="shared" si="3"/>
        <v>14.12912274586327</v>
      </c>
      <c r="F36" s="149">
        <f t="shared" si="4"/>
        <v>64.183941561140927</v>
      </c>
      <c r="G36" s="149">
        <f t="shared" si="5"/>
        <v>21.686935692995792</v>
      </c>
      <c r="H36" s="129">
        <v>41.9</v>
      </c>
      <c r="I36" s="136">
        <v>45.8</v>
      </c>
    </row>
    <row r="37" spans="1:9" ht="16.5" customHeight="1" x14ac:dyDescent="0.2">
      <c r="A37" s="3" t="s">
        <v>106</v>
      </c>
      <c r="B37" s="219">
        <v>101022</v>
      </c>
      <c r="C37" s="219">
        <v>450175</v>
      </c>
      <c r="D37" s="219">
        <v>140936</v>
      </c>
      <c r="E37" s="149">
        <f t="shared" si="3"/>
        <v>14.595749660831084</v>
      </c>
      <c r="F37" s="149">
        <f t="shared" si="4"/>
        <v>65.041689964212082</v>
      </c>
      <c r="G37" s="149">
        <f t="shared" si="5"/>
        <v>20.362560374956836</v>
      </c>
      <c r="H37" s="129">
        <v>41.1</v>
      </c>
      <c r="I37" s="136">
        <v>45.5</v>
      </c>
    </row>
    <row r="38" spans="1:9" ht="16.5" customHeight="1" x14ac:dyDescent="0.2">
      <c r="A38" s="3" t="s">
        <v>107</v>
      </c>
      <c r="B38" s="219">
        <v>210713</v>
      </c>
      <c r="C38" s="219">
        <v>945953</v>
      </c>
      <c r="D38" s="219">
        <v>313795</v>
      </c>
      <c r="E38" s="149">
        <f t="shared" si="3"/>
        <v>14.329723807703843</v>
      </c>
      <c r="F38" s="149">
        <f t="shared" si="4"/>
        <v>64.330369863600595</v>
      </c>
      <c r="G38" s="149">
        <f t="shared" si="5"/>
        <v>21.339906328695559</v>
      </c>
      <c r="H38" s="129">
        <v>41.2</v>
      </c>
      <c r="I38" s="136">
        <v>44.5</v>
      </c>
    </row>
    <row r="39" spans="1:9" ht="16.5" customHeight="1" x14ac:dyDescent="0.2">
      <c r="A39" s="3" t="s">
        <v>108</v>
      </c>
      <c r="B39" s="219">
        <v>447060</v>
      </c>
      <c r="C39" s="219">
        <v>2096010</v>
      </c>
      <c r="D39" s="219">
        <v>731049</v>
      </c>
      <c r="E39" s="149">
        <f t="shared" si="3"/>
        <v>13.654360150012874</v>
      </c>
      <c r="F39" s="149">
        <f t="shared" si="4"/>
        <v>64.017526546835953</v>
      </c>
      <c r="G39" s="149">
        <f t="shared" si="5"/>
        <v>22.328113303151166</v>
      </c>
      <c r="H39" s="129">
        <v>42.9</v>
      </c>
      <c r="I39" s="136">
        <v>46.7</v>
      </c>
    </row>
    <row r="40" spans="1:9" ht="16.5" customHeight="1" x14ac:dyDescent="0.2">
      <c r="A40" s="3" t="s">
        <v>109</v>
      </c>
      <c r="B40" s="219">
        <v>65157</v>
      </c>
      <c r="C40" s="219">
        <v>326913</v>
      </c>
      <c r="D40" s="219">
        <v>134442</v>
      </c>
      <c r="E40" s="149">
        <f t="shared" si="3"/>
        <v>12.375216519281611</v>
      </c>
      <c r="F40" s="149">
        <f t="shared" si="4"/>
        <v>62.090322727687116</v>
      </c>
      <c r="G40" s="149">
        <f t="shared" si="5"/>
        <v>25.534460753031269</v>
      </c>
      <c r="H40" s="129">
        <v>44.3</v>
      </c>
      <c r="I40" s="136">
        <v>49.3</v>
      </c>
    </row>
    <row r="41" spans="1:9" ht="16.5" customHeight="1" x14ac:dyDescent="0.2">
      <c r="A41" s="3" t="s">
        <v>110</v>
      </c>
      <c r="B41" s="219">
        <v>110948</v>
      </c>
      <c r="C41" s="219">
        <v>514595</v>
      </c>
      <c r="D41" s="219">
        <v>174245</v>
      </c>
      <c r="E41" s="149">
        <f t="shared" si="3"/>
        <v>13.872176126673569</v>
      </c>
      <c r="F41" s="149">
        <f t="shared" si="4"/>
        <v>64.341425477751599</v>
      </c>
      <c r="G41" s="149">
        <f t="shared" si="5"/>
        <v>21.786398395574828</v>
      </c>
      <c r="H41" s="129">
        <v>42.1</v>
      </c>
      <c r="I41" s="136">
        <v>46.4</v>
      </c>
    </row>
    <row r="42" spans="1:9" ht="16.5" customHeight="1" x14ac:dyDescent="0.2">
      <c r="A42" s="3" t="s">
        <v>111</v>
      </c>
      <c r="B42" s="219">
        <v>263126</v>
      </c>
      <c r="C42" s="219">
        <v>1188974</v>
      </c>
      <c r="D42" s="219">
        <v>397531</v>
      </c>
      <c r="E42" s="149">
        <f t="shared" si="3"/>
        <v>14.22586451027259</v>
      </c>
      <c r="F42" s="149">
        <f t="shared" si="4"/>
        <v>64.281686455298384</v>
      </c>
      <c r="G42" s="149">
        <f t="shared" si="5"/>
        <v>21.492449034429029</v>
      </c>
      <c r="H42" s="129">
        <v>41.3</v>
      </c>
      <c r="I42" s="136">
        <v>45.1</v>
      </c>
    </row>
    <row r="43" spans="1:9" ht="16.5" customHeight="1" x14ac:dyDescent="0.2">
      <c r="A43" s="3" t="s">
        <v>112</v>
      </c>
      <c r="B43" s="219">
        <v>146583</v>
      </c>
      <c r="C43" s="219">
        <v>705270</v>
      </c>
      <c r="D43" s="219">
        <v>258553</v>
      </c>
      <c r="E43" s="149">
        <f t="shared" si="3"/>
        <v>13.200847257669718</v>
      </c>
      <c r="F43" s="149">
        <f t="shared" si="4"/>
        <v>63.5146063692019</v>
      </c>
      <c r="G43" s="149">
        <f t="shared" si="5"/>
        <v>23.284546373128386</v>
      </c>
      <c r="H43" s="129">
        <v>43.1</v>
      </c>
      <c r="I43" s="136">
        <v>46.7</v>
      </c>
    </row>
    <row r="44" spans="1:9" ht="16.5" customHeight="1" x14ac:dyDescent="0.2">
      <c r="A44" s="3"/>
      <c r="B44" s="80"/>
      <c r="C44" s="80"/>
      <c r="D44" s="80"/>
      <c r="E44" s="149"/>
      <c r="F44" s="149"/>
      <c r="G44" s="149"/>
      <c r="H44" s="129"/>
      <c r="I44" s="136"/>
    </row>
    <row r="45" spans="1:9" ht="22.5" customHeight="1" x14ac:dyDescent="0.2">
      <c r="A45" s="4" t="s">
        <v>209</v>
      </c>
      <c r="B45" s="218">
        <v>2543045</v>
      </c>
      <c r="C45" s="218">
        <v>10095333</v>
      </c>
      <c r="D45" s="218">
        <v>2621583</v>
      </c>
      <c r="E45" s="134">
        <f t="shared" si="3"/>
        <v>16.664819785581368</v>
      </c>
      <c r="F45" s="134">
        <f t="shared" si="4"/>
        <v>66.15569332057926</v>
      </c>
      <c r="G45" s="134">
        <f t="shared" si="5"/>
        <v>17.179486893839375</v>
      </c>
      <c r="H45" s="134">
        <v>40.299999999999997</v>
      </c>
      <c r="I45" s="135">
        <v>42.4</v>
      </c>
    </row>
    <row r="46" spans="1:9" ht="16.5" customHeight="1" x14ac:dyDescent="0.2">
      <c r="A46" s="3" t="s">
        <v>98</v>
      </c>
      <c r="B46" s="219">
        <v>155191</v>
      </c>
      <c r="C46" s="219">
        <v>624583</v>
      </c>
      <c r="D46" s="219">
        <v>159993</v>
      </c>
      <c r="E46" s="149">
        <f t="shared" si="3"/>
        <v>16.513774158913858</v>
      </c>
      <c r="F46" s="149">
        <f t="shared" si="4"/>
        <v>66.461473961098875</v>
      </c>
      <c r="G46" s="149">
        <f t="shared" si="5"/>
        <v>17.024751879987274</v>
      </c>
      <c r="H46" s="129">
        <v>40.9</v>
      </c>
      <c r="I46" s="136">
        <v>42.5</v>
      </c>
    </row>
    <row r="47" spans="1:9" ht="16.5" customHeight="1" x14ac:dyDescent="0.2">
      <c r="A47" s="3" t="s">
        <v>99</v>
      </c>
      <c r="B47" s="219">
        <v>140541</v>
      </c>
      <c r="C47" s="219">
        <v>560327</v>
      </c>
      <c r="D47" s="219">
        <v>139711</v>
      </c>
      <c r="E47" s="149">
        <f t="shared" si="3"/>
        <v>16.719546883755125</v>
      </c>
      <c r="F47" s="149">
        <f t="shared" si="4"/>
        <v>66.659647695219604</v>
      </c>
      <c r="G47" s="149">
        <f t="shared" si="5"/>
        <v>16.62080542102527</v>
      </c>
      <c r="H47" s="129">
        <v>40.200000000000003</v>
      </c>
      <c r="I47" s="136">
        <v>42</v>
      </c>
    </row>
    <row r="48" spans="1:9" ht="16.5" customHeight="1" x14ac:dyDescent="0.2">
      <c r="A48" s="3" t="s">
        <v>14</v>
      </c>
      <c r="B48" s="219">
        <v>165596</v>
      </c>
      <c r="C48" s="219">
        <v>709762</v>
      </c>
      <c r="D48" s="219">
        <v>208804</v>
      </c>
      <c r="E48" s="149">
        <f t="shared" si="3"/>
        <v>15.274101102971697</v>
      </c>
      <c r="F48" s="149">
        <f t="shared" si="4"/>
        <v>65.466415535685627</v>
      </c>
      <c r="G48" s="149">
        <f t="shared" si="5"/>
        <v>19.259483361342678</v>
      </c>
      <c r="H48" s="129">
        <v>41</v>
      </c>
      <c r="I48" s="136">
        <v>44.1</v>
      </c>
    </row>
    <row r="49" spans="1:9" ht="16.5" customHeight="1" x14ac:dyDescent="0.2">
      <c r="A49" s="3" t="s">
        <v>100</v>
      </c>
      <c r="B49" s="219">
        <v>55730</v>
      </c>
      <c r="C49" s="219">
        <v>234135</v>
      </c>
      <c r="D49" s="219">
        <v>60560</v>
      </c>
      <c r="E49" s="149">
        <f t="shared" si="3"/>
        <v>15.903545694513804</v>
      </c>
      <c r="F49" s="149">
        <f t="shared" si="4"/>
        <v>66.814582292930012</v>
      </c>
      <c r="G49" s="149">
        <f t="shared" si="5"/>
        <v>17.281872012556182</v>
      </c>
      <c r="H49" s="129">
        <v>41</v>
      </c>
      <c r="I49" s="136">
        <v>42.7</v>
      </c>
    </row>
    <row r="50" spans="1:9" ht="16.5" customHeight="1" x14ac:dyDescent="0.2">
      <c r="A50" s="3" t="s">
        <v>101</v>
      </c>
      <c r="B50" s="219">
        <v>142648</v>
      </c>
      <c r="C50" s="219">
        <v>587735</v>
      </c>
      <c r="D50" s="219">
        <v>172481</v>
      </c>
      <c r="E50" s="149">
        <f t="shared" si="3"/>
        <v>15.799500256960075</v>
      </c>
      <c r="F50" s="149">
        <f t="shared" si="4"/>
        <v>65.096736607063747</v>
      </c>
      <c r="G50" s="149">
        <f t="shared" si="5"/>
        <v>19.10376313597618</v>
      </c>
      <c r="H50" s="129">
        <v>41.4</v>
      </c>
      <c r="I50" s="136">
        <v>44.1</v>
      </c>
    </row>
    <row r="51" spans="1:9" ht="16.5" customHeight="1" x14ac:dyDescent="0.2">
      <c r="A51" s="3" t="s">
        <v>102</v>
      </c>
      <c r="B51" s="219">
        <v>314768</v>
      </c>
      <c r="C51" s="219">
        <v>1186100</v>
      </c>
      <c r="D51" s="219">
        <v>286793</v>
      </c>
      <c r="E51" s="149">
        <f t="shared" si="3"/>
        <v>17.607812666943005</v>
      </c>
      <c r="F51" s="149">
        <f t="shared" si="4"/>
        <v>66.349268681254443</v>
      </c>
      <c r="G51" s="149">
        <f t="shared" si="5"/>
        <v>16.042918651802552</v>
      </c>
      <c r="H51" s="129">
        <v>39.1</v>
      </c>
      <c r="I51" s="136">
        <v>41.1</v>
      </c>
    </row>
    <row r="52" spans="1:9" ht="16.5" customHeight="1" x14ac:dyDescent="0.2">
      <c r="A52" s="3" t="s">
        <v>103</v>
      </c>
      <c r="B52" s="219">
        <v>337283</v>
      </c>
      <c r="C52" s="219">
        <v>1273556</v>
      </c>
      <c r="D52" s="219">
        <v>337418</v>
      </c>
      <c r="E52" s="149">
        <f t="shared" si="3"/>
        <v>17.312038401504523</v>
      </c>
      <c r="F52" s="149">
        <f t="shared" si="4"/>
        <v>65.368993926365988</v>
      </c>
      <c r="G52" s="149">
        <f t="shared" si="5"/>
        <v>17.318967672129499</v>
      </c>
      <c r="H52" s="129">
        <v>40.1</v>
      </c>
      <c r="I52" s="136">
        <v>42.3</v>
      </c>
    </row>
    <row r="53" spans="1:9" ht="16.5" customHeight="1" x14ac:dyDescent="0.2">
      <c r="A53" s="3" t="s">
        <v>104</v>
      </c>
      <c r="B53" s="219">
        <v>64375</v>
      </c>
      <c r="C53" s="219">
        <v>297004</v>
      </c>
      <c r="D53" s="219">
        <v>81317</v>
      </c>
      <c r="E53" s="149">
        <f t="shared" si="3"/>
        <v>14.541581581943367</v>
      </c>
      <c r="F53" s="149">
        <f t="shared" si="4"/>
        <v>67.089831396714672</v>
      </c>
      <c r="G53" s="149">
        <f t="shared" si="5"/>
        <v>18.368587021341959</v>
      </c>
      <c r="H53" s="129">
        <v>42.6</v>
      </c>
      <c r="I53" s="136">
        <v>44.6</v>
      </c>
    </row>
    <row r="54" spans="1:9" ht="16.5" customHeight="1" x14ac:dyDescent="0.2">
      <c r="A54" s="3" t="s">
        <v>105</v>
      </c>
      <c r="B54" s="219">
        <v>196490</v>
      </c>
      <c r="C54" s="219">
        <v>816798</v>
      </c>
      <c r="D54" s="219">
        <v>209227</v>
      </c>
      <c r="E54" s="149">
        <f t="shared" si="3"/>
        <v>16.072604426121561</v>
      </c>
      <c r="F54" s="149">
        <f t="shared" si="4"/>
        <v>66.812922540827728</v>
      </c>
      <c r="G54" s="149">
        <f t="shared" si="5"/>
        <v>17.114473033050722</v>
      </c>
      <c r="H54" s="129">
        <v>40</v>
      </c>
      <c r="I54" s="136">
        <v>42.4</v>
      </c>
    </row>
    <row r="55" spans="1:9" ht="16.5" customHeight="1" x14ac:dyDescent="0.2">
      <c r="A55" s="3" t="s">
        <v>106</v>
      </c>
      <c r="B55" s="219">
        <v>68860</v>
      </c>
      <c r="C55" s="219">
        <v>291321</v>
      </c>
      <c r="D55" s="219">
        <v>85902</v>
      </c>
      <c r="E55" s="149">
        <f t="shared" si="3"/>
        <v>15.436589154933051</v>
      </c>
      <c r="F55" s="149">
        <f t="shared" si="4"/>
        <v>65.306456421786976</v>
      </c>
      <c r="G55" s="149">
        <f t="shared" si="5"/>
        <v>19.256954423279975</v>
      </c>
      <c r="H55" s="129">
        <v>41.5</v>
      </c>
      <c r="I55" s="136">
        <v>44.1</v>
      </c>
    </row>
    <row r="56" spans="1:9" ht="16.5" customHeight="1" x14ac:dyDescent="0.2">
      <c r="A56" s="3" t="s">
        <v>107</v>
      </c>
      <c r="B56" s="219">
        <v>172512</v>
      </c>
      <c r="C56" s="219">
        <v>591810</v>
      </c>
      <c r="D56" s="219">
        <v>124790</v>
      </c>
      <c r="E56" s="149">
        <f t="shared" si="3"/>
        <v>19.402729914791387</v>
      </c>
      <c r="F56" s="149">
        <f t="shared" si="4"/>
        <v>66.561917958592403</v>
      </c>
      <c r="G56" s="149">
        <f t="shared" si="5"/>
        <v>14.035352126616218</v>
      </c>
      <c r="H56" s="129">
        <v>38</v>
      </c>
      <c r="I56" s="136">
        <v>39.1</v>
      </c>
    </row>
    <row r="57" spans="1:9" ht="16.5" customHeight="1" x14ac:dyDescent="0.2">
      <c r="A57" s="3" t="s">
        <v>108</v>
      </c>
      <c r="B57" s="219">
        <v>168981</v>
      </c>
      <c r="C57" s="219">
        <v>687247</v>
      </c>
      <c r="D57" s="219">
        <v>189783</v>
      </c>
      <c r="E57" s="149">
        <f t="shared" si="3"/>
        <v>16.154801431342499</v>
      </c>
      <c r="F57" s="149">
        <f t="shared" si="4"/>
        <v>65.701699121710959</v>
      </c>
      <c r="G57" s="149">
        <f t="shared" si="5"/>
        <v>18.143499446946542</v>
      </c>
      <c r="H57" s="129">
        <v>41.4</v>
      </c>
      <c r="I57" s="136">
        <v>43.8</v>
      </c>
    </row>
    <row r="58" spans="1:9" ht="16.5" customHeight="1" x14ac:dyDescent="0.2">
      <c r="A58" s="3" t="s">
        <v>109</v>
      </c>
      <c r="B58" s="219">
        <v>93862</v>
      </c>
      <c r="C58" s="219">
        <v>419655</v>
      </c>
      <c r="D58" s="219">
        <v>128470</v>
      </c>
      <c r="E58" s="149">
        <f t="shared" si="3"/>
        <v>14.62054527583892</v>
      </c>
      <c r="F58" s="149">
        <f t="shared" si="4"/>
        <v>65.368146083954969</v>
      </c>
      <c r="G58" s="149">
        <f t="shared" si="5"/>
        <v>20.01130864020611</v>
      </c>
      <c r="H58" s="129">
        <v>41.9</v>
      </c>
      <c r="I58" s="136">
        <v>44.6</v>
      </c>
    </row>
    <row r="59" spans="1:9" ht="15" customHeight="1" x14ac:dyDescent="0.2">
      <c r="A59" s="3" t="s">
        <v>110</v>
      </c>
      <c r="B59" s="219">
        <v>88706</v>
      </c>
      <c r="C59" s="219">
        <v>377924</v>
      </c>
      <c r="D59" s="219">
        <v>91492</v>
      </c>
      <c r="E59" s="149">
        <f t="shared" si="3"/>
        <v>15.893657659078123</v>
      </c>
      <c r="F59" s="149">
        <f t="shared" si="4"/>
        <v>67.713510666126766</v>
      </c>
      <c r="G59" s="149">
        <f t="shared" si="5"/>
        <v>16.392831674795115</v>
      </c>
      <c r="H59" s="129">
        <v>40.5</v>
      </c>
      <c r="I59" s="136">
        <v>42.3</v>
      </c>
    </row>
    <row r="60" spans="1:9" ht="15" customHeight="1" x14ac:dyDescent="0.2">
      <c r="A60" s="3" t="s">
        <v>111</v>
      </c>
      <c r="B60" s="219">
        <v>296501</v>
      </c>
      <c r="C60" s="219">
        <v>1087228</v>
      </c>
      <c r="D60" s="219">
        <v>254613</v>
      </c>
      <c r="E60" s="149">
        <f t="shared" si="3"/>
        <v>18.097625526294266</v>
      </c>
      <c r="F60" s="149">
        <f t="shared" si="4"/>
        <v>66.361480081692349</v>
      </c>
      <c r="G60" s="149">
        <f t="shared" si="5"/>
        <v>15.540894392013389</v>
      </c>
      <c r="H60" s="220">
        <v>39.1</v>
      </c>
      <c r="I60" s="221">
        <v>40.799999999999997</v>
      </c>
    </row>
    <row r="61" spans="1:9" ht="15" customHeight="1" x14ac:dyDescent="0.2">
      <c r="A61" s="3" t="s">
        <v>112</v>
      </c>
      <c r="B61" s="219">
        <v>81001</v>
      </c>
      <c r="C61" s="219">
        <v>350148</v>
      </c>
      <c r="D61" s="219">
        <v>90229</v>
      </c>
      <c r="E61" s="149">
        <f t="shared" si="3"/>
        <v>15.535945130020828</v>
      </c>
      <c r="F61" s="149">
        <f t="shared" si="4"/>
        <v>67.15818465681329</v>
      </c>
      <c r="G61" s="149">
        <f t="shared" si="5"/>
        <v>17.305870213165882</v>
      </c>
      <c r="H61" s="220">
        <v>41.2</v>
      </c>
      <c r="I61" s="221">
        <v>43</v>
      </c>
    </row>
  </sheetData>
  <mergeCells count="9">
    <mergeCell ref="J1:K2"/>
    <mergeCell ref="H5:I5"/>
    <mergeCell ref="H6:I6"/>
    <mergeCell ref="C7:C8"/>
    <mergeCell ref="F7:F8"/>
    <mergeCell ref="B5:D5"/>
    <mergeCell ref="B6:D6"/>
    <mergeCell ref="E5:G5"/>
    <mergeCell ref="E6:G6"/>
  </mergeCells>
  <hyperlinks>
    <hyperlink ref="J1:K2" location="'Spis tablic   List of tables'!A1" display="'Spis tablic   List of tables'!A1" xr:uid="{00000000-0004-0000-03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M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9" defaultRowHeight="11.25" x14ac:dyDescent="0.2"/>
  <cols>
    <col min="1" max="1" width="15.125" style="1" customWidth="1"/>
    <col min="2" max="11" width="8.75" style="1" customWidth="1"/>
    <col min="12" max="16384" width="9" style="1"/>
  </cols>
  <sheetData>
    <row r="1" spans="1:13" s="45" customFormat="1" ht="12" x14ac:dyDescent="0.2">
      <c r="A1" s="31" t="s">
        <v>270</v>
      </c>
      <c r="B1" s="65"/>
      <c r="L1" s="234" t="s">
        <v>144</v>
      </c>
      <c r="M1" s="235"/>
    </row>
    <row r="2" spans="1:13" s="37" customFormat="1" ht="12" x14ac:dyDescent="0.2">
      <c r="A2" s="46" t="s">
        <v>271</v>
      </c>
      <c r="B2" s="66"/>
      <c r="K2" s="67"/>
      <c r="L2" s="235"/>
      <c r="M2" s="235"/>
    </row>
    <row r="3" spans="1:13" ht="22.5" x14ac:dyDescent="0.2">
      <c r="A3" s="71"/>
      <c r="B3" s="260" t="s">
        <v>211</v>
      </c>
      <c r="C3" s="243" t="s">
        <v>120</v>
      </c>
      <c r="D3" s="243" t="s">
        <v>121</v>
      </c>
      <c r="E3" s="243"/>
      <c r="F3" s="260" t="s">
        <v>122</v>
      </c>
      <c r="G3" s="32" t="s">
        <v>65</v>
      </c>
      <c r="H3" s="32" t="s">
        <v>120</v>
      </c>
      <c r="I3" s="32" t="s">
        <v>121</v>
      </c>
      <c r="J3" s="32" t="s">
        <v>122</v>
      </c>
      <c r="K3" s="245" t="s">
        <v>124</v>
      </c>
      <c r="L3" s="68"/>
    </row>
    <row r="4" spans="1:13" ht="22.5" x14ac:dyDescent="0.2">
      <c r="A4" s="30" t="s">
        <v>87</v>
      </c>
      <c r="B4" s="261"/>
      <c r="C4" s="251"/>
      <c r="D4" s="244" t="s">
        <v>68</v>
      </c>
      <c r="E4" s="244"/>
      <c r="F4" s="261"/>
      <c r="G4" s="33" t="s">
        <v>66</v>
      </c>
      <c r="H4" s="33" t="s">
        <v>67</v>
      </c>
      <c r="I4" s="33" t="s">
        <v>68</v>
      </c>
      <c r="J4" s="33" t="s">
        <v>123</v>
      </c>
      <c r="K4" s="252"/>
      <c r="L4" s="69"/>
    </row>
    <row r="5" spans="1:13" ht="22.5" x14ac:dyDescent="0.2">
      <c r="A5" s="42" t="s">
        <v>88</v>
      </c>
      <c r="B5" s="247" t="s">
        <v>66</v>
      </c>
      <c r="C5" s="247" t="s">
        <v>67</v>
      </c>
      <c r="D5" s="43" t="s">
        <v>46</v>
      </c>
      <c r="E5" s="43" t="s">
        <v>125</v>
      </c>
      <c r="F5" s="247" t="s">
        <v>69</v>
      </c>
      <c r="G5" s="251" t="s">
        <v>126</v>
      </c>
      <c r="H5" s="251"/>
      <c r="I5" s="251"/>
      <c r="J5" s="251"/>
      <c r="K5" s="249" t="s">
        <v>70</v>
      </c>
      <c r="L5" s="64"/>
    </row>
    <row r="6" spans="1:13" ht="22.5" x14ac:dyDescent="0.2">
      <c r="A6" s="38"/>
      <c r="B6" s="244"/>
      <c r="C6" s="244"/>
      <c r="D6" s="72" t="s">
        <v>9</v>
      </c>
      <c r="E6" s="33" t="s">
        <v>71</v>
      </c>
      <c r="F6" s="244"/>
      <c r="G6" s="244" t="s">
        <v>139</v>
      </c>
      <c r="H6" s="244"/>
      <c r="I6" s="244"/>
      <c r="J6" s="244"/>
      <c r="K6" s="246"/>
      <c r="L6" s="64"/>
    </row>
    <row r="7" spans="1:13" ht="22.5" customHeight="1" x14ac:dyDescent="0.2">
      <c r="A7" s="115" t="s">
        <v>207</v>
      </c>
      <c r="B7" s="116">
        <v>145898</v>
      </c>
      <c r="C7" s="116">
        <v>272451</v>
      </c>
      <c r="D7" s="116">
        <v>409036</v>
      </c>
      <c r="E7" s="116">
        <v>1051</v>
      </c>
      <c r="F7" s="116">
        <v>-136585</v>
      </c>
      <c r="G7" s="122">
        <v>3.8700999999999999</v>
      </c>
      <c r="H7" s="123">
        <v>7.2271000000000001</v>
      </c>
      <c r="I7" s="123">
        <v>10.850300000000001</v>
      </c>
      <c r="J7" s="123">
        <v>-3.6231</v>
      </c>
      <c r="K7" s="117">
        <v>3.8576000000000001</v>
      </c>
      <c r="L7" s="64"/>
    </row>
    <row r="8" spans="1:13" ht="15.75" customHeight="1" x14ac:dyDescent="0.2">
      <c r="A8" s="3" t="s">
        <v>98</v>
      </c>
      <c r="B8" s="193">
        <v>11859</v>
      </c>
      <c r="C8" s="193">
        <v>19524</v>
      </c>
      <c r="D8" s="193">
        <v>32209</v>
      </c>
      <c r="E8" s="193">
        <v>87</v>
      </c>
      <c r="F8" s="193">
        <v>-12685</v>
      </c>
      <c r="G8" s="108">
        <v>4.1132</v>
      </c>
      <c r="H8" s="107">
        <v>6.7717999999999998</v>
      </c>
      <c r="I8" s="107">
        <v>11.1715</v>
      </c>
      <c r="J8" s="107">
        <v>-4.3997000000000002</v>
      </c>
      <c r="K8" s="7">
        <v>4.4561000000000002</v>
      </c>
      <c r="L8" s="64"/>
    </row>
    <row r="9" spans="1:13" ht="15.75" customHeight="1" x14ac:dyDescent="0.2">
      <c r="A9" s="3" t="s">
        <v>99</v>
      </c>
      <c r="B9" s="193">
        <v>7552</v>
      </c>
      <c r="C9" s="193">
        <v>13522</v>
      </c>
      <c r="D9" s="193">
        <v>22323</v>
      </c>
      <c r="E9" s="193">
        <v>74</v>
      </c>
      <c r="F9" s="193">
        <v>-8801</v>
      </c>
      <c r="G9" s="108">
        <v>3.7728000000000002</v>
      </c>
      <c r="H9" s="107">
        <v>6.7553999999999998</v>
      </c>
      <c r="I9" s="107">
        <v>11.152200000000001</v>
      </c>
      <c r="J9" s="107">
        <v>-4.3967999999999998</v>
      </c>
      <c r="K9" s="7">
        <v>5.4725999999999999</v>
      </c>
      <c r="L9" s="64"/>
    </row>
    <row r="10" spans="1:13" ht="15.75" customHeight="1" x14ac:dyDescent="0.2">
      <c r="A10" s="3" t="s">
        <v>14</v>
      </c>
      <c r="B10" s="193">
        <v>7344</v>
      </c>
      <c r="C10" s="193">
        <v>13492</v>
      </c>
      <c r="D10" s="193">
        <v>22910</v>
      </c>
      <c r="E10" s="193">
        <v>38</v>
      </c>
      <c r="F10" s="193">
        <v>-9418</v>
      </c>
      <c r="G10" s="108">
        <v>3.6396000000000002</v>
      </c>
      <c r="H10" s="107">
        <v>6.6864999999999997</v>
      </c>
      <c r="I10" s="107">
        <v>11.353899999999999</v>
      </c>
      <c r="J10" s="107">
        <v>-4.6673999999999998</v>
      </c>
      <c r="K10" s="7">
        <v>2.8165</v>
      </c>
      <c r="L10" s="212"/>
    </row>
    <row r="11" spans="1:13" ht="15.75" customHeight="1" x14ac:dyDescent="0.2">
      <c r="A11" s="3" t="s">
        <v>100</v>
      </c>
      <c r="B11" s="193">
        <v>3577</v>
      </c>
      <c r="C11" s="193">
        <v>6499</v>
      </c>
      <c r="D11" s="193">
        <v>10740</v>
      </c>
      <c r="E11" s="193">
        <v>13</v>
      </c>
      <c r="F11" s="193">
        <v>-4241</v>
      </c>
      <c r="G11" s="108">
        <v>3.6594000000000002</v>
      </c>
      <c r="H11" s="107">
        <v>6.6486000000000001</v>
      </c>
      <c r="I11" s="107">
        <v>10.987299999999999</v>
      </c>
      <c r="J11" s="107">
        <v>-4.3385999999999996</v>
      </c>
      <c r="K11" s="7">
        <v>2.0003000000000002</v>
      </c>
      <c r="L11" s="64"/>
    </row>
    <row r="12" spans="1:13" ht="15.75" customHeight="1" x14ac:dyDescent="0.2">
      <c r="A12" s="3" t="s">
        <v>101</v>
      </c>
      <c r="B12" s="193">
        <v>8892</v>
      </c>
      <c r="C12" s="193">
        <v>16383</v>
      </c>
      <c r="D12" s="193">
        <v>30360</v>
      </c>
      <c r="E12" s="193">
        <v>60</v>
      </c>
      <c r="F12" s="193">
        <v>-13977</v>
      </c>
      <c r="G12" s="108">
        <v>3.7513000000000001</v>
      </c>
      <c r="H12" s="107">
        <v>6.9116</v>
      </c>
      <c r="I12" s="107">
        <v>12.8081</v>
      </c>
      <c r="J12" s="107">
        <v>-5.8964999999999996</v>
      </c>
      <c r="K12" s="7">
        <v>3.6623000000000001</v>
      </c>
      <c r="L12" s="64"/>
    </row>
    <row r="13" spans="1:13" ht="15.75" customHeight="1" x14ac:dyDescent="0.2">
      <c r="A13" s="3" t="s">
        <v>102</v>
      </c>
      <c r="B13" s="193">
        <v>14697</v>
      </c>
      <c r="C13" s="193">
        <v>28323</v>
      </c>
      <c r="D13" s="193">
        <v>32777</v>
      </c>
      <c r="E13" s="193">
        <v>83</v>
      </c>
      <c r="F13" s="193">
        <v>-4454</v>
      </c>
      <c r="G13" s="108">
        <v>4.2864000000000004</v>
      </c>
      <c r="H13" s="107">
        <v>8.2605000000000004</v>
      </c>
      <c r="I13" s="107">
        <v>9.5594999999999999</v>
      </c>
      <c r="J13" s="107">
        <v>-1.2989999999999999</v>
      </c>
      <c r="K13" s="7">
        <v>2.9304999999999999</v>
      </c>
      <c r="L13" s="64"/>
    </row>
    <row r="14" spans="1:13" ht="15.75" customHeight="1" x14ac:dyDescent="0.2">
      <c r="A14" s="3" t="s">
        <v>103</v>
      </c>
      <c r="B14" s="193">
        <v>22341</v>
      </c>
      <c r="C14" s="193">
        <v>44903</v>
      </c>
      <c r="D14" s="193">
        <v>57859</v>
      </c>
      <c r="E14" s="193">
        <v>154</v>
      </c>
      <c r="F14" s="193">
        <v>-12956</v>
      </c>
      <c r="G14" s="108">
        <v>4.0551000000000004</v>
      </c>
      <c r="H14" s="107">
        <v>8.1502999999999997</v>
      </c>
      <c r="I14" s="107">
        <v>10.502000000000001</v>
      </c>
      <c r="J14" s="107">
        <v>-2.3515999999999999</v>
      </c>
      <c r="K14" s="7">
        <v>3.4296000000000002</v>
      </c>
      <c r="L14" s="64"/>
    </row>
    <row r="15" spans="1:13" ht="15.75" customHeight="1" x14ac:dyDescent="0.2">
      <c r="A15" s="3" t="s">
        <v>104</v>
      </c>
      <c r="B15" s="193">
        <v>3173</v>
      </c>
      <c r="C15" s="193">
        <v>6177</v>
      </c>
      <c r="D15" s="193">
        <v>10624</v>
      </c>
      <c r="E15" s="193">
        <v>17</v>
      </c>
      <c r="F15" s="193">
        <v>-4447</v>
      </c>
      <c r="G15" s="108">
        <v>3.3774000000000002</v>
      </c>
      <c r="H15" s="107">
        <v>6.5750000000000002</v>
      </c>
      <c r="I15" s="107">
        <v>11.3085</v>
      </c>
      <c r="J15" s="107">
        <v>-4.7335000000000003</v>
      </c>
      <c r="K15" s="7">
        <v>2.7521</v>
      </c>
      <c r="L15" s="64"/>
    </row>
    <row r="16" spans="1:13" ht="15.75" customHeight="1" x14ac:dyDescent="0.2">
      <c r="A16" s="3" t="s">
        <v>105</v>
      </c>
      <c r="B16" s="193">
        <v>7579</v>
      </c>
      <c r="C16" s="193">
        <v>14877</v>
      </c>
      <c r="D16" s="193">
        <v>19705</v>
      </c>
      <c r="E16" s="193">
        <v>72</v>
      </c>
      <c r="F16" s="193">
        <v>-4828</v>
      </c>
      <c r="G16" s="108">
        <v>3.6511</v>
      </c>
      <c r="H16" s="107">
        <v>7.1668000000000003</v>
      </c>
      <c r="I16" s="107">
        <v>9.4925999999999995</v>
      </c>
      <c r="J16" s="107">
        <v>-2.3258000000000001</v>
      </c>
      <c r="K16" s="7">
        <v>4.8396999999999997</v>
      </c>
      <c r="L16" s="64"/>
    </row>
    <row r="17" spans="1:12" ht="15.75" customHeight="1" x14ac:dyDescent="0.2">
      <c r="A17" s="3" t="s">
        <v>106</v>
      </c>
      <c r="B17" s="193">
        <v>4094</v>
      </c>
      <c r="C17" s="193">
        <v>8280</v>
      </c>
      <c r="D17" s="193">
        <v>12053</v>
      </c>
      <c r="E17" s="193">
        <v>38</v>
      </c>
      <c r="F17" s="193">
        <v>-3773</v>
      </c>
      <c r="G17" s="108">
        <v>3.5891000000000002</v>
      </c>
      <c r="H17" s="107">
        <v>7.2587999999999999</v>
      </c>
      <c r="I17" s="107">
        <v>10.5665</v>
      </c>
      <c r="J17" s="107">
        <v>-3.3077000000000001</v>
      </c>
      <c r="K17" s="7">
        <v>4.5894000000000004</v>
      </c>
      <c r="L17" s="64"/>
    </row>
    <row r="18" spans="1:12" ht="15.75" customHeight="1" x14ac:dyDescent="0.2">
      <c r="A18" s="3" t="s">
        <v>107</v>
      </c>
      <c r="B18" s="193">
        <v>9783</v>
      </c>
      <c r="C18" s="193">
        <v>19126</v>
      </c>
      <c r="D18" s="193">
        <v>22945</v>
      </c>
      <c r="E18" s="193">
        <v>87</v>
      </c>
      <c r="F18" s="193">
        <v>-3819</v>
      </c>
      <c r="G18" s="108">
        <v>4.1482999999999999</v>
      </c>
      <c r="H18" s="107">
        <v>8.11</v>
      </c>
      <c r="I18" s="107">
        <v>9.7294</v>
      </c>
      <c r="J18" s="107">
        <v>-1.6194</v>
      </c>
      <c r="K18" s="7">
        <v>4.5488</v>
      </c>
      <c r="L18" s="64"/>
    </row>
    <row r="19" spans="1:12" ht="15.75" customHeight="1" x14ac:dyDescent="0.2">
      <c r="A19" s="3" t="s">
        <v>108</v>
      </c>
      <c r="B19" s="193">
        <v>16048</v>
      </c>
      <c r="C19" s="193">
        <v>27641</v>
      </c>
      <c r="D19" s="193">
        <v>51723</v>
      </c>
      <c r="E19" s="193">
        <v>120</v>
      </c>
      <c r="F19" s="193">
        <v>-24082</v>
      </c>
      <c r="G19" s="108">
        <v>3.7035999999999998</v>
      </c>
      <c r="H19" s="107">
        <v>6.3791000000000002</v>
      </c>
      <c r="I19" s="107">
        <v>11.9368</v>
      </c>
      <c r="J19" s="107">
        <v>-5.5576999999999996</v>
      </c>
      <c r="K19" s="7">
        <v>4.3414000000000001</v>
      </c>
      <c r="L19" s="64"/>
    </row>
    <row r="20" spans="1:12" ht="15.75" customHeight="1" x14ac:dyDescent="0.2">
      <c r="A20" s="3" t="s">
        <v>109</v>
      </c>
      <c r="B20" s="193">
        <v>3929</v>
      </c>
      <c r="C20" s="193">
        <v>7238</v>
      </c>
      <c r="D20" s="193">
        <v>14384</v>
      </c>
      <c r="E20" s="193">
        <v>27</v>
      </c>
      <c r="F20" s="193">
        <v>-7146</v>
      </c>
      <c r="G20" s="108">
        <v>3.3487</v>
      </c>
      <c r="H20" s="107">
        <v>6.1689999999999996</v>
      </c>
      <c r="I20" s="107">
        <v>12.259600000000001</v>
      </c>
      <c r="J20" s="107">
        <v>-6.0906000000000002</v>
      </c>
      <c r="K20" s="7">
        <v>3.7303000000000002</v>
      </c>
      <c r="L20" s="64"/>
    </row>
    <row r="21" spans="1:12" ht="15.75" customHeight="1" x14ac:dyDescent="0.2">
      <c r="A21" s="3" t="s">
        <v>110</v>
      </c>
      <c r="B21" s="193">
        <v>4836</v>
      </c>
      <c r="C21" s="193">
        <v>8487</v>
      </c>
      <c r="D21" s="193">
        <v>14594</v>
      </c>
      <c r="E21" s="193">
        <v>33</v>
      </c>
      <c r="F21" s="193">
        <v>-6107</v>
      </c>
      <c r="G21" s="108">
        <v>3.5495000000000001</v>
      </c>
      <c r="H21" s="107">
        <v>6.2293000000000003</v>
      </c>
      <c r="I21" s="107">
        <v>10.7117</v>
      </c>
      <c r="J21" s="107">
        <v>-4.4824000000000002</v>
      </c>
      <c r="K21" s="7">
        <v>3.8883000000000001</v>
      </c>
      <c r="L21" s="64"/>
    </row>
    <row r="22" spans="1:12" ht="15.75" customHeight="1" x14ac:dyDescent="0.2">
      <c r="A22" s="3" t="s">
        <v>111</v>
      </c>
      <c r="B22" s="193">
        <v>13982</v>
      </c>
      <c r="C22" s="193">
        <v>27532</v>
      </c>
      <c r="D22" s="193">
        <v>35134</v>
      </c>
      <c r="E22" s="193">
        <v>112</v>
      </c>
      <c r="F22" s="193">
        <v>-7602</v>
      </c>
      <c r="G22" s="108">
        <v>4.0058999999999996</v>
      </c>
      <c r="H22" s="107">
        <v>7.8879999999999999</v>
      </c>
      <c r="I22" s="107">
        <v>10.066000000000001</v>
      </c>
      <c r="J22" s="107">
        <v>-2.1779999999999999</v>
      </c>
      <c r="K22" s="7">
        <v>4.0679999999999996</v>
      </c>
      <c r="L22" s="64"/>
    </row>
    <row r="23" spans="1:12" ht="15.75" customHeight="1" x14ac:dyDescent="0.2">
      <c r="A23" s="3" t="s">
        <v>112</v>
      </c>
      <c r="B23" s="193">
        <v>6212</v>
      </c>
      <c r="C23" s="193">
        <v>10447</v>
      </c>
      <c r="D23" s="193">
        <v>18696</v>
      </c>
      <c r="E23" s="193">
        <v>36</v>
      </c>
      <c r="F23" s="193">
        <v>-8249</v>
      </c>
      <c r="G23" s="108">
        <v>3.7964000000000002</v>
      </c>
      <c r="H23" s="107">
        <v>6.3845999999999998</v>
      </c>
      <c r="I23" s="107">
        <v>11.425800000000001</v>
      </c>
      <c r="J23" s="107">
        <v>-5.0412999999999997</v>
      </c>
      <c r="K23" s="7">
        <v>3.4460000000000002</v>
      </c>
      <c r="L23" s="64"/>
    </row>
    <row r="24" spans="1:12" ht="15.75" customHeight="1" x14ac:dyDescent="0.2">
      <c r="A24" s="3"/>
      <c r="B24" s="84"/>
      <c r="C24" s="84"/>
      <c r="D24" s="84"/>
      <c r="E24" s="84"/>
      <c r="F24" s="84"/>
      <c r="G24" s="110"/>
      <c r="H24" s="114"/>
      <c r="I24" s="114"/>
      <c r="J24" s="114"/>
      <c r="K24" s="92"/>
      <c r="L24" s="64"/>
    </row>
    <row r="25" spans="1:12" ht="22.5" customHeight="1" x14ac:dyDescent="0.2">
      <c r="A25" s="4" t="s">
        <v>208</v>
      </c>
      <c r="B25" s="118">
        <v>89761</v>
      </c>
      <c r="C25" s="118">
        <v>158175</v>
      </c>
      <c r="D25" s="118">
        <v>255532</v>
      </c>
      <c r="E25" s="118">
        <v>589</v>
      </c>
      <c r="F25" s="118">
        <v>-97357</v>
      </c>
      <c r="G25" s="124">
        <v>3.9988999999999999</v>
      </c>
      <c r="H25" s="125">
        <v>7.0467000000000004</v>
      </c>
      <c r="I25" s="125">
        <v>11.384</v>
      </c>
      <c r="J25" s="125">
        <v>-4.3372999999999999</v>
      </c>
      <c r="K25" s="119">
        <v>3.7237</v>
      </c>
      <c r="L25" s="64"/>
    </row>
    <row r="26" spans="1:12" ht="15.75" customHeight="1" x14ac:dyDescent="0.2">
      <c r="A26" s="3" t="s">
        <v>98</v>
      </c>
      <c r="B26" s="193">
        <v>8647</v>
      </c>
      <c r="C26" s="193">
        <v>13285</v>
      </c>
      <c r="D26" s="193">
        <v>23134</v>
      </c>
      <c r="E26" s="193">
        <v>60</v>
      </c>
      <c r="F26" s="193">
        <v>-9849</v>
      </c>
      <c r="G26" s="108">
        <v>4.4431000000000003</v>
      </c>
      <c r="H26" s="107">
        <v>6.8262999999999998</v>
      </c>
      <c r="I26" s="107">
        <v>11.8871</v>
      </c>
      <c r="J26" s="107">
        <v>-5.0608000000000004</v>
      </c>
      <c r="K26" s="7">
        <v>4.5164</v>
      </c>
      <c r="L26" s="64"/>
    </row>
    <row r="27" spans="1:12" s="5" customFormat="1" ht="15.75" customHeight="1" x14ac:dyDescent="0.2">
      <c r="A27" s="3" t="s">
        <v>99</v>
      </c>
      <c r="B27" s="193">
        <v>4521</v>
      </c>
      <c r="C27" s="193">
        <v>7446</v>
      </c>
      <c r="D27" s="193">
        <v>14093</v>
      </c>
      <c r="E27" s="193">
        <v>43</v>
      </c>
      <c r="F27" s="193">
        <v>-6647</v>
      </c>
      <c r="G27" s="108">
        <v>3.8938000000000001</v>
      </c>
      <c r="H27" s="107">
        <v>6.4131</v>
      </c>
      <c r="I27" s="107">
        <v>12.138</v>
      </c>
      <c r="J27" s="107">
        <v>-5.7248999999999999</v>
      </c>
      <c r="K27" s="7">
        <v>5.7748999999999997</v>
      </c>
      <c r="L27" s="64"/>
    </row>
    <row r="28" spans="1:12" ht="15.75" customHeight="1" x14ac:dyDescent="0.2">
      <c r="A28" s="3" t="s">
        <v>14</v>
      </c>
      <c r="B28" s="193">
        <v>3411</v>
      </c>
      <c r="C28" s="193">
        <v>6163</v>
      </c>
      <c r="D28" s="193">
        <v>10334</v>
      </c>
      <c r="E28" s="193">
        <v>19</v>
      </c>
      <c r="F28" s="193">
        <v>-4171</v>
      </c>
      <c r="G28" s="108">
        <v>3.6623999999999999</v>
      </c>
      <c r="H28" s="107">
        <v>6.6173000000000002</v>
      </c>
      <c r="I28" s="107">
        <v>11.095800000000001</v>
      </c>
      <c r="J28" s="107">
        <v>-4.4785000000000004</v>
      </c>
      <c r="K28" s="7">
        <v>3.0829</v>
      </c>
      <c r="L28" s="212"/>
    </row>
    <row r="29" spans="1:12" ht="15.75" customHeight="1" x14ac:dyDescent="0.2">
      <c r="A29" s="3" t="s">
        <v>100</v>
      </c>
      <c r="B29" s="193">
        <v>2414</v>
      </c>
      <c r="C29" s="193">
        <v>4230</v>
      </c>
      <c r="D29" s="193">
        <v>7113</v>
      </c>
      <c r="E29" s="193">
        <v>5</v>
      </c>
      <c r="F29" s="193">
        <v>-2883</v>
      </c>
      <c r="G29" s="108">
        <v>3.8492999999999999</v>
      </c>
      <c r="H29" s="107">
        <v>6.7450999999999999</v>
      </c>
      <c r="I29" s="107">
        <v>11.3423</v>
      </c>
      <c r="J29" s="107">
        <v>-4.5972</v>
      </c>
      <c r="K29" s="7">
        <v>1.1819999999999999</v>
      </c>
      <c r="L29" s="64"/>
    </row>
    <row r="30" spans="1:12" ht="15.75" customHeight="1" x14ac:dyDescent="0.2">
      <c r="A30" s="3" t="s">
        <v>101</v>
      </c>
      <c r="B30" s="193">
        <v>5649</v>
      </c>
      <c r="C30" s="193">
        <v>9923</v>
      </c>
      <c r="D30" s="193">
        <v>19707</v>
      </c>
      <c r="E30" s="193">
        <v>35</v>
      </c>
      <c r="F30" s="193">
        <v>-9784</v>
      </c>
      <c r="G30" s="108">
        <v>3.8504999999999998</v>
      </c>
      <c r="H30" s="107">
        <v>6.7637999999999998</v>
      </c>
      <c r="I30" s="107">
        <v>13.4328</v>
      </c>
      <c r="J30" s="107">
        <v>-6.6689999999999996</v>
      </c>
      <c r="K30" s="7">
        <v>3.5272000000000001</v>
      </c>
      <c r="L30" s="64"/>
    </row>
    <row r="31" spans="1:12" ht="15.75" customHeight="1" x14ac:dyDescent="0.2">
      <c r="A31" s="3" t="s">
        <v>102</v>
      </c>
      <c r="B31" s="193">
        <v>7631</v>
      </c>
      <c r="C31" s="193">
        <v>13465</v>
      </c>
      <c r="D31" s="193">
        <v>17074</v>
      </c>
      <c r="E31" s="193">
        <v>40</v>
      </c>
      <c r="F31" s="193">
        <v>-3609</v>
      </c>
      <c r="G31" s="108">
        <v>4.6455000000000002</v>
      </c>
      <c r="H31" s="107">
        <v>8.1971000000000007</v>
      </c>
      <c r="I31" s="107">
        <v>10.3941</v>
      </c>
      <c r="J31" s="107">
        <v>-2.1970999999999998</v>
      </c>
      <c r="K31" s="7">
        <v>2.9706999999999999</v>
      </c>
      <c r="L31" s="64"/>
    </row>
    <row r="32" spans="1:12" ht="15.75" customHeight="1" x14ac:dyDescent="0.2">
      <c r="A32" s="3" t="s">
        <v>103</v>
      </c>
      <c r="B32" s="193">
        <v>14817</v>
      </c>
      <c r="C32" s="193">
        <v>29047</v>
      </c>
      <c r="D32" s="193">
        <v>37539</v>
      </c>
      <c r="E32" s="193">
        <v>96</v>
      </c>
      <c r="F32" s="193">
        <v>-8492</v>
      </c>
      <c r="G32" s="108">
        <v>4.1566000000000001</v>
      </c>
      <c r="H32" s="107">
        <v>8.1485000000000003</v>
      </c>
      <c r="I32" s="107">
        <v>10.530799999999999</v>
      </c>
      <c r="J32" s="107">
        <v>-2.3822999999999999</v>
      </c>
      <c r="K32" s="7">
        <v>3.3050000000000002</v>
      </c>
      <c r="L32" s="64"/>
    </row>
    <row r="33" spans="1:13" ht="15.75" customHeight="1" x14ac:dyDescent="0.2">
      <c r="A33" s="3" t="s">
        <v>104</v>
      </c>
      <c r="B33" s="193">
        <v>1719</v>
      </c>
      <c r="C33" s="193">
        <v>3126</v>
      </c>
      <c r="D33" s="193">
        <v>5816</v>
      </c>
      <c r="E33" s="193">
        <v>3</v>
      </c>
      <c r="F33" s="193">
        <v>-2690</v>
      </c>
      <c r="G33" s="108">
        <v>3.4634</v>
      </c>
      <c r="H33" s="107">
        <v>6.2981999999999996</v>
      </c>
      <c r="I33" s="107">
        <v>11.7179</v>
      </c>
      <c r="J33" s="107">
        <v>-5.4196999999999997</v>
      </c>
      <c r="K33" s="7">
        <v>0.9597</v>
      </c>
      <c r="L33" s="64"/>
    </row>
    <row r="34" spans="1:13" ht="15.75" customHeight="1" x14ac:dyDescent="0.2">
      <c r="A34" s="3" t="s">
        <v>105</v>
      </c>
      <c r="B34" s="193">
        <v>2966</v>
      </c>
      <c r="C34" s="193">
        <v>5656</v>
      </c>
      <c r="D34" s="193">
        <v>8243</v>
      </c>
      <c r="E34" s="193">
        <v>27</v>
      </c>
      <c r="F34" s="193">
        <v>-2587</v>
      </c>
      <c r="G34" s="108">
        <v>3.4813000000000001</v>
      </c>
      <c r="H34" s="107">
        <v>6.6387</v>
      </c>
      <c r="I34" s="107">
        <v>9.6752000000000002</v>
      </c>
      <c r="J34" s="107">
        <v>-3.0365000000000002</v>
      </c>
      <c r="K34" s="7">
        <v>4.7736999999999998</v>
      </c>
      <c r="L34" s="64"/>
    </row>
    <row r="35" spans="1:13" ht="15.75" customHeight="1" x14ac:dyDescent="0.2">
      <c r="A35" s="3" t="s">
        <v>106</v>
      </c>
      <c r="B35" s="193">
        <v>2435</v>
      </c>
      <c r="C35" s="193">
        <v>5208</v>
      </c>
      <c r="D35" s="193">
        <v>6653</v>
      </c>
      <c r="E35" s="193">
        <v>24</v>
      </c>
      <c r="F35" s="193">
        <v>-1445</v>
      </c>
      <c r="G35" s="108">
        <v>3.5087000000000002</v>
      </c>
      <c r="H35" s="107">
        <v>7.5044000000000004</v>
      </c>
      <c r="I35" s="107">
        <v>9.5866000000000007</v>
      </c>
      <c r="J35" s="107">
        <v>-2.0821999999999998</v>
      </c>
      <c r="K35" s="7">
        <v>4.6082999999999998</v>
      </c>
      <c r="L35" s="64"/>
    </row>
    <row r="36" spans="1:13" ht="15.75" customHeight="1" x14ac:dyDescent="0.2">
      <c r="A36" s="3" t="s">
        <v>107</v>
      </c>
      <c r="B36" s="193">
        <v>6401</v>
      </c>
      <c r="C36" s="193">
        <v>11139</v>
      </c>
      <c r="D36" s="193">
        <v>15617</v>
      </c>
      <c r="E36" s="193">
        <v>43</v>
      </c>
      <c r="F36" s="193">
        <v>-4478</v>
      </c>
      <c r="G36" s="108">
        <v>4.3452999999999999</v>
      </c>
      <c r="H36" s="107">
        <v>7.5617000000000001</v>
      </c>
      <c r="I36" s="107">
        <v>10.601599999999999</v>
      </c>
      <c r="J36" s="107">
        <v>-3.0398999999999998</v>
      </c>
      <c r="K36" s="7">
        <v>3.8603000000000001</v>
      </c>
      <c r="L36" s="64"/>
    </row>
    <row r="37" spans="1:13" ht="15.75" customHeight="1" x14ac:dyDescent="0.2">
      <c r="A37" s="3" t="s">
        <v>108</v>
      </c>
      <c r="B37" s="193">
        <v>12329</v>
      </c>
      <c r="C37" s="193">
        <v>20579</v>
      </c>
      <c r="D37" s="193">
        <v>40758</v>
      </c>
      <c r="E37" s="193">
        <v>84</v>
      </c>
      <c r="F37" s="193">
        <v>-20179</v>
      </c>
      <c r="G37" s="108">
        <v>3.7513000000000001</v>
      </c>
      <c r="H37" s="107">
        <v>6.2614999999999998</v>
      </c>
      <c r="I37" s="107">
        <v>12.401199999999999</v>
      </c>
      <c r="J37" s="107">
        <v>-6.1397000000000004</v>
      </c>
      <c r="K37" s="7">
        <v>4.0818000000000003</v>
      </c>
      <c r="L37" s="64"/>
    </row>
    <row r="38" spans="1:13" ht="15.75" customHeight="1" x14ac:dyDescent="0.2">
      <c r="A38" s="3" t="s">
        <v>109</v>
      </c>
      <c r="B38" s="193">
        <v>1682</v>
      </c>
      <c r="C38" s="193">
        <v>2986</v>
      </c>
      <c r="D38" s="193">
        <v>6685</v>
      </c>
      <c r="E38" s="193">
        <v>11</v>
      </c>
      <c r="F38" s="193">
        <v>-3699</v>
      </c>
      <c r="G38" s="108">
        <v>3.1766999999999999</v>
      </c>
      <c r="H38" s="107">
        <v>5.6395</v>
      </c>
      <c r="I38" s="107">
        <v>12.625500000000001</v>
      </c>
      <c r="J38" s="107">
        <v>-6.9859999999999998</v>
      </c>
      <c r="K38" s="7">
        <v>3.6839</v>
      </c>
      <c r="L38" s="64"/>
    </row>
    <row r="39" spans="1:13" ht="15.75" customHeight="1" x14ac:dyDescent="0.2">
      <c r="A39" s="3" t="s">
        <v>110</v>
      </c>
      <c r="B39" s="193">
        <v>2934</v>
      </c>
      <c r="C39" s="193">
        <v>4988</v>
      </c>
      <c r="D39" s="193">
        <v>8885</v>
      </c>
      <c r="E39" s="193">
        <v>17</v>
      </c>
      <c r="F39" s="193">
        <v>-3897</v>
      </c>
      <c r="G39" s="108">
        <v>3.6524000000000001</v>
      </c>
      <c r="H39" s="107">
        <v>6.2092999999999998</v>
      </c>
      <c r="I39" s="107">
        <v>11.0604</v>
      </c>
      <c r="J39" s="107">
        <v>-4.8510999999999997</v>
      </c>
      <c r="K39" s="7">
        <v>3.4081999999999999</v>
      </c>
      <c r="L39" s="64"/>
    </row>
    <row r="40" spans="1:13" ht="15.75" customHeight="1" x14ac:dyDescent="0.2">
      <c r="A40" s="3" t="s">
        <v>111</v>
      </c>
      <c r="B40" s="193">
        <v>7757</v>
      </c>
      <c r="C40" s="193">
        <v>13779</v>
      </c>
      <c r="D40" s="193">
        <v>20421</v>
      </c>
      <c r="E40" s="193">
        <v>57</v>
      </c>
      <c r="F40" s="193">
        <v>-6642</v>
      </c>
      <c r="G40" s="108">
        <v>4.1775000000000002</v>
      </c>
      <c r="H40" s="107">
        <v>7.4206000000000003</v>
      </c>
      <c r="I40" s="107">
        <v>10.9976</v>
      </c>
      <c r="J40" s="107">
        <v>-3.577</v>
      </c>
      <c r="K40" s="7">
        <v>4.1367000000000003</v>
      </c>
      <c r="L40" s="64"/>
    </row>
    <row r="41" spans="1:13" ht="15" customHeight="1" x14ac:dyDescent="0.2">
      <c r="A41" s="3" t="s">
        <v>112</v>
      </c>
      <c r="B41" s="193">
        <v>4448</v>
      </c>
      <c r="C41" s="193">
        <v>7155</v>
      </c>
      <c r="D41" s="193">
        <v>13460</v>
      </c>
      <c r="E41" s="193">
        <v>25</v>
      </c>
      <c r="F41" s="193">
        <v>-6305</v>
      </c>
      <c r="G41" s="108">
        <v>3.9897</v>
      </c>
      <c r="H41" s="107">
        <v>6.4177999999999997</v>
      </c>
      <c r="I41" s="107">
        <v>12.0733</v>
      </c>
      <c r="J41" s="107">
        <v>-5.6554000000000002</v>
      </c>
      <c r="K41" s="7">
        <v>3.4941</v>
      </c>
      <c r="L41" s="64"/>
    </row>
    <row r="42" spans="1:13" ht="15.75" customHeight="1" x14ac:dyDescent="0.2">
      <c r="A42" s="3"/>
      <c r="B42" s="82"/>
      <c r="C42" s="82"/>
      <c r="D42" s="82"/>
      <c r="E42" s="82"/>
      <c r="F42" s="82"/>
      <c r="G42" s="108"/>
      <c r="H42" s="107"/>
      <c r="I42" s="107"/>
      <c r="J42" s="107"/>
      <c r="K42" s="7"/>
      <c r="L42" s="64"/>
    </row>
    <row r="43" spans="1:13" ht="22.5" customHeight="1" x14ac:dyDescent="0.2">
      <c r="A43" s="4" t="s">
        <v>209</v>
      </c>
      <c r="B43" s="118">
        <v>56137</v>
      </c>
      <c r="C43" s="118">
        <v>114276</v>
      </c>
      <c r="D43" s="118">
        <v>153504</v>
      </c>
      <c r="E43" s="118">
        <v>462</v>
      </c>
      <c r="F43" s="118">
        <v>-39228</v>
      </c>
      <c r="G43" s="124">
        <v>3.6806999999999999</v>
      </c>
      <c r="H43" s="125">
        <v>7.4927000000000001</v>
      </c>
      <c r="I43" s="125">
        <v>10.0647</v>
      </c>
      <c r="J43" s="125">
        <v>-2.5720000000000001</v>
      </c>
      <c r="K43" s="119">
        <v>4.0427999999999997</v>
      </c>
      <c r="L43" s="64"/>
    </row>
    <row r="44" spans="1:13" s="5" customFormat="1" ht="15" customHeight="1" x14ac:dyDescent="0.2">
      <c r="A44" s="3" t="s">
        <v>98</v>
      </c>
      <c r="B44" s="193">
        <v>3212</v>
      </c>
      <c r="C44" s="193">
        <v>6239</v>
      </c>
      <c r="D44" s="193">
        <v>9075</v>
      </c>
      <c r="E44" s="193">
        <v>27</v>
      </c>
      <c r="F44" s="193">
        <v>-2836</v>
      </c>
      <c r="G44" s="108">
        <v>3.4279999999999999</v>
      </c>
      <c r="H44" s="107">
        <v>6.6585999999999999</v>
      </c>
      <c r="I44" s="107">
        <v>9.6852999999999998</v>
      </c>
      <c r="J44" s="107">
        <v>-3.0266999999999999</v>
      </c>
      <c r="K44" s="7">
        <v>4.3276000000000003</v>
      </c>
      <c r="L44" s="64"/>
      <c r="M44" s="230"/>
    </row>
    <row r="45" spans="1:13" ht="15" customHeight="1" x14ac:dyDescent="0.2">
      <c r="A45" s="3" t="s">
        <v>99</v>
      </c>
      <c r="B45" s="193">
        <v>3031</v>
      </c>
      <c r="C45" s="193">
        <v>6076</v>
      </c>
      <c r="D45" s="193">
        <v>8230</v>
      </c>
      <c r="E45" s="193">
        <v>31</v>
      </c>
      <c r="F45" s="193">
        <v>-2154</v>
      </c>
      <c r="G45" s="108">
        <v>3.6057999999999999</v>
      </c>
      <c r="H45" s="107">
        <v>7.2282000000000002</v>
      </c>
      <c r="I45" s="107">
        <v>9.7905999999999995</v>
      </c>
      <c r="J45" s="107">
        <v>-2.5625</v>
      </c>
      <c r="K45" s="7">
        <v>5.1020000000000003</v>
      </c>
      <c r="L45" s="64"/>
      <c r="M45" s="230"/>
    </row>
    <row r="46" spans="1:13" ht="15" customHeight="1" x14ac:dyDescent="0.2">
      <c r="A46" s="3" t="s">
        <v>14</v>
      </c>
      <c r="B46" s="193">
        <v>3933</v>
      </c>
      <c r="C46" s="193">
        <v>7329</v>
      </c>
      <c r="D46" s="193">
        <v>12576</v>
      </c>
      <c r="E46" s="193">
        <v>19</v>
      </c>
      <c r="F46" s="193">
        <v>-5247</v>
      </c>
      <c r="G46" s="108">
        <v>3.62</v>
      </c>
      <c r="H46" s="107">
        <v>6.7457000000000003</v>
      </c>
      <c r="I46" s="107">
        <v>11.575200000000001</v>
      </c>
      <c r="J46" s="126">
        <v>-4.8293999999999997</v>
      </c>
      <c r="K46" s="7">
        <v>2.5924</v>
      </c>
      <c r="L46" s="212"/>
      <c r="M46" s="230"/>
    </row>
    <row r="47" spans="1:13" ht="15" customHeight="1" x14ac:dyDescent="0.2">
      <c r="A47" s="3" t="s">
        <v>100</v>
      </c>
      <c r="B47" s="193">
        <v>1163</v>
      </c>
      <c r="C47" s="193">
        <v>2269</v>
      </c>
      <c r="D47" s="193">
        <v>3627</v>
      </c>
      <c r="E47" s="193">
        <v>8</v>
      </c>
      <c r="F47" s="193">
        <v>-1358</v>
      </c>
      <c r="G47" s="108">
        <v>3.3193000000000001</v>
      </c>
      <c r="H47" s="107">
        <v>6.476</v>
      </c>
      <c r="I47" s="107">
        <v>10.351800000000001</v>
      </c>
      <c r="J47" s="107">
        <v>-3.8759000000000001</v>
      </c>
      <c r="K47" s="7">
        <v>3.5257999999999998</v>
      </c>
      <c r="L47" s="64"/>
      <c r="M47" s="230"/>
    </row>
    <row r="48" spans="1:13" ht="15" customHeight="1" x14ac:dyDescent="0.2">
      <c r="A48" s="3" t="s">
        <v>101</v>
      </c>
      <c r="B48" s="193">
        <v>3243</v>
      </c>
      <c r="C48" s="193">
        <v>6460</v>
      </c>
      <c r="D48" s="193">
        <v>10653</v>
      </c>
      <c r="E48" s="193">
        <v>25</v>
      </c>
      <c r="F48" s="193">
        <v>-4193</v>
      </c>
      <c r="G48" s="108">
        <v>3.5901999999999998</v>
      </c>
      <c r="H48" s="107">
        <v>7.1516000000000002</v>
      </c>
      <c r="I48" s="107">
        <v>11.7935</v>
      </c>
      <c r="J48" s="107">
        <v>-4.6418999999999997</v>
      </c>
      <c r="K48" s="7">
        <v>3.87</v>
      </c>
      <c r="L48" s="64"/>
      <c r="M48" s="230"/>
    </row>
    <row r="49" spans="1:13" ht="15" customHeight="1" x14ac:dyDescent="0.2">
      <c r="A49" s="3" t="s">
        <v>102</v>
      </c>
      <c r="B49" s="193">
        <v>7066</v>
      </c>
      <c r="C49" s="193">
        <v>14858</v>
      </c>
      <c r="D49" s="193">
        <v>15703</v>
      </c>
      <c r="E49" s="193">
        <v>43</v>
      </c>
      <c r="F49" s="193">
        <v>-845</v>
      </c>
      <c r="G49" s="108">
        <v>3.9561999999999999</v>
      </c>
      <c r="H49" s="107">
        <v>8.3187999999999995</v>
      </c>
      <c r="I49" s="107">
        <v>8.7919</v>
      </c>
      <c r="J49" s="107">
        <v>-0.47310000000000002</v>
      </c>
      <c r="K49" s="7">
        <v>2.8940999999999999</v>
      </c>
      <c r="L49" s="64"/>
      <c r="M49" s="230"/>
    </row>
    <row r="50" spans="1:13" ht="15" customHeight="1" x14ac:dyDescent="0.2">
      <c r="A50" s="3" t="s">
        <v>103</v>
      </c>
      <c r="B50" s="193">
        <v>7524</v>
      </c>
      <c r="C50" s="193">
        <v>15856</v>
      </c>
      <c r="D50" s="193">
        <v>20320</v>
      </c>
      <c r="E50" s="193">
        <v>58</v>
      </c>
      <c r="F50" s="193">
        <v>-4464</v>
      </c>
      <c r="G50" s="108">
        <v>3.8691</v>
      </c>
      <c r="H50" s="107">
        <v>8.1536000000000008</v>
      </c>
      <c r="I50" s="107">
        <v>10.449199999999999</v>
      </c>
      <c r="J50" s="107">
        <v>-2.2955000000000001</v>
      </c>
      <c r="K50" s="7">
        <v>3.6579000000000002</v>
      </c>
      <c r="L50" s="64"/>
      <c r="M50" s="230"/>
    </row>
    <row r="51" spans="1:13" ht="15" customHeight="1" x14ac:dyDescent="0.2">
      <c r="A51" s="3" t="s">
        <v>104</v>
      </c>
      <c r="B51" s="193">
        <v>1454</v>
      </c>
      <c r="C51" s="193">
        <v>3051</v>
      </c>
      <c r="D51" s="193">
        <v>4808</v>
      </c>
      <c r="E51" s="193">
        <v>14</v>
      </c>
      <c r="F51" s="193">
        <v>-1757</v>
      </c>
      <c r="G51" s="108">
        <v>3.2812000000000001</v>
      </c>
      <c r="H51" s="107">
        <v>6.8849999999999998</v>
      </c>
      <c r="I51" s="107">
        <v>10.8499</v>
      </c>
      <c r="J51" s="107">
        <v>-3.9649000000000001</v>
      </c>
      <c r="K51" s="7">
        <v>4.5887000000000002</v>
      </c>
      <c r="L51" s="64"/>
      <c r="M51" s="230"/>
    </row>
    <row r="52" spans="1:13" ht="15" customHeight="1" x14ac:dyDescent="0.2">
      <c r="A52" s="3" t="s">
        <v>105</v>
      </c>
      <c r="B52" s="193">
        <v>4613</v>
      </c>
      <c r="C52" s="193">
        <v>9221</v>
      </c>
      <c r="D52" s="193">
        <v>11462</v>
      </c>
      <c r="E52" s="193">
        <v>45</v>
      </c>
      <c r="F52" s="193">
        <v>-2241</v>
      </c>
      <c r="G52" s="108">
        <v>3.7692000000000001</v>
      </c>
      <c r="H52" s="107">
        <v>7.5343999999999998</v>
      </c>
      <c r="I52" s="107">
        <v>9.3655000000000008</v>
      </c>
      <c r="J52" s="107">
        <v>-1.8310999999999999</v>
      </c>
      <c r="K52" s="7">
        <v>4.8802000000000003</v>
      </c>
      <c r="L52" s="64"/>
      <c r="M52" s="230"/>
    </row>
    <row r="53" spans="1:13" ht="15" customHeight="1" x14ac:dyDescent="0.2">
      <c r="A53" s="3" t="s">
        <v>106</v>
      </c>
      <c r="B53" s="193">
        <v>1659</v>
      </c>
      <c r="C53" s="193">
        <v>3072</v>
      </c>
      <c r="D53" s="193">
        <v>5400</v>
      </c>
      <c r="E53" s="193">
        <v>14</v>
      </c>
      <c r="F53" s="193">
        <v>-2328</v>
      </c>
      <c r="G53" s="108">
        <v>3.714</v>
      </c>
      <c r="H53" s="107">
        <v>6.8772000000000002</v>
      </c>
      <c r="I53" s="107">
        <v>12.088900000000001</v>
      </c>
      <c r="J53" s="107">
        <v>-5.2117000000000004</v>
      </c>
      <c r="K53" s="7">
        <v>4.5572999999999997</v>
      </c>
      <c r="L53" s="64"/>
      <c r="M53" s="230"/>
    </row>
    <row r="54" spans="1:13" ht="15" customHeight="1" x14ac:dyDescent="0.2">
      <c r="A54" s="3" t="s">
        <v>107</v>
      </c>
      <c r="B54" s="193">
        <v>3382</v>
      </c>
      <c r="C54" s="193">
        <v>7987</v>
      </c>
      <c r="D54" s="193">
        <v>7328</v>
      </c>
      <c r="E54" s="193">
        <v>44</v>
      </c>
      <c r="F54" s="193">
        <v>659</v>
      </c>
      <c r="G54" s="108">
        <v>3.8203999999999998</v>
      </c>
      <c r="H54" s="107">
        <v>9.0223999999999993</v>
      </c>
      <c r="I54" s="107">
        <v>8.2779000000000007</v>
      </c>
      <c r="J54" s="107">
        <v>0.74439999999999995</v>
      </c>
      <c r="K54" s="7">
        <v>5.5090000000000003</v>
      </c>
      <c r="L54" s="64"/>
      <c r="M54" s="230"/>
    </row>
    <row r="55" spans="1:13" ht="15" customHeight="1" x14ac:dyDescent="0.2">
      <c r="A55" s="3" t="s">
        <v>108</v>
      </c>
      <c r="B55" s="193">
        <v>3719</v>
      </c>
      <c r="C55" s="193">
        <v>7062</v>
      </c>
      <c r="D55" s="193">
        <v>10965</v>
      </c>
      <c r="E55" s="193">
        <v>36</v>
      </c>
      <c r="F55" s="193">
        <v>-3903</v>
      </c>
      <c r="G55" s="108">
        <v>3.5539000000000001</v>
      </c>
      <c r="H55" s="107">
        <v>6.7484999999999999</v>
      </c>
      <c r="I55" s="107">
        <v>10.478300000000001</v>
      </c>
      <c r="J55" s="107">
        <v>-3.7298</v>
      </c>
      <c r="K55" s="7">
        <v>5.0976999999999997</v>
      </c>
      <c r="L55" s="64"/>
      <c r="M55" s="230"/>
    </row>
    <row r="56" spans="1:13" ht="15" customHeight="1" x14ac:dyDescent="0.2">
      <c r="A56" s="3" t="s">
        <v>109</v>
      </c>
      <c r="B56" s="193">
        <v>2247</v>
      </c>
      <c r="C56" s="193">
        <v>4252</v>
      </c>
      <c r="D56" s="193">
        <v>7699</v>
      </c>
      <c r="E56" s="193">
        <v>16</v>
      </c>
      <c r="F56" s="193">
        <v>-3447</v>
      </c>
      <c r="G56" s="108">
        <v>3.4902000000000002</v>
      </c>
      <c r="H56" s="107">
        <v>6.6044999999999998</v>
      </c>
      <c r="I56" s="107">
        <v>11.9587</v>
      </c>
      <c r="J56" s="107">
        <v>-5.3540999999999999</v>
      </c>
      <c r="K56" s="7">
        <v>3.7629000000000001</v>
      </c>
      <c r="L56" s="64"/>
      <c r="M56" s="230"/>
    </row>
    <row r="57" spans="1:13" ht="15" customHeight="1" x14ac:dyDescent="0.2">
      <c r="A57" s="3" t="s">
        <v>110</v>
      </c>
      <c r="B57" s="193">
        <v>1902</v>
      </c>
      <c r="C57" s="193">
        <v>3499</v>
      </c>
      <c r="D57" s="193">
        <v>5709</v>
      </c>
      <c r="E57" s="193">
        <v>16</v>
      </c>
      <c r="F57" s="193">
        <v>-2210</v>
      </c>
      <c r="G57" s="108">
        <v>3.4018000000000002</v>
      </c>
      <c r="H57" s="107">
        <v>6.2580999999999998</v>
      </c>
      <c r="I57" s="107">
        <v>10.210699999999999</v>
      </c>
      <c r="J57" s="107">
        <v>-3.9527000000000001</v>
      </c>
      <c r="K57" s="7">
        <v>4.5727000000000002</v>
      </c>
      <c r="L57" s="64"/>
      <c r="M57" s="230"/>
    </row>
    <row r="58" spans="1:13" ht="15" customHeight="1" x14ac:dyDescent="0.2">
      <c r="A58" s="3" t="s">
        <v>111</v>
      </c>
      <c r="B58" s="120">
        <v>6225</v>
      </c>
      <c r="C58" s="120">
        <v>13753</v>
      </c>
      <c r="D58" s="120">
        <v>14713</v>
      </c>
      <c r="E58" s="120">
        <v>55</v>
      </c>
      <c r="F58" s="120">
        <v>-960</v>
      </c>
      <c r="G58" s="126">
        <v>3.8108</v>
      </c>
      <c r="H58" s="126">
        <v>8.4192999999999998</v>
      </c>
      <c r="I58" s="126">
        <v>9.0069999999999997</v>
      </c>
      <c r="J58" s="126">
        <v>-0.5877</v>
      </c>
      <c r="K58" s="121">
        <v>3.9990999999999999</v>
      </c>
      <c r="M58" s="230"/>
    </row>
    <row r="59" spans="1:13" ht="15" customHeight="1" x14ac:dyDescent="0.2">
      <c r="A59" s="3" t="s">
        <v>112</v>
      </c>
      <c r="B59" s="120">
        <v>1764</v>
      </c>
      <c r="C59" s="120">
        <v>3292</v>
      </c>
      <c r="D59" s="120">
        <v>5236</v>
      </c>
      <c r="E59" s="120">
        <v>11</v>
      </c>
      <c r="F59" s="120">
        <v>-1944</v>
      </c>
      <c r="G59" s="126">
        <v>3.383</v>
      </c>
      <c r="H59" s="126">
        <v>6.3133999999999997</v>
      </c>
      <c r="I59" s="126">
        <v>10.041600000000001</v>
      </c>
      <c r="J59" s="126">
        <v>-3.7282000000000002</v>
      </c>
      <c r="K59" s="121">
        <v>3.3414000000000001</v>
      </c>
      <c r="M59" s="230"/>
    </row>
  </sheetData>
  <mergeCells count="13">
    <mergeCell ref="F3:F4"/>
    <mergeCell ref="K3:K4"/>
    <mergeCell ref="L1:M2"/>
    <mergeCell ref="F5:F6"/>
    <mergeCell ref="G5:J5"/>
    <mergeCell ref="G6:J6"/>
    <mergeCell ref="K5:K6"/>
    <mergeCell ref="D3:E3"/>
    <mergeCell ref="D4:E4"/>
    <mergeCell ref="B3:B4"/>
    <mergeCell ref="B5:B6"/>
    <mergeCell ref="C3:C4"/>
    <mergeCell ref="C5:C6"/>
  </mergeCells>
  <hyperlinks>
    <hyperlink ref="L1:M2" location="'Spis tablic   List of tables'!A1" display="'Spis tablic   List of tables'!A1" xr:uid="{00000000-0004-0000-04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K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9" defaultRowHeight="11.25" x14ac:dyDescent="0.2"/>
  <cols>
    <col min="1" max="1" width="17.125" style="1" customWidth="1"/>
    <col min="2" max="16384" width="9" style="1"/>
  </cols>
  <sheetData>
    <row r="1" spans="1:11" s="87" customFormat="1" ht="12" x14ac:dyDescent="0.2">
      <c r="A1" s="47" t="s">
        <v>268</v>
      </c>
      <c r="B1" s="47"/>
      <c r="J1" s="234" t="s">
        <v>144</v>
      </c>
      <c r="K1" s="235"/>
    </row>
    <row r="2" spans="1:11" s="37" customFormat="1" ht="12" x14ac:dyDescent="0.2">
      <c r="A2" s="46" t="s">
        <v>269</v>
      </c>
      <c r="B2" s="66"/>
      <c r="J2" s="235"/>
      <c r="K2" s="235"/>
    </row>
    <row r="3" spans="1:11" ht="15" customHeight="1" x14ac:dyDescent="0.2">
      <c r="A3" s="71"/>
      <c r="B3" s="243" t="s">
        <v>73</v>
      </c>
      <c r="C3" s="243"/>
      <c r="D3" s="243"/>
      <c r="E3" s="262" t="s">
        <v>74</v>
      </c>
      <c r="F3" s="262"/>
      <c r="G3" s="262"/>
      <c r="H3" s="243" t="s">
        <v>129</v>
      </c>
      <c r="I3" s="245"/>
      <c r="J3" s="68"/>
    </row>
    <row r="4" spans="1:11" ht="15.75" customHeight="1" x14ac:dyDescent="0.2">
      <c r="A4" s="58" t="s">
        <v>87</v>
      </c>
      <c r="B4" s="244" t="s">
        <v>127</v>
      </c>
      <c r="C4" s="244"/>
      <c r="D4" s="244"/>
      <c r="E4" s="244" t="s">
        <v>128</v>
      </c>
      <c r="F4" s="244"/>
      <c r="G4" s="244"/>
      <c r="H4" s="244" t="s">
        <v>130</v>
      </c>
      <c r="I4" s="246"/>
    </row>
    <row r="5" spans="1:11" ht="22.5" x14ac:dyDescent="0.2">
      <c r="A5" s="63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38"/>
      <c r="B6" s="60" t="s">
        <v>140</v>
      </c>
      <c r="C6" s="60" t="s">
        <v>86</v>
      </c>
      <c r="D6" s="60" t="s">
        <v>132</v>
      </c>
      <c r="E6" s="60" t="s">
        <v>134</v>
      </c>
      <c r="F6" s="60" t="s">
        <v>136</v>
      </c>
      <c r="G6" s="60" t="s">
        <v>137</v>
      </c>
      <c r="H6" s="60" t="s">
        <v>9</v>
      </c>
      <c r="I6" s="61" t="s">
        <v>72</v>
      </c>
    </row>
    <row r="7" spans="1:11" ht="22.5" customHeight="1" x14ac:dyDescent="0.2">
      <c r="A7" s="115" t="s">
        <v>207</v>
      </c>
      <c r="B7" s="116">
        <v>430997</v>
      </c>
      <c r="C7" s="116">
        <v>430997</v>
      </c>
      <c r="D7" s="116" t="s">
        <v>20</v>
      </c>
      <c r="E7" s="116">
        <v>16707</v>
      </c>
      <c r="F7" s="116">
        <v>9941</v>
      </c>
      <c r="G7" s="116">
        <v>6766</v>
      </c>
      <c r="H7" s="116">
        <v>6766</v>
      </c>
      <c r="I7" s="117">
        <v>0.17949999999999999</v>
      </c>
    </row>
    <row r="8" spans="1:11" ht="15.75" customHeight="1" x14ac:dyDescent="0.2">
      <c r="A8" s="3" t="s">
        <v>98</v>
      </c>
      <c r="B8" s="193">
        <v>41295</v>
      </c>
      <c r="C8" s="193">
        <v>37678</v>
      </c>
      <c r="D8" s="193">
        <v>3617</v>
      </c>
      <c r="E8" s="193">
        <v>1345</v>
      </c>
      <c r="F8" s="193">
        <v>919</v>
      </c>
      <c r="G8" s="193">
        <v>426</v>
      </c>
      <c r="H8" s="193">
        <v>4043</v>
      </c>
      <c r="I8" s="7">
        <v>1.4023000000000001</v>
      </c>
    </row>
    <row r="9" spans="1:11" ht="15.75" customHeight="1" x14ac:dyDescent="0.2">
      <c r="A9" s="3" t="s">
        <v>99</v>
      </c>
      <c r="B9" s="193">
        <v>20733</v>
      </c>
      <c r="C9" s="193">
        <v>22849</v>
      </c>
      <c r="D9" s="193">
        <v>-2116</v>
      </c>
      <c r="E9" s="193">
        <v>585</v>
      </c>
      <c r="F9" s="193">
        <v>493</v>
      </c>
      <c r="G9" s="193">
        <v>92</v>
      </c>
      <c r="H9" s="193">
        <v>-2024</v>
      </c>
      <c r="I9" s="7">
        <v>-1.0112000000000001</v>
      </c>
    </row>
    <row r="10" spans="1:11" ht="15.75" customHeight="1" x14ac:dyDescent="0.2">
      <c r="A10" s="3" t="s">
        <v>14</v>
      </c>
      <c r="B10" s="193">
        <v>19146</v>
      </c>
      <c r="C10" s="193">
        <v>23853</v>
      </c>
      <c r="D10" s="193">
        <v>-4707</v>
      </c>
      <c r="E10" s="193">
        <v>622</v>
      </c>
      <c r="F10" s="193">
        <v>383</v>
      </c>
      <c r="G10" s="193">
        <v>239</v>
      </c>
      <c r="H10" s="193">
        <v>-4468</v>
      </c>
      <c r="I10" s="7">
        <v>-2.2143000000000002</v>
      </c>
    </row>
    <row r="11" spans="1:11" ht="15.75" customHeight="1" x14ac:dyDescent="0.2">
      <c r="A11" s="3" t="s">
        <v>100</v>
      </c>
      <c r="B11" s="193">
        <v>10998</v>
      </c>
      <c r="C11" s="193">
        <v>11751</v>
      </c>
      <c r="D11" s="193">
        <v>-753</v>
      </c>
      <c r="E11" s="193">
        <v>451</v>
      </c>
      <c r="F11" s="193">
        <v>324</v>
      </c>
      <c r="G11" s="193">
        <v>127</v>
      </c>
      <c r="H11" s="193">
        <v>-626</v>
      </c>
      <c r="I11" s="7">
        <v>-0.64039999999999997</v>
      </c>
    </row>
    <row r="12" spans="1:11" ht="15.75" customHeight="1" x14ac:dyDescent="0.2">
      <c r="A12" s="3" t="s">
        <v>101</v>
      </c>
      <c r="B12" s="193">
        <v>24821</v>
      </c>
      <c r="C12" s="193">
        <v>26920</v>
      </c>
      <c r="D12" s="193">
        <v>-2099</v>
      </c>
      <c r="E12" s="193">
        <v>576</v>
      </c>
      <c r="F12" s="193">
        <v>277</v>
      </c>
      <c r="G12" s="193">
        <v>299</v>
      </c>
      <c r="H12" s="193">
        <v>-1800</v>
      </c>
      <c r="I12" s="7">
        <v>-0.75939999999999996</v>
      </c>
    </row>
    <row r="13" spans="1:11" ht="15.75" customHeight="1" x14ac:dyDescent="0.2">
      <c r="A13" s="3" t="s">
        <v>102</v>
      </c>
      <c r="B13" s="193">
        <v>34680</v>
      </c>
      <c r="C13" s="193">
        <v>30880</v>
      </c>
      <c r="D13" s="193">
        <v>3800</v>
      </c>
      <c r="E13" s="193">
        <v>2288</v>
      </c>
      <c r="F13" s="193">
        <v>876</v>
      </c>
      <c r="G13" s="193">
        <v>1412</v>
      </c>
      <c r="H13" s="193">
        <v>5212</v>
      </c>
      <c r="I13" s="7">
        <v>1.5201</v>
      </c>
    </row>
    <row r="14" spans="1:11" ht="15.75" customHeight="1" x14ac:dyDescent="0.2">
      <c r="A14" s="3" t="s">
        <v>103</v>
      </c>
      <c r="B14" s="193">
        <v>82221</v>
      </c>
      <c r="C14" s="193">
        <v>72004</v>
      </c>
      <c r="D14" s="193">
        <v>10217</v>
      </c>
      <c r="E14" s="193">
        <v>3290</v>
      </c>
      <c r="F14" s="193">
        <v>666</v>
      </c>
      <c r="G14" s="193">
        <v>2624</v>
      </c>
      <c r="H14" s="193">
        <v>12841</v>
      </c>
      <c r="I14" s="7">
        <v>2.3308</v>
      </c>
    </row>
    <row r="15" spans="1:11" ht="15.75" customHeight="1" x14ac:dyDescent="0.2">
      <c r="A15" s="3" t="s">
        <v>104</v>
      </c>
      <c r="B15" s="193">
        <v>8928</v>
      </c>
      <c r="C15" s="193">
        <v>9882</v>
      </c>
      <c r="D15" s="193">
        <v>-954</v>
      </c>
      <c r="E15" s="193">
        <v>526</v>
      </c>
      <c r="F15" s="193">
        <v>869</v>
      </c>
      <c r="G15" s="193">
        <v>-343</v>
      </c>
      <c r="H15" s="193">
        <v>-1297</v>
      </c>
      <c r="I15" s="7">
        <v>-1.3806</v>
      </c>
    </row>
    <row r="16" spans="1:11" ht="15.75" customHeight="1" x14ac:dyDescent="0.2">
      <c r="A16" s="3" t="s">
        <v>105</v>
      </c>
      <c r="B16" s="193">
        <v>18565</v>
      </c>
      <c r="C16" s="193">
        <v>21229</v>
      </c>
      <c r="D16" s="193">
        <v>-2664</v>
      </c>
      <c r="E16" s="193">
        <v>910</v>
      </c>
      <c r="F16" s="193">
        <v>578</v>
      </c>
      <c r="G16" s="193">
        <v>332</v>
      </c>
      <c r="H16" s="193">
        <v>-2332</v>
      </c>
      <c r="I16" s="7">
        <v>-1.1234</v>
      </c>
    </row>
    <row r="17" spans="1:9" ht="15.75" customHeight="1" x14ac:dyDescent="0.2">
      <c r="A17" s="3" t="s">
        <v>106</v>
      </c>
      <c r="B17" s="193">
        <v>11486</v>
      </c>
      <c r="C17" s="193">
        <v>13330</v>
      </c>
      <c r="D17" s="193">
        <v>-1844</v>
      </c>
      <c r="E17" s="193">
        <v>629</v>
      </c>
      <c r="F17" s="193">
        <v>155</v>
      </c>
      <c r="G17" s="193">
        <v>474</v>
      </c>
      <c r="H17" s="193">
        <v>-1370</v>
      </c>
      <c r="I17" s="7">
        <v>-1.2010000000000001</v>
      </c>
    </row>
    <row r="18" spans="1:9" ht="15.75" customHeight="1" x14ac:dyDescent="0.2">
      <c r="A18" s="3" t="s">
        <v>107</v>
      </c>
      <c r="B18" s="193">
        <v>31201</v>
      </c>
      <c r="C18" s="193">
        <v>26819</v>
      </c>
      <c r="D18" s="193">
        <v>4382</v>
      </c>
      <c r="E18" s="193">
        <v>1236</v>
      </c>
      <c r="F18" s="193">
        <v>809</v>
      </c>
      <c r="G18" s="193">
        <v>427</v>
      </c>
      <c r="H18" s="193">
        <v>4809</v>
      </c>
      <c r="I18" s="7">
        <v>2.0392000000000001</v>
      </c>
    </row>
    <row r="19" spans="1:9" ht="15.75" customHeight="1" x14ac:dyDescent="0.2">
      <c r="A19" s="3" t="s">
        <v>108</v>
      </c>
      <c r="B19" s="193">
        <v>39838</v>
      </c>
      <c r="C19" s="193">
        <v>42449</v>
      </c>
      <c r="D19" s="193">
        <v>-2611</v>
      </c>
      <c r="E19" s="193">
        <v>1449</v>
      </c>
      <c r="F19" s="193">
        <v>1547</v>
      </c>
      <c r="G19" s="193">
        <v>-98</v>
      </c>
      <c r="H19" s="193">
        <v>-2709</v>
      </c>
      <c r="I19" s="7">
        <v>-0.62519999999999998</v>
      </c>
    </row>
    <row r="20" spans="1:9" ht="15.75" customHeight="1" x14ac:dyDescent="0.2">
      <c r="A20" s="3" t="s">
        <v>109</v>
      </c>
      <c r="B20" s="193">
        <v>9550</v>
      </c>
      <c r="C20" s="193">
        <v>12316</v>
      </c>
      <c r="D20" s="193">
        <v>-2766</v>
      </c>
      <c r="E20" s="193">
        <v>281</v>
      </c>
      <c r="F20" s="193">
        <v>213</v>
      </c>
      <c r="G20" s="193">
        <v>68</v>
      </c>
      <c r="H20" s="193">
        <v>-2698</v>
      </c>
      <c r="I20" s="7">
        <v>-2.2995000000000001</v>
      </c>
    </row>
    <row r="21" spans="1:9" ht="15.75" customHeight="1" x14ac:dyDescent="0.2">
      <c r="A21" s="3" t="s">
        <v>110</v>
      </c>
      <c r="B21" s="193">
        <v>14867</v>
      </c>
      <c r="C21" s="193">
        <v>17070</v>
      </c>
      <c r="D21" s="193">
        <v>-2203</v>
      </c>
      <c r="E21" s="193">
        <v>479</v>
      </c>
      <c r="F21" s="193">
        <v>536</v>
      </c>
      <c r="G21" s="193">
        <v>-57</v>
      </c>
      <c r="H21" s="193">
        <v>-2260</v>
      </c>
      <c r="I21" s="7">
        <v>-1.6588000000000001</v>
      </c>
    </row>
    <row r="22" spans="1:9" ht="15.75" customHeight="1" x14ac:dyDescent="0.2">
      <c r="A22" s="3" t="s">
        <v>111</v>
      </c>
      <c r="B22" s="193">
        <v>43701</v>
      </c>
      <c r="C22" s="193">
        <v>42201</v>
      </c>
      <c r="D22" s="193">
        <v>1500</v>
      </c>
      <c r="E22" s="193">
        <v>1201</v>
      </c>
      <c r="F22" s="193">
        <v>672</v>
      </c>
      <c r="G22" s="193">
        <v>529</v>
      </c>
      <c r="H22" s="193">
        <v>2029</v>
      </c>
      <c r="I22" s="7">
        <v>0.58130000000000004</v>
      </c>
    </row>
    <row r="23" spans="1:9" ht="15.75" customHeight="1" x14ac:dyDescent="0.2">
      <c r="A23" s="3" t="s">
        <v>112</v>
      </c>
      <c r="B23" s="193">
        <v>18967</v>
      </c>
      <c r="C23" s="193">
        <v>19766</v>
      </c>
      <c r="D23" s="193">
        <v>-799</v>
      </c>
      <c r="E23" s="193">
        <v>839</v>
      </c>
      <c r="F23" s="193">
        <v>624</v>
      </c>
      <c r="G23" s="193">
        <v>215</v>
      </c>
      <c r="H23" s="193">
        <v>-584</v>
      </c>
      <c r="I23" s="7">
        <v>-0.3569</v>
      </c>
    </row>
    <row r="24" spans="1:9" s="5" customFormat="1" ht="15.75" customHeight="1" x14ac:dyDescent="0.2">
      <c r="A24" s="3"/>
      <c r="B24" s="82"/>
      <c r="C24" s="82"/>
      <c r="D24" s="82"/>
      <c r="E24" s="82"/>
      <c r="F24" s="82"/>
      <c r="G24" s="82"/>
      <c r="H24" s="82"/>
      <c r="I24" s="7"/>
    </row>
    <row r="25" spans="1:9" ht="22.5" customHeight="1" x14ac:dyDescent="0.2">
      <c r="A25" s="4" t="s">
        <v>208</v>
      </c>
      <c r="B25" s="118">
        <v>226705</v>
      </c>
      <c r="C25" s="118">
        <v>273529</v>
      </c>
      <c r="D25" s="118">
        <v>-46824</v>
      </c>
      <c r="E25" s="118">
        <v>11414</v>
      </c>
      <c r="F25" s="118">
        <v>6630</v>
      </c>
      <c r="G25" s="118">
        <v>4784</v>
      </c>
      <c r="H25" s="118">
        <v>-42040</v>
      </c>
      <c r="I25" s="119">
        <v>-1.8729</v>
      </c>
    </row>
    <row r="26" spans="1:9" ht="15.75" customHeight="1" x14ac:dyDescent="0.2">
      <c r="A26" s="3" t="s">
        <v>98</v>
      </c>
      <c r="B26" s="193">
        <v>23610</v>
      </c>
      <c r="C26" s="193">
        <v>27079</v>
      </c>
      <c r="D26" s="193">
        <v>-3469</v>
      </c>
      <c r="E26" s="193">
        <v>894</v>
      </c>
      <c r="F26" s="193">
        <v>656</v>
      </c>
      <c r="G26" s="193">
        <v>238</v>
      </c>
      <c r="H26" s="193">
        <v>-3231</v>
      </c>
      <c r="I26" s="7">
        <v>-1.6601999999999999</v>
      </c>
    </row>
    <row r="27" spans="1:9" s="5" customFormat="1" ht="15.75" customHeight="1" x14ac:dyDescent="0.2">
      <c r="A27" s="3" t="s">
        <v>99</v>
      </c>
      <c r="B27" s="193">
        <v>8671</v>
      </c>
      <c r="C27" s="193">
        <v>13199</v>
      </c>
      <c r="D27" s="193">
        <v>-4528</v>
      </c>
      <c r="E27" s="193">
        <v>362</v>
      </c>
      <c r="F27" s="193">
        <v>261</v>
      </c>
      <c r="G27" s="193">
        <v>101</v>
      </c>
      <c r="H27" s="193">
        <v>-4427</v>
      </c>
      <c r="I27" s="7">
        <v>-3.8129</v>
      </c>
    </row>
    <row r="28" spans="1:9" ht="15.75" customHeight="1" x14ac:dyDescent="0.2">
      <c r="A28" s="3" t="s">
        <v>14</v>
      </c>
      <c r="B28" s="193">
        <v>7903</v>
      </c>
      <c r="C28" s="193">
        <v>11954</v>
      </c>
      <c r="D28" s="193">
        <v>-4051</v>
      </c>
      <c r="E28" s="193">
        <v>387</v>
      </c>
      <c r="F28" s="193">
        <v>250</v>
      </c>
      <c r="G28" s="193">
        <v>137</v>
      </c>
      <c r="H28" s="193">
        <v>-3914</v>
      </c>
      <c r="I28" s="7">
        <v>-4.2024999999999997</v>
      </c>
    </row>
    <row r="29" spans="1:9" ht="15.75" customHeight="1" x14ac:dyDescent="0.2">
      <c r="A29" s="3" t="s">
        <v>100</v>
      </c>
      <c r="B29" s="193">
        <v>5251</v>
      </c>
      <c r="C29" s="193">
        <v>7578</v>
      </c>
      <c r="D29" s="193">
        <v>-2327</v>
      </c>
      <c r="E29" s="193">
        <v>321</v>
      </c>
      <c r="F29" s="193">
        <v>222</v>
      </c>
      <c r="G29" s="193">
        <v>99</v>
      </c>
      <c r="H29" s="193">
        <v>-2228</v>
      </c>
      <c r="I29" s="7">
        <v>-3.5527000000000002</v>
      </c>
    </row>
    <row r="30" spans="1:9" ht="15.75" customHeight="1" x14ac:dyDescent="0.2">
      <c r="A30" s="3" t="s">
        <v>101</v>
      </c>
      <c r="B30" s="193">
        <v>13387</v>
      </c>
      <c r="C30" s="193">
        <v>18290</v>
      </c>
      <c r="D30" s="193">
        <v>-4903</v>
      </c>
      <c r="E30" s="193">
        <v>435</v>
      </c>
      <c r="F30" s="193">
        <v>204</v>
      </c>
      <c r="G30" s="193">
        <v>231</v>
      </c>
      <c r="H30" s="193">
        <v>-4672</v>
      </c>
      <c r="I30" s="7">
        <v>-3.1846000000000001</v>
      </c>
    </row>
    <row r="31" spans="1:9" ht="15.75" customHeight="1" x14ac:dyDescent="0.2">
      <c r="A31" s="3" t="s">
        <v>102</v>
      </c>
      <c r="B31" s="193">
        <v>16232</v>
      </c>
      <c r="C31" s="193">
        <v>16367</v>
      </c>
      <c r="D31" s="193">
        <v>-135</v>
      </c>
      <c r="E31" s="193">
        <v>1452</v>
      </c>
      <c r="F31" s="193">
        <v>461</v>
      </c>
      <c r="G31" s="193">
        <v>991</v>
      </c>
      <c r="H31" s="193">
        <v>856</v>
      </c>
      <c r="I31" s="7">
        <v>0.52110000000000001</v>
      </c>
    </row>
    <row r="32" spans="1:9" ht="15.75" customHeight="1" x14ac:dyDescent="0.2">
      <c r="A32" s="3" t="s">
        <v>103</v>
      </c>
      <c r="B32" s="193">
        <v>52385</v>
      </c>
      <c r="C32" s="193">
        <v>51525</v>
      </c>
      <c r="D32" s="193">
        <v>860</v>
      </c>
      <c r="E32" s="193">
        <v>2556</v>
      </c>
      <c r="F32" s="193">
        <v>548</v>
      </c>
      <c r="G32" s="193">
        <v>2008</v>
      </c>
      <c r="H32" s="193">
        <v>2868</v>
      </c>
      <c r="I32" s="7">
        <v>0.80459999999999998</v>
      </c>
    </row>
    <row r="33" spans="1:9" ht="15.75" customHeight="1" x14ac:dyDescent="0.2">
      <c r="A33" s="3" t="s">
        <v>104</v>
      </c>
      <c r="B33" s="193">
        <v>3884</v>
      </c>
      <c r="C33" s="193">
        <v>5561</v>
      </c>
      <c r="D33" s="193">
        <v>-1677</v>
      </c>
      <c r="E33" s="193">
        <v>278</v>
      </c>
      <c r="F33" s="193">
        <v>392</v>
      </c>
      <c r="G33" s="193">
        <v>-114</v>
      </c>
      <c r="H33" s="193">
        <v>-1791</v>
      </c>
      <c r="I33" s="7">
        <v>-3.6084999999999998</v>
      </c>
    </row>
    <row r="34" spans="1:9" ht="15.75" customHeight="1" x14ac:dyDescent="0.2">
      <c r="A34" s="3" t="s">
        <v>105</v>
      </c>
      <c r="B34" s="193">
        <v>7580</v>
      </c>
      <c r="C34" s="193">
        <v>9774</v>
      </c>
      <c r="D34" s="193">
        <v>-2194</v>
      </c>
      <c r="E34" s="193">
        <v>438</v>
      </c>
      <c r="F34" s="193">
        <v>300</v>
      </c>
      <c r="G34" s="193">
        <v>138</v>
      </c>
      <c r="H34" s="193">
        <v>-2056</v>
      </c>
      <c r="I34" s="7">
        <v>-2.4131999999999998</v>
      </c>
    </row>
    <row r="35" spans="1:9" ht="15.75" customHeight="1" x14ac:dyDescent="0.2">
      <c r="A35" s="3" t="s">
        <v>106</v>
      </c>
      <c r="B35" s="193">
        <v>5568</v>
      </c>
      <c r="C35" s="193">
        <v>8048</v>
      </c>
      <c r="D35" s="193">
        <v>-2480</v>
      </c>
      <c r="E35" s="193">
        <v>441</v>
      </c>
      <c r="F35" s="193">
        <v>119</v>
      </c>
      <c r="G35" s="193">
        <v>322</v>
      </c>
      <c r="H35" s="193">
        <v>-2158</v>
      </c>
      <c r="I35" s="7">
        <v>-3.1095999999999999</v>
      </c>
    </row>
    <row r="36" spans="1:9" ht="15.75" customHeight="1" x14ac:dyDescent="0.2">
      <c r="A36" s="3" t="s">
        <v>107</v>
      </c>
      <c r="B36" s="193">
        <v>15896</v>
      </c>
      <c r="C36" s="193">
        <v>17358</v>
      </c>
      <c r="D36" s="193">
        <v>-1462</v>
      </c>
      <c r="E36" s="193">
        <v>876</v>
      </c>
      <c r="F36" s="193">
        <v>548</v>
      </c>
      <c r="G36" s="193">
        <v>328</v>
      </c>
      <c r="H36" s="193">
        <v>-1134</v>
      </c>
      <c r="I36" s="7">
        <v>-0.76980000000000004</v>
      </c>
    </row>
    <row r="37" spans="1:9" ht="15.75" customHeight="1" x14ac:dyDescent="0.2">
      <c r="A37" s="3" t="s">
        <v>108</v>
      </c>
      <c r="B37" s="193">
        <v>27018</v>
      </c>
      <c r="C37" s="193">
        <v>33068</v>
      </c>
      <c r="D37" s="193">
        <v>-6050</v>
      </c>
      <c r="E37" s="193">
        <v>1148</v>
      </c>
      <c r="F37" s="193">
        <v>1221</v>
      </c>
      <c r="G37" s="193">
        <v>-73</v>
      </c>
      <c r="H37" s="193">
        <v>-6123</v>
      </c>
      <c r="I37" s="7">
        <v>-1.863</v>
      </c>
    </row>
    <row r="38" spans="1:9" ht="15.75" customHeight="1" x14ac:dyDescent="0.2">
      <c r="A38" s="3" t="s">
        <v>109</v>
      </c>
      <c r="B38" s="193">
        <v>3582</v>
      </c>
      <c r="C38" s="193">
        <v>6109</v>
      </c>
      <c r="D38" s="193">
        <v>-2527</v>
      </c>
      <c r="E38" s="193">
        <v>151</v>
      </c>
      <c r="F38" s="193">
        <v>115</v>
      </c>
      <c r="G38" s="193">
        <v>36</v>
      </c>
      <c r="H38" s="193">
        <v>-2491</v>
      </c>
      <c r="I38" s="7">
        <v>-4.7046000000000001</v>
      </c>
    </row>
    <row r="39" spans="1:9" ht="15.75" customHeight="1" x14ac:dyDescent="0.2">
      <c r="A39" s="3" t="s">
        <v>110</v>
      </c>
      <c r="B39" s="193">
        <v>7081</v>
      </c>
      <c r="C39" s="193">
        <v>9687</v>
      </c>
      <c r="D39" s="193">
        <v>-2606</v>
      </c>
      <c r="E39" s="193">
        <v>301</v>
      </c>
      <c r="F39" s="193">
        <v>404</v>
      </c>
      <c r="G39" s="193">
        <v>-103</v>
      </c>
      <c r="H39" s="193">
        <v>-2709</v>
      </c>
      <c r="I39" s="7">
        <v>-3.3723000000000001</v>
      </c>
    </row>
    <row r="40" spans="1:9" ht="15.75" customHeight="1" x14ac:dyDescent="0.2">
      <c r="A40" s="3" t="s">
        <v>111</v>
      </c>
      <c r="B40" s="193">
        <v>18600</v>
      </c>
      <c r="C40" s="193">
        <v>25547</v>
      </c>
      <c r="D40" s="193">
        <v>-6947</v>
      </c>
      <c r="E40" s="193">
        <v>750</v>
      </c>
      <c r="F40" s="193">
        <v>453</v>
      </c>
      <c r="G40" s="193">
        <v>297</v>
      </c>
      <c r="H40" s="193">
        <v>-6650</v>
      </c>
      <c r="I40" s="7">
        <v>-3.5813000000000001</v>
      </c>
    </row>
    <row r="41" spans="1:9" s="5" customFormat="1" ht="15.75" customHeight="1" x14ac:dyDescent="0.2">
      <c r="A41" s="3" t="s">
        <v>112</v>
      </c>
      <c r="B41" s="193">
        <v>10057</v>
      </c>
      <c r="C41" s="193">
        <v>12385</v>
      </c>
      <c r="D41" s="193">
        <v>-2328</v>
      </c>
      <c r="E41" s="193">
        <v>624</v>
      </c>
      <c r="F41" s="193">
        <v>476</v>
      </c>
      <c r="G41" s="193">
        <v>148</v>
      </c>
      <c r="H41" s="193">
        <v>-2180</v>
      </c>
      <c r="I41" s="7">
        <v>-1.9554</v>
      </c>
    </row>
    <row r="42" spans="1:9" ht="15.75" customHeight="1" x14ac:dyDescent="0.2">
      <c r="A42" s="3"/>
      <c r="B42" s="82"/>
      <c r="C42" s="82"/>
      <c r="D42" s="82"/>
      <c r="E42" s="82"/>
      <c r="F42" s="82"/>
      <c r="G42" s="82"/>
      <c r="H42" s="82"/>
      <c r="I42" s="7"/>
    </row>
    <row r="43" spans="1:9" ht="22.5" customHeight="1" x14ac:dyDescent="0.2">
      <c r="A43" s="4" t="s">
        <v>209</v>
      </c>
      <c r="B43" s="118">
        <v>204292</v>
      </c>
      <c r="C43" s="118">
        <v>157468</v>
      </c>
      <c r="D43" s="118">
        <v>46824</v>
      </c>
      <c r="E43" s="118">
        <v>5293</v>
      </c>
      <c r="F43" s="118">
        <v>3311</v>
      </c>
      <c r="G43" s="118">
        <v>1982</v>
      </c>
      <c r="H43" s="118">
        <v>48806</v>
      </c>
      <c r="I43" s="119">
        <v>3.2</v>
      </c>
    </row>
    <row r="44" spans="1:9" s="5" customFormat="1" ht="15" customHeight="1" x14ac:dyDescent="0.2">
      <c r="A44" s="3" t="s">
        <v>98</v>
      </c>
      <c r="B44" s="193">
        <v>17685</v>
      </c>
      <c r="C44" s="193">
        <v>10599</v>
      </c>
      <c r="D44" s="193">
        <v>7086</v>
      </c>
      <c r="E44" s="193">
        <v>451</v>
      </c>
      <c r="F44" s="193">
        <v>263</v>
      </c>
      <c r="G44" s="193">
        <v>188</v>
      </c>
      <c r="H44" s="193">
        <v>7274</v>
      </c>
      <c r="I44" s="7">
        <v>7.7632000000000003</v>
      </c>
    </row>
    <row r="45" spans="1:9" ht="15" customHeight="1" x14ac:dyDescent="0.2">
      <c r="A45" s="3" t="s">
        <v>99</v>
      </c>
      <c r="B45" s="193">
        <v>12062</v>
      </c>
      <c r="C45" s="193">
        <v>9650</v>
      </c>
      <c r="D45" s="193">
        <v>2412</v>
      </c>
      <c r="E45" s="193">
        <v>223</v>
      </c>
      <c r="F45" s="193">
        <v>232</v>
      </c>
      <c r="G45" s="193">
        <v>-9</v>
      </c>
      <c r="H45" s="193">
        <v>2403</v>
      </c>
      <c r="I45" s="7">
        <v>2.8586999999999998</v>
      </c>
    </row>
    <row r="46" spans="1:9" ht="15" customHeight="1" x14ac:dyDescent="0.2">
      <c r="A46" s="3" t="s">
        <v>14</v>
      </c>
      <c r="B46" s="193">
        <v>11243</v>
      </c>
      <c r="C46" s="193">
        <v>11899</v>
      </c>
      <c r="D46" s="193">
        <v>-656</v>
      </c>
      <c r="E46" s="193">
        <v>235</v>
      </c>
      <c r="F46" s="193">
        <v>133</v>
      </c>
      <c r="G46" s="193">
        <v>102</v>
      </c>
      <c r="H46" s="193">
        <v>-554</v>
      </c>
      <c r="I46" s="7">
        <v>-0.50990000000000002</v>
      </c>
    </row>
    <row r="47" spans="1:9" ht="15" customHeight="1" x14ac:dyDescent="0.2">
      <c r="A47" s="3" t="s">
        <v>100</v>
      </c>
      <c r="B47" s="193">
        <v>5747</v>
      </c>
      <c r="C47" s="193">
        <v>4173</v>
      </c>
      <c r="D47" s="193">
        <v>1574</v>
      </c>
      <c r="E47" s="193">
        <v>130</v>
      </c>
      <c r="F47" s="193">
        <v>102</v>
      </c>
      <c r="G47" s="193">
        <v>28</v>
      </c>
      <c r="H47" s="193">
        <v>1602</v>
      </c>
      <c r="I47" s="7">
        <v>4.5723000000000003</v>
      </c>
    </row>
    <row r="48" spans="1:9" ht="15" customHeight="1" x14ac:dyDescent="0.2">
      <c r="A48" s="3" t="s">
        <v>101</v>
      </c>
      <c r="B48" s="193">
        <v>11434</v>
      </c>
      <c r="C48" s="193">
        <v>8630</v>
      </c>
      <c r="D48" s="193">
        <v>2804</v>
      </c>
      <c r="E48" s="193">
        <v>141</v>
      </c>
      <c r="F48" s="193">
        <v>73</v>
      </c>
      <c r="G48" s="193">
        <v>68</v>
      </c>
      <c r="H48" s="193">
        <v>2872</v>
      </c>
      <c r="I48" s="7">
        <v>3.1795</v>
      </c>
    </row>
    <row r="49" spans="1:9" ht="15" customHeight="1" x14ac:dyDescent="0.2">
      <c r="A49" s="3" t="s">
        <v>102</v>
      </c>
      <c r="B49" s="193">
        <v>18448</v>
      </c>
      <c r="C49" s="193">
        <v>14513</v>
      </c>
      <c r="D49" s="193">
        <v>3935</v>
      </c>
      <c r="E49" s="193">
        <v>836</v>
      </c>
      <c r="F49" s="193">
        <v>415</v>
      </c>
      <c r="G49" s="193">
        <v>421</v>
      </c>
      <c r="H49" s="193">
        <v>4356</v>
      </c>
      <c r="I49" s="7">
        <v>2.4388999999999998</v>
      </c>
    </row>
    <row r="50" spans="1:9" ht="15" customHeight="1" x14ac:dyDescent="0.2">
      <c r="A50" s="3" t="s">
        <v>103</v>
      </c>
      <c r="B50" s="193">
        <v>29836</v>
      </c>
      <c r="C50" s="193">
        <v>20479</v>
      </c>
      <c r="D50" s="193">
        <v>9357</v>
      </c>
      <c r="E50" s="193">
        <v>734</v>
      </c>
      <c r="F50" s="193">
        <v>118</v>
      </c>
      <c r="G50" s="193">
        <v>616</v>
      </c>
      <c r="H50" s="193">
        <v>9973</v>
      </c>
      <c r="I50" s="7">
        <v>5.1284000000000001</v>
      </c>
    </row>
    <row r="51" spans="1:9" ht="15" customHeight="1" x14ac:dyDescent="0.2">
      <c r="A51" s="3" t="s">
        <v>104</v>
      </c>
      <c r="B51" s="193">
        <v>5044</v>
      </c>
      <c r="C51" s="193">
        <v>4321</v>
      </c>
      <c r="D51" s="193">
        <v>723</v>
      </c>
      <c r="E51" s="193">
        <v>248</v>
      </c>
      <c r="F51" s="193">
        <v>477</v>
      </c>
      <c r="G51" s="193">
        <v>-229</v>
      </c>
      <c r="H51" s="193">
        <v>494</v>
      </c>
      <c r="I51" s="7">
        <v>1.1148</v>
      </c>
    </row>
    <row r="52" spans="1:9" ht="15" customHeight="1" x14ac:dyDescent="0.2">
      <c r="A52" s="3" t="s">
        <v>105</v>
      </c>
      <c r="B52" s="193">
        <v>10985</v>
      </c>
      <c r="C52" s="193">
        <v>11455</v>
      </c>
      <c r="D52" s="193">
        <v>-470</v>
      </c>
      <c r="E52" s="193">
        <v>472</v>
      </c>
      <c r="F52" s="193">
        <v>278</v>
      </c>
      <c r="G52" s="193">
        <v>194</v>
      </c>
      <c r="H52" s="193">
        <v>-276</v>
      </c>
      <c r="I52" s="7">
        <v>-0.22550000000000001</v>
      </c>
    </row>
    <row r="53" spans="1:9" ht="15" customHeight="1" x14ac:dyDescent="0.2">
      <c r="A53" s="3" t="s">
        <v>106</v>
      </c>
      <c r="B53" s="193">
        <v>5918</v>
      </c>
      <c r="C53" s="193">
        <v>5282</v>
      </c>
      <c r="D53" s="193">
        <v>636</v>
      </c>
      <c r="E53" s="193">
        <v>188</v>
      </c>
      <c r="F53" s="193">
        <v>36</v>
      </c>
      <c r="G53" s="193">
        <v>152</v>
      </c>
      <c r="H53" s="193">
        <v>788</v>
      </c>
      <c r="I53" s="7">
        <v>1.7641</v>
      </c>
    </row>
    <row r="54" spans="1:9" ht="15" customHeight="1" x14ac:dyDescent="0.2">
      <c r="A54" s="3" t="s">
        <v>107</v>
      </c>
      <c r="B54" s="193">
        <v>15305</v>
      </c>
      <c r="C54" s="193">
        <v>9461</v>
      </c>
      <c r="D54" s="193">
        <v>5844</v>
      </c>
      <c r="E54" s="193">
        <v>360</v>
      </c>
      <c r="F54" s="193">
        <v>261</v>
      </c>
      <c r="G54" s="193">
        <v>99</v>
      </c>
      <c r="H54" s="193">
        <v>5943</v>
      </c>
      <c r="I54" s="7">
        <v>6.7134</v>
      </c>
    </row>
    <row r="55" spans="1:9" ht="15" customHeight="1" x14ac:dyDescent="0.2">
      <c r="A55" s="3" t="s">
        <v>108</v>
      </c>
      <c r="B55" s="193">
        <v>12820</v>
      </c>
      <c r="C55" s="193">
        <v>9381</v>
      </c>
      <c r="D55" s="193">
        <v>3439</v>
      </c>
      <c r="E55" s="193">
        <v>301</v>
      </c>
      <c r="F55" s="193">
        <v>326</v>
      </c>
      <c r="G55" s="193">
        <v>-25</v>
      </c>
      <c r="H55" s="193">
        <v>3414</v>
      </c>
      <c r="I55" s="7">
        <v>3.2625000000000002</v>
      </c>
    </row>
    <row r="56" spans="1:9" ht="15" customHeight="1" x14ac:dyDescent="0.2">
      <c r="A56" s="3" t="s">
        <v>109</v>
      </c>
      <c r="B56" s="193">
        <v>5968</v>
      </c>
      <c r="C56" s="193">
        <v>6207</v>
      </c>
      <c r="D56" s="193">
        <v>-239</v>
      </c>
      <c r="E56" s="193">
        <v>130</v>
      </c>
      <c r="F56" s="193">
        <v>98</v>
      </c>
      <c r="G56" s="193">
        <v>32</v>
      </c>
      <c r="H56" s="193">
        <v>-207</v>
      </c>
      <c r="I56" s="7">
        <v>-0.32150000000000001</v>
      </c>
    </row>
    <row r="57" spans="1:9" ht="15" customHeight="1" x14ac:dyDescent="0.2">
      <c r="A57" s="3" t="s">
        <v>110</v>
      </c>
      <c r="B57" s="193">
        <v>7786</v>
      </c>
      <c r="C57" s="193">
        <v>7383</v>
      </c>
      <c r="D57" s="193">
        <v>403</v>
      </c>
      <c r="E57" s="193">
        <v>178</v>
      </c>
      <c r="F57" s="193">
        <v>132</v>
      </c>
      <c r="G57" s="193">
        <v>46</v>
      </c>
      <c r="H57" s="193">
        <v>449</v>
      </c>
      <c r="I57" s="7">
        <v>0.80310000000000004</v>
      </c>
    </row>
    <row r="58" spans="1:9" ht="15" customHeight="1" x14ac:dyDescent="0.2">
      <c r="A58" s="3" t="s">
        <v>111</v>
      </c>
      <c r="B58" s="120">
        <v>25101</v>
      </c>
      <c r="C58" s="120">
        <v>16654</v>
      </c>
      <c r="D58" s="120">
        <v>8447</v>
      </c>
      <c r="E58" s="120">
        <v>451</v>
      </c>
      <c r="F58" s="120">
        <v>219</v>
      </c>
      <c r="G58" s="120">
        <v>232</v>
      </c>
      <c r="H58" s="120">
        <v>8679</v>
      </c>
      <c r="I58" s="121">
        <v>5.3131000000000004</v>
      </c>
    </row>
    <row r="59" spans="1:9" ht="15" customHeight="1" x14ac:dyDescent="0.2">
      <c r="A59" s="3" t="s">
        <v>112</v>
      </c>
      <c r="B59" s="120">
        <v>8910</v>
      </c>
      <c r="C59" s="120">
        <v>7381</v>
      </c>
      <c r="D59" s="120">
        <v>1529</v>
      </c>
      <c r="E59" s="120">
        <v>215</v>
      </c>
      <c r="F59" s="120">
        <v>148</v>
      </c>
      <c r="G59" s="120">
        <v>67</v>
      </c>
      <c r="H59" s="120">
        <v>1596</v>
      </c>
      <c r="I59" s="121">
        <v>3.0608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L86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" sqref="E1"/>
    </sheetView>
  </sheetViews>
  <sheetFormatPr defaultColWidth="9" defaultRowHeight="11.25" x14ac:dyDescent="0.2"/>
  <cols>
    <col min="1" max="1" width="9" style="1"/>
    <col min="2" max="9" width="10" style="1" customWidth="1"/>
    <col min="10" max="16384" width="9" style="1"/>
  </cols>
  <sheetData>
    <row r="1" spans="1:11" s="45" customFormat="1" ht="12" x14ac:dyDescent="0.2">
      <c r="A1" s="47" t="s">
        <v>223</v>
      </c>
      <c r="B1" s="65"/>
      <c r="J1" s="234" t="s">
        <v>144</v>
      </c>
      <c r="K1" s="235"/>
    </row>
    <row r="2" spans="1:11" s="37" customFormat="1" ht="12" x14ac:dyDescent="0.2">
      <c r="A2" s="46" t="s">
        <v>230</v>
      </c>
      <c r="B2" s="183"/>
      <c r="J2" s="235"/>
      <c r="K2" s="235"/>
    </row>
    <row r="3" spans="1:11" ht="15.75" customHeight="1" x14ac:dyDescent="0.2">
      <c r="A3" s="263" t="s">
        <v>138</v>
      </c>
      <c r="B3" s="243" t="s">
        <v>53</v>
      </c>
      <c r="C3" s="243"/>
      <c r="D3" s="243"/>
      <c r="E3" s="243"/>
      <c r="F3" s="243"/>
      <c r="G3" s="243"/>
      <c r="H3" s="243" t="s">
        <v>204</v>
      </c>
      <c r="I3" s="245" t="s">
        <v>213</v>
      </c>
      <c r="J3" s="29"/>
    </row>
    <row r="4" spans="1:11" ht="15.75" customHeight="1" x14ac:dyDescent="0.2">
      <c r="A4" s="264"/>
      <c r="B4" s="247" t="s">
        <v>89</v>
      </c>
      <c r="C4" s="247"/>
      <c r="D4" s="247"/>
      <c r="E4" s="247"/>
      <c r="F4" s="247"/>
      <c r="G4" s="247"/>
      <c r="H4" s="251"/>
      <c r="I4" s="252"/>
      <c r="J4" s="29"/>
    </row>
    <row r="5" spans="1:11" ht="15.75" customHeight="1" x14ac:dyDescent="0.2">
      <c r="A5" s="264"/>
      <c r="B5" s="70" t="s">
        <v>46</v>
      </c>
      <c r="C5" s="59" t="s">
        <v>10</v>
      </c>
      <c r="D5" s="59" t="s">
        <v>12</v>
      </c>
      <c r="E5" s="70" t="s">
        <v>46</v>
      </c>
      <c r="F5" s="59" t="s">
        <v>10</v>
      </c>
      <c r="G5" s="59" t="s">
        <v>12</v>
      </c>
      <c r="H5" s="251"/>
      <c r="I5" s="252"/>
      <c r="J5" s="29"/>
    </row>
    <row r="6" spans="1:11" ht="15.75" customHeight="1" x14ac:dyDescent="0.2">
      <c r="A6" s="250" t="s">
        <v>212</v>
      </c>
      <c r="B6" s="60" t="s">
        <v>9</v>
      </c>
      <c r="C6" s="60" t="s">
        <v>11</v>
      </c>
      <c r="D6" s="60" t="s">
        <v>13</v>
      </c>
      <c r="E6" s="60" t="s">
        <v>9</v>
      </c>
      <c r="F6" s="60" t="s">
        <v>11</v>
      </c>
      <c r="G6" s="60" t="s">
        <v>13</v>
      </c>
      <c r="H6" s="247" t="s">
        <v>202</v>
      </c>
      <c r="I6" s="249" t="s">
        <v>203</v>
      </c>
      <c r="J6" s="29"/>
    </row>
    <row r="7" spans="1:11" ht="15.75" customHeight="1" x14ac:dyDescent="0.2">
      <c r="A7" s="250"/>
      <c r="B7" s="261" t="s">
        <v>239</v>
      </c>
      <c r="C7" s="261"/>
      <c r="D7" s="261"/>
      <c r="E7" s="261" t="s">
        <v>241</v>
      </c>
      <c r="F7" s="261"/>
      <c r="G7" s="261"/>
      <c r="H7" s="247"/>
      <c r="I7" s="249"/>
      <c r="J7" s="29"/>
    </row>
    <row r="8" spans="1:11" ht="15.75" customHeight="1" x14ac:dyDescent="0.2">
      <c r="A8" s="272"/>
      <c r="B8" s="271" t="s">
        <v>240</v>
      </c>
      <c r="C8" s="271"/>
      <c r="D8" s="271"/>
      <c r="E8" s="271" t="s">
        <v>242</v>
      </c>
      <c r="F8" s="271"/>
      <c r="G8" s="271"/>
      <c r="H8" s="244"/>
      <c r="I8" s="246"/>
      <c r="J8" s="29"/>
    </row>
    <row r="9" spans="1:11" x14ac:dyDescent="0.2">
      <c r="A9" s="265" t="s">
        <v>0</v>
      </c>
      <c r="B9" s="266"/>
      <c r="C9" s="266"/>
      <c r="D9" s="266"/>
      <c r="E9" s="266"/>
      <c r="F9" s="266"/>
      <c r="G9" s="266"/>
      <c r="H9" s="266"/>
      <c r="I9" s="267"/>
    </row>
    <row r="10" spans="1:11" x14ac:dyDescent="0.2">
      <c r="A10" s="268" t="s">
        <v>1</v>
      </c>
      <c r="B10" s="269"/>
      <c r="C10" s="269"/>
      <c r="D10" s="269"/>
      <c r="E10" s="269"/>
      <c r="F10" s="269"/>
      <c r="G10" s="269"/>
      <c r="H10" s="269"/>
      <c r="I10" s="270"/>
    </row>
    <row r="11" spans="1:11" ht="15.75" customHeight="1" x14ac:dyDescent="0.2">
      <c r="A11" s="3">
        <v>2000</v>
      </c>
      <c r="B11" s="80">
        <v>2207417</v>
      </c>
      <c r="C11" s="80">
        <v>1073628</v>
      </c>
      <c r="D11" s="80">
        <v>1133789</v>
      </c>
      <c r="E11" s="80">
        <v>2206200</v>
      </c>
      <c r="F11" s="80">
        <v>1072803</v>
      </c>
      <c r="G11" s="80">
        <v>1133397</v>
      </c>
      <c r="H11" s="80">
        <v>106</v>
      </c>
      <c r="I11" s="81">
        <v>88</v>
      </c>
    </row>
    <row r="12" spans="1:11" ht="15.75" customHeight="1" x14ac:dyDescent="0.2">
      <c r="A12" s="3">
        <v>2001</v>
      </c>
      <c r="B12" s="80">
        <v>2204370</v>
      </c>
      <c r="C12" s="80">
        <v>1071765</v>
      </c>
      <c r="D12" s="80">
        <v>1132605</v>
      </c>
      <c r="E12" s="80">
        <v>2201720</v>
      </c>
      <c r="F12" s="80">
        <v>1070392</v>
      </c>
      <c r="G12" s="80">
        <v>1131328</v>
      </c>
      <c r="H12" s="80">
        <v>106</v>
      </c>
      <c r="I12" s="81">
        <v>88</v>
      </c>
    </row>
    <row r="13" spans="1:11" ht="15.75" customHeight="1" x14ac:dyDescent="0.2">
      <c r="A13" s="3">
        <v>2002</v>
      </c>
      <c r="B13" s="80">
        <v>2199024</v>
      </c>
      <c r="C13" s="80">
        <v>1068750</v>
      </c>
      <c r="D13" s="80">
        <v>1130274</v>
      </c>
      <c r="E13" s="80">
        <v>2196992</v>
      </c>
      <c r="F13" s="80">
        <v>1067490</v>
      </c>
      <c r="G13" s="80">
        <v>1129502</v>
      </c>
      <c r="H13" s="80">
        <v>106</v>
      </c>
      <c r="I13" s="81">
        <v>88</v>
      </c>
    </row>
    <row r="14" spans="1:11" ht="15.75" customHeight="1" x14ac:dyDescent="0.2">
      <c r="A14" s="3">
        <v>2003</v>
      </c>
      <c r="B14" s="80">
        <v>2193684</v>
      </c>
      <c r="C14" s="80">
        <v>1065878</v>
      </c>
      <c r="D14" s="80">
        <v>1127806</v>
      </c>
      <c r="E14" s="80">
        <v>2191172</v>
      </c>
      <c r="F14" s="80">
        <v>1064525</v>
      </c>
      <c r="G14" s="80">
        <v>1126647</v>
      </c>
      <c r="H14" s="80">
        <v>106</v>
      </c>
      <c r="I14" s="81">
        <v>87</v>
      </c>
    </row>
    <row r="15" spans="1:11" ht="15.75" customHeight="1" x14ac:dyDescent="0.2">
      <c r="A15" s="3">
        <v>2004</v>
      </c>
      <c r="B15" s="80">
        <v>2187918</v>
      </c>
      <c r="C15" s="80">
        <v>1062767</v>
      </c>
      <c r="D15" s="80">
        <v>1125151</v>
      </c>
      <c r="E15" s="80">
        <v>2185156</v>
      </c>
      <c r="F15" s="80">
        <v>1061281</v>
      </c>
      <c r="G15" s="80">
        <v>1123875</v>
      </c>
      <c r="H15" s="80">
        <v>106</v>
      </c>
      <c r="I15" s="81">
        <v>87</v>
      </c>
    </row>
    <row r="16" spans="1:11" ht="15.75" customHeight="1" x14ac:dyDescent="0.2">
      <c r="A16" s="3">
        <v>2005</v>
      </c>
      <c r="B16" s="80">
        <v>2182191</v>
      </c>
      <c r="C16" s="80">
        <v>1059642</v>
      </c>
      <c r="D16" s="80">
        <v>1122549</v>
      </c>
      <c r="E16" s="80">
        <v>2179611</v>
      </c>
      <c r="F16" s="80">
        <v>1058006</v>
      </c>
      <c r="G16" s="80">
        <v>1121605</v>
      </c>
      <c r="H16" s="80">
        <v>106</v>
      </c>
      <c r="I16" s="81">
        <v>87</v>
      </c>
    </row>
    <row r="17" spans="1:9" ht="15.75" customHeight="1" x14ac:dyDescent="0.2">
      <c r="A17" s="3">
        <v>2006</v>
      </c>
      <c r="B17" s="80">
        <v>2175251</v>
      </c>
      <c r="C17" s="80">
        <v>1055522</v>
      </c>
      <c r="D17" s="80">
        <v>1119729</v>
      </c>
      <c r="E17" s="80">
        <v>2172766</v>
      </c>
      <c r="F17" s="80">
        <v>1053772</v>
      </c>
      <c r="G17" s="80">
        <v>1118994</v>
      </c>
      <c r="H17" s="80">
        <v>106</v>
      </c>
      <c r="I17" s="81">
        <v>86</v>
      </c>
    </row>
    <row r="18" spans="1:9" ht="15.75" customHeight="1" x14ac:dyDescent="0.2">
      <c r="A18" s="3">
        <v>2007</v>
      </c>
      <c r="B18" s="80">
        <v>2168993</v>
      </c>
      <c r="C18" s="80">
        <v>1051636</v>
      </c>
      <c r="D18" s="80">
        <v>1117357</v>
      </c>
      <c r="E18" s="80">
        <v>2166213</v>
      </c>
      <c r="F18" s="80">
        <v>1049990</v>
      </c>
      <c r="G18" s="80">
        <v>1116223</v>
      </c>
      <c r="H18" s="80">
        <v>106</v>
      </c>
      <c r="I18" s="81">
        <v>86</v>
      </c>
    </row>
    <row r="19" spans="1:9" ht="15.75" customHeight="1" x14ac:dyDescent="0.2">
      <c r="A19" s="3">
        <v>2008</v>
      </c>
      <c r="B19" s="80">
        <v>2163437</v>
      </c>
      <c r="C19" s="80">
        <v>1048295</v>
      </c>
      <c r="D19" s="80">
        <v>1115142</v>
      </c>
      <c r="E19" s="80">
        <v>2161832</v>
      </c>
      <c r="F19" s="80">
        <v>1047039</v>
      </c>
      <c r="G19" s="80">
        <v>1114793</v>
      </c>
      <c r="H19" s="80">
        <v>106</v>
      </c>
      <c r="I19" s="81">
        <v>86</v>
      </c>
    </row>
    <row r="20" spans="1:9" ht="15.75" customHeight="1" x14ac:dyDescent="0.2">
      <c r="A20" s="3">
        <v>2009</v>
      </c>
      <c r="B20" s="80">
        <v>2159800</v>
      </c>
      <c r="C20" s="80">
        <v>1045909</v>
      </c>
      <c r="D20" s="80">
        <v>1113891</v>
      </c>
      <c r="E20" s="80">
        <v>2157202</v>
      </c>
      <c r="F20" s="80">
        <v>1044604</v>
      </c>
      <c r="G20" s="80">
        <v>1112598</v>
      </c>
      <c r="H20" s="80">
        <v>107</v>
      </c>
      <c r="I20" s="81">
        <v>86</v>
      </c>
    </row>
    <row r="21" spans="1:9" ht="15.75" customHeight="1" x14ac:dyDescent="0.2">
      <c r="A21" s="3">
        <v>2010</v>
      </c>
      <c r="B21" s="80">
        <v>2181608</v>
      </c>
      <c r="C21" s="80">
        <v>1057770</v>
      </c>
      <c r="D21" s="80">
        <v>1123838</v>
      </c>
      <c r="E21" s="80">
        <v>2178611</v>
      </c>
      <c r="F21" s="80">
        <v>1056351</v>
      </c>
      <c r="G21" s="80">
        <v>1122260</v>
      </c>
      <c r="H21" s="80">
        <v>106</v>
      </c>
      <c r="I21" s="81">
        <v>87</v>
      </c>
    </row>
    <row r="22" spans="1:9" ht="15.75" customHeight="1" x14ac:dyDescent="0.2">
      <c r="A22" s="3">
        <v>2011</v>
      </c>
      <c r="B22" s="80">
        <v>2174791</v>
      </c>
      <c r="C22" s="80">
        <v>1054493</v>
      </c>
      <c r="D22" s="80">
        <v>1120298</v>
      </c>
      <c r="E22" s="80">
        <v>2171857</v>
      </c>
      <c r="F22" s="80">
        <v>1052986</v>
      </c>
      <c r="G22" s="80">
        <v>1118871</v>
      </c>
      <c r="H22" s="80">
        <v>106</v>
      </c>
      <c r="I22" s="81">
        <v>86</v>
      </c>
    </row>
    <row r="23" spans="1:9" ht="15.75" customHeight="1" x14ac:dyDescent="0.2">
      <c r="A23" s="3">
        <v>2012</v>
      </c>
      <c r="B23" s="80">
        <v>2168616</v>
      </c>
      <c r="C23" s="80">
        <v>1051314</v>
      </c>
      <c r="D23" s="80">
        <v>1117302</v>
      </c>
      <c r="E23" s="80">
        <v>2165651</v>
      </c>
      <c r="F23" s="80">
        <v>1049802</v>
      </c>
      <c r="G23" s="80">
        <v>1115849</v>
      </c>
      <c r="H23" s="80">
        <v>106</v>
      </c>
      <c r="I23" s="81">
        <v>86</v>
      </c>
    </row>
    <row r="24" spans="1:9" ht="15.75" customHeight="1" x14ac:dyDescent="0.2">
      <c r="A24" s="3">
        <v>2013</v>
      </c>
      <c r="B24" s="80">
        <v>2160513</v>
      </c>
      <c r="C24" s="80">
        <v>1047261</v>
      </c>
      <c r="D24" s="80">
        <v>1113252</v>
      </c>
      <c r="E24" s="80">
        <v>2156150</v>
      </c>
      <c r="F24" s="80">
        <v>1045350</v>
      </c>
      <c r="G24" s="80">
        <v>1110800</v>
      </c>
      <c r="H24" s="80">
        <v>106</v>
      </c>
      <c r="I24" s="81">
        <v>86</v>
      </c>
    </row>
    <row r="25" spans="1:9" ht="15.75" customHeight="1" x14ac:dyDescent="0.2">
      <c r="A25" s="3">
        <v>2014</v>
      </c>
      <c r="B25" s="80">
        <v>2151836</v>
      </c>
      <c r="C25" s="80">
        <v>1042971</v>
      </c>
      <c r="D25" s="80">
        <v>1108865</v>
      </c>
      <c r="E25" s="80">
        <v>2147746</v>
      </c>
      <c r="F25" s="80">
        <v>1040990</v>
      </c>
      <c r="G25" s="80">
        <v>1106756</v>
      </c>
      <c r="H25" s="80">
        <v>106</v>
      </c>
      <c r="I25" s="81">
        <v>85</v>
      </c>
    </row>
    <row r="26" spans="1:9" ht="15.75" customHeight="1" x14ac:dyDescent="0.2">
      <c r="A26" s="3">
        <v>2015</v>
      </c>
      <c r="B26" s="82">
        <v>2143221</v>
      </c>
      <c r="C26" s="82">
        <v>1038758</v>
      </c>
      <c r="D26" s="82">
        <v>1104463</v>
      </c>
      <c r="E26" s="82">
        <v>2139726</v>
      </c>
      <c r="F26" s="82">
        <v>1037052</v>
      </c>
      <c r="G26" s="82">
        <v>1102674</v>
      </c>
      <c r="H26" s="80">
        <v>106</v>
      </c>
      <c r="I26" s="81">
        <v>85</v>
      </c>
    </row>
    <row r="27" spans="1:9" ht="15.75" customHeight="1" x14ac:dyDescent="0.2">
      <c r="A27" s="3">
        <v>2016</v>
      </c>
      <c r="B27" s="82">
        <v>2135715</v>
      </c>
      <c r="C27" s="82">
        <v>1034911</v>
      </c>
      <c r="D27" s="82">
        <v>1100804</v>
      </c>
      <c r="E27" s="82">
        <v>2133340</v>
      </c>
      <c r="F27" s="82">
        <v>1033740</v>
      </c>
      <c r="G27" s="82">
        <v>1099600</v>
      </c>
      <c r="H27" s="80">
        <v>106</v>
      </c>
      <c r="I27" s="81">
        <v>85</v>
      </c>
    </row>
    <row r="28" spans="1:9" ht="15.75" customHeight="1" x14ac:dyDescent="0.2">
      <c r="A28" s="3">
        <v>2017</v>
      </c>
      <c r="B28" s="82">
        <v>2129260</v>
      </c>
      <c r="C28" s="82">
        <v>1031865</v>
      </c>
      <c r="D28" s="82">
        <v>1097395</v>
      </c>
      <c r="E28" s="82">
        <v>2126317</v>
      </c>
      <c r="F28" s="82">
        <v>1030453</v>
      </c>
      <c r="G28" s="82">
        <v>1095864</v>
      </c>
      <c r="H28" s="80">
        <v>106</v>
      </c>
      <c r="I28" s="81">
        <v>85</v>
      </c>
    </row>
    <row r="29" spans="1:9" ht="15.75" customHeight="1" x14ac:dyDescent="0.2">
      <c r="A29" s="3">
        <v>2018</v>
      </c>
      <c r="B29" s="82">
        <v>2121613</v>
      </c>
      <c r="C29" s="82">
        <v>1028225</v>
      </c>
      <c r="D29" s="82">
        <v>1093388</v>
      </c>
      <c r="E29" s="82">
        <v>2117619</v>
      </c>
      <c r="F29" s="82">
        <v>1026225</v>
      </c>
      <c r="G29" s="82">
        <v>1091394</v>
      </c>
      <c r="H29" s="80">
        <v>106</v>
      </c>
      <c r="I29" s="81">
        <v>84</v>
      </c>
    </row>
    <row r="30" spans="1:9" ht="15.75" customHeight="1" x14ac:dyDescent="0.2">
      <c r="A30" s="3">
        <v>2019</v>
      </c>
      <c r="B30" s="193">
        <v>2112216</v>
      </c>
      <c r="C30" s="193">
        <v>1023626</v>
      </c>
      <c r="D30" s="193">
        <v>1088590</v>
      </c>
      <c r="E30" s="193">
        <v>2108270</v>
      </c>
      <c r="F30" s="193">
        <v>1021848</v>
      </c>
      <c r="G30" s="193">
        <v>1086422</v>
      </c>
      <c r="H30" s="196">
        <v>106</v>
      </c>
      <c r="I30" s="81">
        <v>84</v>
      </c>
    </row>
    <row r="31" spans="1:9" ht="15.75" customHeight="1" x14ac:dyDescent="0.2">
      <c r="A31" s="3">
        <v>2020</v>
      </c>
      <c r="B31" s="193">
        <v>2064992</v>
      </c>
      <c r="C31" s="193">
        <v>1000120</v>
      </c>
      <c r="D31" s="193">
        <v>1064872</v>
      </c>
      <c r="E31" s="193">
        <v>2056908</v>
      </c>
      <c r="F31" s="193">
        <v>995952</v>
      </c>
      <c r="G31" s="193">
        <v>1060956</v>
      </c>
      <c r="H31" s="205">
        <f>G31/F31*100</f>
        <v>106.526820569666</v>
      </c>
      <c r="I31" s="81">
        <v>82</v>
      </c>
    </row>
    <row r="32" spans="1:9" s="5" customFormat="1" ht="15.75" customHeight="1" x14ac:dyDescent="0.2">
      <c r="A32" s="3">
        <v>2021</v>
      </c>
      <c r="B32" s="193">
        <v>2048320</v>
      </c>
      <c r="C32" s="193">
        <v>991612</v>
      </c>
      <c r="D32" s="193">
        <v>1056708</v>
      </c>
      <c r="E32" s="193">
        <v>2038299</v>
      </c>
      <c r="F32" s="193">
        <v>986950</v>
      </c>
      <c r="G32" s="193">
        <v>1051349</v>
      </c>
      <c r="H32" s="205">
        <f>G32/F32*100</f>
        <v>106.52505192765591</v>
      </c>
      <c r="I32" s="81">
        <v>81</v>
      </c>
    </row>
    <row r="33" spans="1:12" ht="15.75" customHeight="1" x14ac:dyDescent="0.2">
      <c r="A33" s="3">
        <v>2022</v>
      </c>
      <c r="B33" s="193">
        <v>2030509</v>
      </c>
      <c r="C33" s="193">
        <v>983161</v>
      </c>
      <c r="D33" s="193">
        <v>1047348</v>
      </c>
      <c r="E33" s="193">
        <v>2024637</v>
      </c>
      <c r="F33" s="193">
        <v>980169</v>
      </c>
      <c r="G33" s="193">
        <v>1044468</v>
      </c>
      <c r="H33" s="205">
        <v>107</v>
      </c>
      <c r="I33" s="81">
        <v>81</v>
      </c>
      <c r="K33" s="29"/>
      <c r="L33" s="29"/>
    </row>
    <row r="34" spans="1:12" s="5" customFormat="1" ht="15.75" customHeight="1" x14ac:dyDescent="0.2">
      <c r="A34" s="4">
        <v>2023</v>
      </c>
      <c r="B34" s="195">
        <v>2017807</v>
      </c>
      <c r="C34" s="195">
        <v>976770</v>
      </c>
      <c r="D34" s="195">
        <v>1041037</v>
      </c>
      <c r="E34" s="195">
        <v>2011047</v>
      </c>
      <c r="F34" s="195">
        <v>973411</v>
      </c>
      <c r="G34" s="195">
        <v>1037636</v>
      </c>
      <c r="H34" s="233">
        <v>106.59793242525511</v>
      </c>
      <c r="I34" s="233">
        <v>80.049859826457876</v>
      </c>
      <c r="J34" s="231"/>
      <c r="K34" s="231"/>
      <c r="L34" s="232"/>
    </row>
    <row r="35" spans="1:12" ht="15.75" customHeight="1" x14ac:dyDescent="0.2">
      <c r="A35" s="265" t="s">
        <v>4</v>
      </c>
      <c r="B35" s="266"/>
      <c r="C35" s="266"/>
      <c r="D35" s="266"/>
      <c r="E35" s="266"/>
      <c r="F35" s="266"/>
      <c r="G35" s="266"/>
      <c r="H35" s="266"/>
      <c r="I35" s="267"/>
    </row>
    <row r="36" spans="1:12" ht="15.75" customHeight="1" x14ac:dyDescent="0.2">
      <c r="A36" s="268" t="s">
        <v>5</v>
      </c>
      <c r="B36" s="269"/>
      <c r="C36" s="269"/>
      <c r="D36" s="269"/>
      <c r="E36" s="269"/>
      <c r="F36" s="269"/>
      <c r="G36" s="269"/>
      <c r="H36" s="269"/>
      <c r="I36" s="270"/>
    </row>
    <row r="37" spans="1:12" ht="15.75" customHeight="1" x14ac:dyDescent="0.2">
      <c r="A37" s="3">
        <v>2000</v>
      </c>
      <c r="B37" s="80">
        <v>1029020</v>
      </c>
      <c r="C37" s="80">
        <v>488834</v>
      </c>
      <c r="D37" s="80">
        <v>540186</v>
      </c>
      <c r="E37" s="80">
        <v>1028876</v>
      </c>
      <c r="F37" s="80">
        <v>488684</v>
      </c>
      <c r="G37" s="80">
        <v>540192</v>
      </c>
      <c r="H37" s="80">
        <v>111</v>
      </c>
      <c r="I37" s="81">
        <v>1068</v>
      </c>
    </row>
    <row r="38" spans="1:12" ht="15.75" customHeight="1" x14ac:dyDescent="0.2">
      <c r="A38" s="3">
        <v>2001</v>
      </c>
      <c r="B38" s="80">
        <v>1028760</v>
      </c>
      <c r="C38" s="80">
        <v>488542</v>
      </c>
      <c r="D38" s="80">
        <v>540218</v>
      </c>
      <c r="E38" s="80">
        <v>1026237</v>
      </c>
      <c r="F38" s="80">
        <v>487219</v>
      </c>
      <c r="G38" s="80">
        <v>539018</v>
      </c>
      <c r="H38" s="80">
        <v>111</v>
      </c>
      <c r="I38" s="81">
        <v>1066</v>
      </c>
    </row>
    <row r="39" spans="1:12" ht="15.75" customHeight="1" x14ac:dyDescent="0.2">
      <c r="A39" s="3">
        <v>2002</v>
      </c>
      <c r="B39" s="80">
        <v>1025666</v>
      </c>
      <c r="C39" s="80">
        <v>486702</v>
      </c>
      <c r="D39" s="80">
        <v>538964</v>
      </c>
      <c r="E39" s="80">
        <v>1024618</v>
      </c>
      <c r="F39" s="80">
        <v>485995</v>
      </c>
      <c r="G39" s="80">
        <v>538623</v>
      </c>
      <c r="H39" s="80">
        <v>111</v>
      </c>
      <c r="I39" s="81">
        <v>1063</v>
      </c>
    </row>
    <row r="40" spans="1:12" ht="15.75" customHeight="1" x14ac:dyDescent="0.2">
      <c r="A40" s="3">
        <v>2003</v>
      </c>
      <c r="B40" s="80">
        <v>1023610</v>
      </c>
      <c r="C40" s="80">
        <v>485458</v>
      </c>
      <c r="D40" s="80">
        <v>538152</v>
      </c>
      <c r="E40" s="80">
        <v>1021362</v>
      </c>
      <c r="F40" s="80">
        <v>484319</v>
      </c>
      <c r="G40" s="80">
        <v>537043</v>
      </c>
      <c r="H40" s="80">
        <v>111</v>
      </c>
      <c r="I40" s="81">
        <v>1061</v>
      </c>
    </row>
    <row r="41" spans="1:12" ht="15.75" customHeight="1" x14ac:dyDescent="0.2">
      <c r="A41" s="3">
        <v>2004</v>
      </c>
      <c r="B41" s="80">
        <v>1019708</v>
      </c>
      <c r="C41" s="80">
        <v>483344</v>
      </c>
      <c r="D41" s="80">
        <v>536364</v>
      </c>
      <c r="E41" s="80">
        <v>1019992</v>
      </c>
      <c r="F41" s="80">
        <v>483430</v>
      </c>
      <c r="G41" s="80">
        <v>536562</v>
      </c>
      <c r="H41" s="80">
        <v>111</v>
      </c>
      <c r="I41" s="81">
        <v>1057</v>
      </c>
    </row>
    <row r="42" spans="1:12" ht="15.75" customHeight="1" x14ac:dyDescent="0.2">
      <c r="A42" s="3">
        <v>2005</v>
      </c>
      <c r="B42" s="80">
        <v>1018406</v>
      </c>
      <c r="C42" s="80">
        <v>482539</v>
      </c>
      <c r="D42" s="80">
        <v>535867</v>
      </c>
      <c r="E42" s="80">
        <v>1016865</v>
      </c>
      <c r="F42" s="80">
        <v>481516</v>
      </c>
      <c r="G42" s="80">
        <v>535349</v>
      </c>
      <c r="H42" s="80">
        <v>111</v>
      </c>
      <c r="I42" s="81">
        <v>1056</v>
      </c>
    </row>
    <row r="43" spans="1:12" ht="15.75" customHeight="1" x14ac:dyDescent="0.2">
      <c r="A43" s="3">
        <v>2006</v>
      </c>
      <c r="B43" s="80">
        <v>1014548</v>
      </c>
      <c r="C43" s="80">
        <v>480135</v>
      </c>
      <c r="D43" s="80">
        <v>534413</v>
      </c>
      <c r="E43" s="80">
        <v>1013049</v>
      </c>
      <c r="F43" s="80">
        <v>479107</v>
      </c>
      <c r="G43" s="80">
        <v>533942</v>
      </c>
      <c r="H43" s="80">
        <v>111</v>
      </c>
      <c r="I43" s="81">
        <v>1053</v>
      </c>
    </row>
    <row r="44" spans="1:12" ht="15.75" customHeight="1" x14ac:dyDescent="0.2">
      <c r="A44" s="3">
        <v>2007</v>
      </c>
      <c r="B44" s="80">
        <v>1010845</v>
      </c>
      <c r="C44" s="80">
        <v>477878</v>
      </c>
      <c r="D44" s="80">
        <v>532967</v>
      </c>
      <c r="E44" s="80">
        <v>1008656</v>
      </c>
      <c r="F44" s="80">
        <v>476569</v>
      </c>
      <c r="G44" s="80">
        <v>532087</v>
      </c>
      <c r="H44" s="80">
        <v>112</v>
      </c>
      <c r="I44" s="81">
        <v>1048</v>
      </c>
    </row>
    <row r="45" spans="1:12" ht="15.75" customHeight="1" x14ac:dyDescent="0.2">
      <c r="A45" s="3">
        <v>2008</v>
      </c>
      <c r="B45" s="80">
        <v>1007279</v>
      </c>
      <c r="C45" s="80">
        <v>475725</v>
      </c>
      <c r="D45" s="80">
        <v>531554</v>
      </c>
      <c r="E45" s="80">
        <v>1006032</v>
      </c>
      <c r="F45" s="80">
        <v>474828</v>
      </c>
      <c r="G45" s="80">
        <v>531204</v>
      </c>
      <c r="H45" s="80">
        <v>112</v>
      </c>
      <c r="I45" s="81">
        <v>1044</v>
      </c>
    </row>
    <row r="46" spans="1:12" ht="15.75" customHeight="1" x14ac:dyDescent="0.2">
      <c r="A46" s="3">
        <v>2009</v>
      </c>
      <c r="B46" s="80">
        <v>1005497</v>
      </c>
      <c r="C46" s="80">
        <v>474366</v>
      </c>
      <c r="D46" s="80">
        <v>531131</v>
      </c>
      <c r="E46" s="80">
        <v>1003920</v>
      </c>
      <c r="F46" s="80">
        <v>473683</v>
      </c>
      <c r="G46" s="80">
        <v>530237</v>
      </c>
      <c r="H46" s="80">
        <v>112</v>
      </c>
      <c r="I46" s="81">
        <v>1042</v>
      </c>
    </row>
    <row r="47" spans="1:12" ht="15.75" customHeight="1" x14ac:dyDescent="0.2">
      <c r="A47" s="3">
        <v>2010</v>
      </c>
      <c r="B47" s="80">
        <v>1015293</v>
      </c>
      <c r="C47" s="80">
        <v>479694</v>
      </c>
      <c r="D47" s="80">
        <v>535599</v>
      </c>
      <c r="E47" s="80">
        <v>1013036</v>
      </c>
      <c r="F47" s="80">
        <v>478578</v>
      </c>
      <c r="G47" s="80">
        <v>534458</v>
      </c>
      <c r="H47" s="80">
        <v>112</v>
      </c>
      <c r="I47" s="81">
        <v>1044</v>
      </c>
    </row>
    <row r="48" spans="1:12" ht="15.75" customHeight="1" x14ac:dyDescent="0.2">
      <c r="A48" s="3">
        <v>2011</v>
      </c>
      <c r="B48" s="80">
        <v>1011169</v>
      </c>
      <c r="C48" s="80">
        <v>477560</v>
      </c>
      <c r="D48" s="80">
        <v>533609</v>
      </c>
      <c r="E48" s="82">
        <v>1009175</v>
      </c>
      <c r="F48" s="82">
        <v>476395</v>
      </c>
      <c r="G48" s="82">
        <v>532780</v>
      </c>
      <c r="H48" s="80">
        <v>112</v>
      </c>
      <c r="I48" s="81">
        <v>1040</v>
      </c>
    </row>
    <row r="49" spans="1:12" ht="15.75" customHeight="1" x14ac:dyDescent="0.2">
      <c r="A49" s="3">
        <v>2012</v>
      </c>
      <c r="B49" s="80">
        <v>1007371</v>
      </c>
      <c r="C49" s="80">
        <v>475370</v>
      </c>
      <c r="D49" s="80">
        <v>532001</v>
      </c>
      <c r="E49" s="80">
        <v>1005207</v>
      </c>
      <c r="F49" s="80">
        <v>474296</v>
      </c>
      <c r="G49" s="80">
        <v>530911</v>
      </c>
      <c r="H49" s="80">
        <v>112</v>
      </c>
      <c r="I49" s="81">
        <v>1036</v>
      </c>
    </row>
    <row r="50" spans="1:12" ht="15.75" customHeight="1" x14ac:dyDescent="0.2">
      <c r="A50" s="3">
        <v>2013</v>
      </c>
      <c r="B50" s="80">
        <v>1002025</v>
      </c>
      <c r="C50" s="80">
        <v>472590</v>
      </c>
      <c r="D50" s="80">
        <v>529435</v>
      </c>
      <c r="E50" s="80">
        <v>997219</v>
      </c>
      <c r="F50" s="80">
        <v>470522</v>
      </c>
      <c r="G50" s="80">
        <v>526697</v>
      </c>
      <c r="H50" s="80">
        <v>112</v>
      </c>
      <c r="I50" s="81">
        <v>1027</v>
      </c>
    </row>
    <row r="51" spans="1:12" ht="15.75" customHeight="1" x14ac:dyDescent="0.2">
      <c r="A51" s="3">
        <v>2014</v>
      </c>
      <c r="B51" s="80">
        <v>996454</v>
      </c>
      <c r="C51" s="80">
        <v>469906</v>
      </c>
      <c r="D51" s="80">
        <v>526548</v>
      </c>
      <c r="E51" s="80">
        <v>992787</v>
      </c>
      <c r="F51" s="80">
        <v>468256</v>
      </c>
      <c r="G51" s="80">
        <v>524531</v>
      </c>
      <c r="H51" s="80">
        <v>112</v>
      </c>
      <c r="I51" s="81">
        <v>1015</v>
      </c>
    </row>
    <row r="52" spans="1:12" ht="15.75" customHeight="1" x14ac:dyDescent="0.2">
      <c r="A52" s="3">
        <v>2015</v>
      </c>
      <c r="B52" s="82">
        <v>990832</v>
      </c>
      <c r="C52" s="82">
        <v>467167</v>
      </c>
      <c r="D52" s="82">
        <v>523665</v>
      </c>
      <c r="E52" s="82">
        <v>988034</v>
      </c>
      <c r="F52" s="82">
        <v>465909</v>
      </c>
      <c r="G52" s="82">
        <v>522125</v>
      </c>
      <c r="H52" s="80">
        <v>112</v>
      </c>
      <c r="I52" s="81">
        <v>1010</v>
      </c>
    </row>
    <row r="53" spans="1:12" ht="15.75" customHeight="1" x14ac:dyDescent="0.2">
      <c r="A53" s="3">
        <v>2016</v>
      </c>
      <c r="B53" s="82">
        <v>991586</v>
      </c>
      <c r="C53" s="82">
        <v>467506</v>
      </c>
      <c r="D53" s="82">
        <v>524080</v>
      </c>
      <c r="E53" s="82">
        <v>989469</v>
      </c>
      <c r="F53" s="82">
        <v>466533</v>
      </c>
      <c r="G53" s="82">
        <v>522936</v>
      </c>
      <c r="H53" s="80">
        <v>112</v>
      </c>
      <c r="I53" s="81">
        <v>981</v>
      </c>
    </row>
    <row r="54" spans="1:12" ht="15.75" customHeight="1" x14ac:dyDescent="0.2">
      <c r="A54" s="3">
        <v>2017</v>
      </c>
      <c r="B54" s="82">
        <v>989744</v>
      </c>
      <c r="C54" s="82">
        <v>466669</v>
      </c>
      <c r="D54" s="82">
        <v>523075</v>
      </c>
      <c r="E54" s="82">
        <v>988365</v>
      </c>
      <c r="F54" s="82">
        <v>465934</v>
      </c>
      <c r="G54" s="82">
        <v>522431</v>
      </c>
      <c r="H54" s="80">
        <v>112</v>
      </c>
      <c r="I54" s="81">
        <v>974</v>
      </c>
    </row>
    <row r="55" spans="1:12" ht="15.75" customHeight="1" x14ac:dyDescent="0.2">
      <c r="A55" s="3">
        <v>2018</v>
      </c>
      <c r="B55" s="82">
        <v>986960</v>
      </c>
      <c r="C55" s="82">
        <v>465177</v>
      </c>
      <c r="D55" s="82">
        <v>521783</v>
      </c>
      <c r="E55" s="82">
        <v>983840</v>
      </c>
      <c r="F55" s="82">
        <v>463564</v>
      </c>
      <c r="G55" s="82">
        <v>520276</v>
      </c>
      <c r="H55" s="80">
        <v>112</v>
      </c>
      <c r="I55" s="81">
        <v>966</v>
      </c>
    </row>
    <row r="56" spans="1:12" ht="15.75" customHeight="1" x14ac:dyDescent="0.2">
      <c r="A56" s="3">
        <v>2019</v>
      </c>
      <c r="B56" s="193">
        <v>981166</v>
      </c>
      <c r="C56" s="193">
        <v>462147</v>
      </c>
      <c r="D56" s="193">
        <v>519019</v>
      </c>
      <c r="E56" s="193">
        <v>979357</v>
      </c>
      <c r="F56" s="193">
        <v>461257</v>
      </c>
      <c r="G56" s="193">
        <v>518100</v>
      </c>
      <c r="H56" s="196">
        <v>112</v>
      </c>
      <c r="I56" s="81">
        <v>961</v>
      </c>
    </row>
    <row r="57" spans="1:12" ht="15.75" customHeight="1" x14ac:dyDescent="0.2">
      <c r="A57" s="3">
        <v>2020</v>
      </c>
      <c r="B57" s="193">
        <v>954809</v>
      </c>
      <c r="C57" s="193">
        <v>448476</v>
      </c>
      <c r="D57" s="193">
        <v>506333</v>
      </c>
      <c r="E57" s="193">
        <v>949683</v>
      </c>
      <c r="F57" s="193">
        <v>445915</v>
      </c>
      <c r="G57" s="193">
        <v>503768</v>
      </c>
      <c r="H57" s="205">
        <f>G57/F57*100</f>
        <v>112.97399728647837</v>
      </c>
      <c r="I57" s="81">
        <v>932</v>
      </c>
    </row>
    <row r="58" spans="1:12" ht="15.75" customHeight="1" x14ac:dyDescent="0.2">
      <c r="A58" s="3">
        <v>2021</v>
      </c>
      <c r="B58" s="193">
        <v>947470</v>
      </c>
      <c r="C58" s="193">
        <v>444684</v>
      </c>
      <c r="D58" s="193">
        <v>502786</v>
      </c>
      <c r="E58" s="193">
        <v>941638</v>
      </c>
      <c r="F58" s="193">
        <v>441725</v>
      </c>
      <c r="G58" s="193">
        <v>499913</v>
      </c>
      <c r="H58" s="205">
        <f>G58/F58*100</f>
        <v>113.17290169222933</v>
      </c>
      <c r="I58" s="81">
        <v>912</v>
      </c>
    </row>
    <row r="59" spans="1:12" ht="15.75" customHeight="1" x14ac:dyDescent="0.2">
      <c r="A59" s="3">
        <v>2022</v>
      </c>
      <c r="B59" s="193">
        <v>938833</v>
      </c>
      <c r="C59" s="193">
        <v>440252</v>
      </c>
      <c r="D59" s="193">
        <v>498581</v>
      </c>
      <c r="E59" s="193">
        <v>935128</v>
      </c>
      <c r="F59" s="193">
        <v>438208</v>
      </c>
      <c r="G59" s="193">
        <v>496920</v>
      </c>
      <c r="H59" s="205">
        <v>113</v>
      </c>
      <c r="I59" s="81">
        <v>898</v>
      </c>
    </row>
    <row r="60" spans="1:12" ht="15.75" customHeight="1" x14ac:dyDescent="0.2">
      <c r="A60" s="4">
        <v>2023</v>
      </c>
      <c r="B60" s="195">
        <v>931345</v>
      </c>
      <c r="C60" s="195">
        <v>436344</v>
      </c>
      <c r="D60" s="195">
        <v>495001</v>
      </c>
      <c r="E60" s="195">
        <v>926885</v>
      </c>
      <c r="F60" s="195">
        <v>433987</v>
      </c>
      <c r="G60" s="195">
        <v>492898</v>
      </c>
      <c r="H60" s="204">
        <v>113.57436973918573</v>
      </c>
      <c r="I60" s="233">
        <v>885.86078695606466</v>
      </c>
      <c r="J60" s="29"/>
      <c r="K60" s="29"/>
      <c r="L60" s="232"/>
    </row>
    <row r="61" spans="1:12" ht="15.75" customHeight="1" x14ac:dyDescent="0.2">
      <c r="A61" s="265" t="s">
        <v>6</v>
      </c>
      <c r="B61" s="266"/>
      <c r="C61" s="266"/>
      <c r="D61" s="266"/>
      <c r="E61" s="266"/>
      <c r="F61" s="266"/>
      <c r="G61" s="266"/>
      <c r="H61" s="266"/>
      <c r="I61" s="267"/>
    </row>
    <row r="62" spans="1:12" ht="15.75" customHeight="1" x14ac:dyDescent="0.2">
      <c r="A62" s="268" t="s">
        <v>7</v>
      </c>
      <c r="B62" s="269"/>
      <c r="C62" s="269"/>
      <c r="D62" s="269"/>
      <c r="E62" s="269"/>
      <c r="F62" s="269"/>
      <c r="G62" s="269"/>
      <c r="H62" s="269"/>
      <c r="I62" s="270"/>
    </row>
    <row r="63" spans="1:12" ht="15.75" customHeight="1" x14ac:dyDescent="0.2">
      <c r="A63" s="3">
        <v>2000</v>
      </c>
      <c r="B63" s="80">
        <v>1178397</v>
      </c>
      <c r="C63" s="80">
        <v>584794</v>
      </c>
      <c r="D63" s="80">
        <v>593603</v>
      </c>
      <c r="E63" s="80">
        <v>1177324</v>
      </c>
      <c r="F63" s="80">
        <v>584119</v>
      </c>
      <c r="G63" s="80">
        <v>593205</v>
      </c>
      <c r="H63" s="80">
        <v>102</v>
      </c>
      <c r="I63" s="81">
        <v>49</v>
      </c>
    </row>
    <row r="64" spans="1:12" ht="15.75" customHeight="1" x14ac:dyDescent="0.2">
      <c r="A64" s="3">
        <v>2001</v>
      </c>
      <c r="B64" s="80">
        <v>1175610</v>
      </c>
      <c r="C64" s="80">
        <v>583223</v>
      </c>
      <c r="D64" s="80">
        <v>592387</v>
      </c>
      <c r="E64" s="80">
        <v>1175483</v>
      </c>
      <c r="F64" s="80">
        <v>583173</v>
      </c>
      <c r="G64" s="80">
        <v>592310</v>
      </c>
      <c r="H64" s="80">
        <v>102</v>
      </c>
      <c r="I64" s="81">
        <v>49</v>
      </c>
    </row>
    <row r="65" spans="1:9" ht="15.75" customHeight="1" x14ac:dyDescent="0.2">
      <c r="A65" s="3">
        <v>2002</v>
      </c>
      <c r="B65" s="80">
        <v>1173358</v>
      </c>
      <c r="C65" s="80">
        <v>582048</v>
      </c>
      <c r="D65" s="80">
        <v>591310</v>
      </c>
      <c r="E65" s="80">
        <v>1172374</v>
      </c>
      <c r="F65" s="80">
        <v>581495</v>
      </c>
      <c r="G65" s="80">
        <v>590879</v>
      </c>
      <c r="H65" s="80">
        <v>102</v>
      </c>
      <c r="I65" s="81">
        <v>49</v>
      </c>
    </row>
    <row r="66" spans="1:9" ht="15.75" customHeight="1" x14ac:dyDescent="0.2">
      <c r="A66" s="3">
        <v>2003</v>
      </c>
      <c r="B66" s="80">
        <v>1170074</v>
      </c>
      <c r="C66" s="80">
        <v>580420</v>
      </c>
      <c r="D66" s="80">
        <v>589654</v>
      </c>
      <c r="E66" s="80">
        <v>1169810</v>
      </c>
      <c r="F66" s="80">
        <v>580206</v>
      </c>
      <c r="G66" s="80">
        <v>589604</v>
      </c>
      <c r="H66" s="80">
        <v>102</v>
      </c>
      <c r="I66" s="81">
        <v>48</v>
      </c>
    </row>
    <row r="67" spans="1:9" ht="15.75" customHeight="1" x14ac:dyDescent="0.2">
      <c r="A67" s="3">
        <v>2004</v>
      </c>
      <c r="B67" s="80">
        <v>1168210</v>
      </c>
      <c r="C67" s="80">
        <v>579423</v>
      </c>
      <c r="D67" s="80">
        <v>588787</v>
      </c>
      <c r="E67" s="80">
        <v>1165164</v>
      </c>
      <c r="F67" s="80">
        <v>577851</v>
      </c>
      <c r="G67" s="80">
        <v>587313</v>
      </c>
      <c r="H67" s="80">
        <v>102</v>
      </c>
      <c r="I67" s="81">
        <v>48</v>
      </c>
    </row>
    <row r="68" spans="1:9" ht="15.75" customHeight="1" x14ac:dyDescent="0.2">
      <c r="A68" s="3">
        <v>2005</v>
      </c>
      <c r="B68" s="80">
        <v>1163785</v>
      </c>
      <c r="C68" s="80">
        <v>577103</v>
      </c>
      <c r="D68" s="80">
        <v>586682</v>
      </c>
      <c r="E68" s="80">
        <v>1162746</v>
      </c>
      <c r="F68" s="80">
        <v>576490</v>
      </c>
      <c r="G68" s="80">
        <v>586256</v>
      </c>
      <c r="H68" s="80">
        <v>102</v>
      </c>
      <c r="I68" s="81">
        <v>48</v>
      </c>
    </row>
    <row r="69" spans="1:9" ht="15.75" customHeight="1" x14ac:dyDescent="0.2">
      <c r="A69" s="3">
        <v>2006</v>
      </c>
      <c r="B69" s="80">
        <v>1160703</v>
      </c>
      <c r="C69" s="80">
        <v>575387</v>
      </c>
      <c r="D69" s="80">
        <v>585316</v>
      </c>
      <c r="E69" s="80">
        <v>1159717</v>
      </c>
      <c r="F69" s="80">
        <v>574665</v>
      </c>
      <c r="G69" s="80">
        <v>585052</v>
      </c>
      <c r="H69" s="80">
        <v>102</v>
      </c>
      <c r="I69" s="81">
        <v>48</v>
      </c>
    </row>
    <row r="70" spans="1:9" ht="15.75" customHeight="1" x14ac:dyDescent="0.2">
      <c r="A70" s="3">
        <v>2007</v>
      </c>
      <c r="B70" s="80">
        <v>1158148</v>
      </c>
      <c r="C70" s="80">
        <v>573758</v>
      </c>
      <c r="D70" s="80">
        <v>584390</v>
      </c>
      <c r="E70" s="80">
        <v>1157557</v>
      </c>
      <c r="F70" s="80">
        <v>573421</v>
      </c>
      <c r="G70" s="80">
        <v>584136</v>
      </c>
      <c r="H70" s="80">
        <v>102</v>
      </c>
      <c r="I70" s="81">
        <v>48</v>
      </c>
    </row>
    <row r="71" spans="1:9" ht="15.75" customHeight="1" x14ac:dyDescent="0.2">
      <c r="A71" s="3">
        <v>2008</v>
      </c>
      <c r="B71" s="80">
        <v>1156158</v>
      </c>
      <c r="C71" s="80">
        <v>572570</v>
      </c>
      <c r="D71" s="80">
        <v>583588</v>
      </c>
      <c r="E71" s="80">
        <v>1155800</v>
      </c>
      <c r="F71" s="80">
        <v>572211</v>
      </c>
      <c r="G71" s="80">
        <v>583589</v>
      </c>
      <c r="H71" s="80">
        <v>102</v>
      </c>
      <c r="I71" s="81">
        <v>48</v>
      </c>
    </row>
    <row r="72" spans="1:9" ht="15.75" customHeight="1" x14ac:dyDescent="0.2">
      <c r="A72" s="3">
        <v>2009</v>
      </c>
      <c r="B72" s="80">
        <v>1154303</v>
      </c>
      <c r="C72" s="80">
        <v>571543</v>
      </c>
      <c r="D72" s="80">
        <v>582760</v>
      </c>
      <c r="E72" s="80">
        <v>1153282</v>
      </c>
      <c r="F72" s="80">
        <v>570921</v>
      </c>
      <c r="G72" s="80">
        <v>582361</v>
      </c>
      <c r="H72" s="80">
        <v>102</v>
      </c>
      <c r="I72" s="81">
        <v>48</v>
      </c>
    </row>
    <row r="73" spans="1:9" ht="15.75" customHeight="1" x14ac:dyDescent="0.2">
      <c r="A73" s="3">
        <v>2010</v>
      </c>
      <c r="B73" s="80">
        <v>1166315</v>
      </c>
      <c r="C73" s="80">
        <v>578076</v>
      </c>
      <c r="D73" s="80">
        <v>588239</v>
      </c>
      <c r="E73" s="80">
        <v>1165575</v>
      </c>
      <c r="F73" s="80">
        <v>577773</v>
      </c>
      <c r="G73" s="80">
        <v>587802</v>
      </c>
      <c r="H73" s="80">
        <v>102</v>
      </c>
      <c r="I73" s="81">
        <v>48</v>
      </c>
    </row>
    <row r="74" spans="1:9" ht="15.75" customHeight="1" x14ac:dyDescent="0.2">
      <c r="A74" s="3">
        <v>2011</v>
      </c>
      <c r="B74" s="80">
        <v>1163622</v>
      </c>
      <c r="C74" s="80">
        <v>576933</v>
      </c>
      <c r="D74" s="80">
        <v>586689</v>
      </c>
      <c r="E74" s="82">
        <v>1162682</v>
      </c>
      <c r="F74" s="82">
        <v>576591</v>
      </c>
      <c r="G74" s="82">
        <v>586091</v>
      </c>
      <c r="H74" s="80">
        <v>102</v>
      </c>
      <c r="I74" s="81">
        <v>48</v>
      </c>
    </row>
    <row r="75" spans="1:9" ht="15.75" customHeight="1" x14ac:dyDescent="0.2">
      <c r="A75" s="3">
        <v>2012</v>
      </c>
      <c r="B75" s="80">
        <v>1161245</v>
      </c>
      <c r="C75" s="80">
        <v>575944</v>
      </c>
      <c r="D75" s="80">
        <v>585301</v>
      </c>
      <c r="E75" s="80">
        <v>1160444</v>
      </c>
      <c r="F75" s="80">
        <v>575506</v>
      </c>
      <c r="G75" s="80">
        <v>584938</v>
      </c>
      <c r="H75" s="80">
        <v>102</v>
      </c>
      <c r="I75" s="81">
        <v>48</v>
      </c>
    </row>
    <row r="76" spans="1:9" ht="15.75" customHeight="1" x14ac:dyDescent="0.2">
      <c r="A76" s="3">
        <v>2013</v>
      </c>
      <c r="B76" s="80">
        <v>1158488</v>
      </c>
      <c r="C76" s="80">
        <v>574671</v>
      </c>
      <c r="D76" s="80">
        <v>583817</v>
      </c>
      <c r="E76" s="80">
        <v>1158931</v>
      </c>
      <c r="F76" s="80">
        <v>574828</v>
      </c>
      <c r="G76" s="80">
        <v>584103</v>
      </c>
      <c r="H76" s="80">
        <v>102</v>
      </c>
      <c r="I76" s="81">
        <v>48</v>
      </c>
    </row>
    <row r="77" spans="1:9" ht="15.75" customHeight="1" x14ac:dyDescent="0.2">
      <c r="A77" s="3">
        <v>2014</v>
      </c>
      <c r="B77" s="80">
        <v>1155382</v>
      </c>
      <c r="C77" s="80">
        <v>573065</v>
      </c>
      <c r="D77" s="80">
        <v>582317</v>
      </c>
      <c r="E77" s="80">
        <v>1154959</v>
      </c>
      <c r="F77" s="80">
        <v>572734</v>
      </c>
      <c r="G77" s="80">
        <v>582225</v>
      </c>
      <c r="H77" s="80">
        <v>102</v>
      </c>
      <c r="I77" s="81">
        <v>48</v>
      </c>
    </row>
    <row r="78" spans="1:9" ht="15.75" customHeight="1" x14ac:dyDescent="0.2">
      <c r="A78" s="3">
        <v>2015</v>
      </c>
      <c r="B78" s="82">
        <v>1152389</v>
      </c>
      <c r="C78" s="82">
        <v>571591</v>
      </c>
      <c r="D78" s="82">
        <v>580798</v>
      </c>
      <c r="E78" s="82">
        <v>1151692</v>
      </c>
      <c r="F78" s="82">
        <v>571143</v>
      </c>
      <c r="G78" s="82">
        <v>580549</v>
      </c>
      <c r="H78" s="80">
        <v>102</v>
      </c>
      <c r="I78" s="81">
        <v>48</v>
      </c>
    </row>
    <row r="79" spans="1:9" ht="15.75" customHeight="1" x14ac:dyDescent="0.2">
      <c r="A79" s="3">
        <v>2016</v>
      </c>
      <c r="B79" s="82">
        <v>1144129</v>
      </c>
      <c r="C79" s="82">
        <v>567405</v>
      </c>
      <c r="D79" s="82">
        <v>576724</v>
      </c>
      <c r="E79" s="82">
        <v>1143871</v>
      </c>
      <c r="F79" s="82">
        <v>567207</v>
      </c>
      <c r="G79" s="82">
        <v>576664</v>
      </c>
      <c r="H79" s="80">
        <v>102</v>
      </c>
      <c r="I79" s="81">
        <v>47</v>
      </c>
    </row>
    <row r="80" spans="1:9" ht="15.75" customHeight="1" x14ac:dyDescent="0.2">
      <c r="A80" s="3">
        <v>2017</v>
      </c>
      <c r="B80" s="82">
        <v>1139516</v>
      </c>
      <c r="C80" s="82">
        <v>565196</v>
      </c>
      <c r="D80" s="82">
        <v>574320</v>
      </c>
      <c r="E80" s="82">
        <v>1137952</v>
      </c>
      <c r="F80" s="82">
        <v>564519</v>
      </c>
      <c r="G80" s="82">
        <v>573433</v>
      </c>
      <c r="H80" s="80">
        <v>102</v>
      </c>
      <c r="I80" s="81">
        <v>47</v>
      </c>
    </row>
    <row r="81" spans="1:12" ht="15.75" customHeight="1" x14ac:dyDescent="0.2">
      <c r="A81" s="3">
        <v>2018</v>
      </c>
      <c r="B81" s="82">
        <v>1134653</v>
      </c>
      <c r="C81" s="82">
        <v>563048</v>
      </c>
      <c r="D81" s="82">
        <v>571605</v>
      </c>
      <c r="E81" s="82">
        <v>1133779</v>
      </c>
      <c r="F81" s="82">
        <v>562661</v>
      </c>
      <c r="G81" s="82">
        <v>571118</v>
      </c>
      <c r="H81" s="80">
        <v>102</v>
      </c>
      <c r="I81" s="81">
        <v>47</v>
      </c>
    </row>
    <row r="82" spans="1:12" ht="15.75" customHeight="1" x14ac:dyDescent="0.2">
      <c r="A82" s="3">
        <v>2019</v>
      </c>
      <c r="B82" s="193">
        <v>1131050</v>
      </c>
      <c r="C82" s="193">
        <v>561479</v>
      </c>
      <c r="D82" s="193">
        <v>569571</v>
      </c>
      <c r="E82" s="193">
        <v>1128913</v>
      </c>
      <c r="F82" s="193">
        <v>560591</v>
      </c>
      <c r="G82" s="193">
        <v>568322</v>
      </c>
      <c r="H82" s="196">
        <v>101</v>
      </c>
      <c r="I82" s="81">
        <v>47</v>
      </c>
    </row>
    <row r="83" spans="1:12" ht="15.75" customHeight="1" x14ac:dyDescent="0.2">
      <c r="A83" s="3">
        <v>2020</v>
      </c>
      <c r="B83" s="193">
        <v>1110183</v>
      </c>
      <c r="C83" s="193">
        <v>551644</v>
      </c>
      <c r="D83" s="193">
        <v>558539</v>
      </c>
      <c r="E83" s="193">
        <v>1107225</v>
      </c>
      <c r="F83" s="193">
        <v>550037</v>
      </c>
      <c r="G83" s="193">
        <v>557188</v>
      </c>
      <c r="H83" s="205">
        <f>G83/F83*100</f>
        <v>101.30009435728869</v>
      </c>
      <c r="I83" s="81">
        <v>46</v>
      </c>
    </row>
    <row r="84" spans="1:12" s="5" customFormat="1" ht="15.75" customHeight="1" x14ac:dyDescent="0.2">
      <c r="A84" s="3">
        <v>2021</v>
      </c>
      <c r="B84" s="193">
        <v>1100850</v>
      </c>
      <c r="C84" s="193">
        <v>546928</v>
      </c>
      <c r="D84" s="193">
        <v>553922</v>
      </c>
      <c r="E84" s="193">
        <v>1096661</v>
      </c>
      <c r="F84" s="193">
        <v>545225</v>
      </c>
      <c r="G84" s="193">
        <v>551436</v>
      </c>
      <c r="H84" s="205">
        <f>G84/F84*100</f>
        <v>101.13916273098262</v>
      </c>
      <c r="I84" s="81">
        <v>46</v>
      </c>
    </row>
    <row r="85" spans="1:12" ht="15.75" customHeight="1" x14ac:dyDescent="0.2">
      <c r="A85" s="3">
        <v>2022</v>
      </c>
      <c r="B85" s="193">
        <v>1091676</v>
      </c>
      <c r="C85" s="193">
        <v>542909</v>
      </c>
      <c r="D85" s="193">
        <v>548767</v>
      </c>
      <c r="E85" s="193">
        <v>1089509</v>
      </c>
      <c r="F85" s="193">
        <v>541961</v>
      </c>
      <c r="G85" s="193">
        <v>547548</v>
      </c>
      <c r="H85" s="205">
        <v>101</v>
      </c>
      <c r="I85" s="81">
        <v>45</v>
      </c>
    </row>
    <row r="86" spans="1:12" s="5" customFormat="1" ht="15.75" customHeight="1" x14ac:dyDescent="0.2">
      <c r="A86" s="4">
        <v>2023</v>
      </c>
      <c r="B86" s="195">
        <v>1086462</v>
      </c>
      <c r="C86" s="195">
        <v>540426</v>
      </c>
      <c r="D86" s="195">
        <v>546036</v>
      </c>
      <c r="E86" s="195">
        <v>1084162</v>
      </c>
      <c r="F86" s="195">
        <v>539424</v>
      </c>
      <c r="G86" s="195">
        <v>544738</v>
      </c>
      <c r="H86" s="204">
        <v>101</v>
      </c>
      <c r="I86" s="232">
        <v>45.030594630696307</v>
      </c>
      <c r="L86" s="232"/>
    </row>
  </sheetData>
  <mergeCells count="19">
    <mergeCell ref="A61:I61"/>
    <mergeCell ref="A62:I62"/>
    <mergeCell ref="A35:I35"/>
    <mergeCell ref="A36:I36"/>
    <mergeCell ref="B7:D7"/>
    <mergeCell ref="B8:D8"/>
    <mergeCell ref="E7:G7"/>
    <mergeCell ref="E8:G8"/>
    <mergeCell ref="A9:I9"/>
    <mergeCell ref="A10:I10"/>
    <mergeCell ref="A6:A8"/>
    <mergeCell ref="A3:A5"/>
    <mergeCell ref="I3:I5"/>
    <mergeCell ref="I6:I8"/>
    <mergeCell ref="J1:K2"/>
    <mergeCell ref="H3:H5"/>
    <mergeCell ref="H6:H8"/>
    <mergeCell ref="B3:G3"/>
    <mergeCell ref="B4:G4"/>
  </mergeCells>
  <hyperlinks>
    <hyperlink ref="J1:K2" location="'Spis tablic   List of tables'!A1" display="'Spis tablic   List of tables'!A1" xr:uid="{00000000-0004-0000-0600-00000000000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M84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" sqref="F1"/>
    </sheetView>
  </sheetViews>
  <sheetFormatPr defaultColWidth="9" defaultRowHeight="11.25" x14ac:dyDescent="0.2"/>
  <cols>
    <col min="1" max="16384" width="9" style="1"/>
  </cols>
  <sheetData>
    <row r="1" spans="1:13" s="45" customFormat="1" ht="12" x14ac:dyDescent="0.2">
      <c r="A1" s="47" t="s">
        <v>231</v>
      </c>
      <c r="L1" s="234" t="s">
        <v>144</v>
      </c>
      <c r="M1" s="235"/>
    </row>
    <row r="2" spans="1:13" s="45" customFormat="1" ht="12" x14ac:dyDescent="0.2">
      <c r="A2" s="91" t="s">
        <v>232</v>
      </c>
      <c r="C2" s="89"/>
      <c r="D2" s="89"/>
      <c r="E2" s="90"/>
      <c r="F2" s="89"/>
      <c r="G2" s="89"/>
      <c r="H2" s="89"/>
      <c r="I2" s="89"/>
      <c r="J2" s="89"/>
      <c r="K2" s="89"/>
      <c r="L2" s="235"/>
      <c r="M2" s="235"/>
    </row>
    <row r="3" spans="1:13" s="29" customFormat="1" ht="22.5" customHeight="1" x14ac:dyDescent="0.2">
      <c r="A3" s="263" t="s">
        <v>138</v>
      </c>
      <c r="B3" s="260" t="s">
        <v>211</v>
      </c>
      <c r="C3" s="243" t="s">
        <v>120</v>
      </c>
      <c r="D3" s="243" t="s">
        <v>121</v>
      </c>
      <c r="E3" s="243"/>
      <c r="F3" s="260" t="s">
        <v>122</v>
      </c>
      <c r="G3" s="59" t="s">
        <v>65</v>
      </c>
      <c r="H3" s="59" t="s">
        <v>120</v>
      </c>
      <c r="I3" s="59" t="s">
        <v>121</v>
      </c>
      <c r="J3" s="59" t="s">
        <v>122</v>
      </c>
      <c r="K3" s="245" t="s">
        <v>124</v>
      </c>
      <c r="L3" s="68"/>
      <c r="M3" s="1"/>
    </row>
    <row r="4" spans="1:13" s="29" customFormat="1" ht="22.5" customHeight="1" x14ac:dyDescent="0.2">
      <c r="A4" s="264"/>
      <c r="B4" s="261"/>
      <c r="C4" s="251"/>
      <c r="D4" s="244" t="s">
        <v>68</v>
      </c>
      <c r="E4" s="244"/>
      <c r="F4" s="261"/>
      <c r="G4" s="60" t="s">
        <v>66</v>
      </c>
      <c r="H4" s="60" t="s">
        <v>67</v>
      </c>
      <c r="I4" s="60" t="s">
        <v>68</v>
      </c>
      <c r="J4" s="60" t="s">
        <v>123</v>
      </c>
      <c r="K4" s="252"/>
      <c r="L4" s="88"/>
    </row>
    <row r="5" spans="1:13" s="29" customFormat="1" ht="22.5" customHeight="1" x14ac:dyDescent="0.2">
      <c r="A5" s="250" t="s">
        <v>212</v>
      </c>
      <c r="B5" s="247" t="s">
        <v>66</v>
      </c>
      <c r="C5" s="247" t="s">
        <v>67</v>
      </c>
      <c r="D5" s="62" t="s">
        <v>46</v>
      </c>
      <c r="E5" s="62" t="s">
        <v>125</v>
      </c>
      <c r="F5" s="247" t="s">
        <v>69</v>
      </c>
      <c r="G5" s="251" t="s">
        <v>126</v>
      </c>
      <c r="H5" s="251"/>
      <c r="I5" s="251"/>
      <c r="J5" s="251"/>
      <c r="K5" s="249" t="s">
        <v>70</v>
      </c>
      <c r="L5" s="273"/>
    </row>
    <row r="6" spans="1:13" s="29" customFormat="1" ht="22.5" customHeight="1" x14ac:dyDescent="0.2">
      <c r="A6" s="272"/>
      <c r="B6" s="244"/>
      <c r="C6" s="244"/>
      <c r="D6" s="72" t="s">
        <v>9</v>
      </c>
      <c r="E6" s="60" t="s">
        <v>71</v>
      </c>
      <c r="F6" s="244"/>
      <c r="G6" s="244" t="s">
        <v>139</v>
      </c>
      <c r="H6" s="244"/>
      <c r="I6" s="244"/>
      <c r="J6" s="244"/>
      <c r="K6" s="246"/>
      <c r="L6" s="273"/>
    </row>
    <row r="7" spans="1:13" s="29" customFormat="1" x14ac:dyDescent="0.2">
      <c r="A7" s="274" t="s">
        <v>0</v>
      </c>
      <c r="B7" s="275"/>
      <c r="C7" s="275"/>
      <c r="D7" s="275"/>
      <c r="E7" s="275"/>
      <c r="F7" s="275"/>
      <c r="G7" s="275"/>
      <c r="H7" s="275"/>
      <c r="I7" s="275"/>
      <c r="J7" s="275"/>
      <c r="K7" s="276"/>
      <c r="L7" s="273"/>
    </row>
    <row r="8" spans="1:13" s="29" customFormat="1" x14ac:dyDescent="0.2">
      <c r="A8" s="268" t="s">
        <v>1</v>
      </c>
      <c r="B8" s="269"/>
      <c r="C8" s="269"/>
      <c r="D8" s="269"/>
      <c r="E8" s="269"/>
      <c r="F8" s="269"/>
      <c r="G8" s="269"/>
      <c r="H8" s="269"/>
      <c r="I8" s="269"/>
      <c r="J8" s="269"/>
      <c r="K8" s="270"/>
      <c r="L8" s="273"/>
    </row>
    <row r="9" spans="1:13" s="29" customFormat="1" x14ac:dyDescent="0.2">
      <c r="A9" s="3">
        <v>2000</v>
      </c>
      <c r="B9" s="80">
        <v>12561</v>
      </c>
      <c r="C9" s="80">
        <v>23111</v>
      </c>
      <c r="D9" s="80">
        <v>23228</v>
      </c>
      <c r="E9" s="80">
        <v>185</v>
      </c>
      <c r="F9" s="80">
        <v>-117</v>
      </c>
      <c r="G9" s="107">
        <v>5.67</v>
      </c>
      <c r="H9" s="107">
        <v>10.42</v>
      </c>
      <c r="I9" s="107">
        <v>10.48</v>
      </c>
      <c r="J9" s="107">
        <v>-0.05</v>
      </c>
      <c r="K9" s="7">
        <v>8</v>
      </c>
      <c r="L9" s="88"/>
    </row>
    <row r="10" spans="1:13" s="29" customFormat="1" x14ac:dyDescent="0.2">
      <c r="A10" s="3">
        <v>2001</v>
      </c>
      <c r="B10" s="80">
        <v>11553</v>
      </c>
      <c r="C10" s="80">
        <v>22461</v>
      </c>
      <c r="D10" s="80">
        <v>22840</v>
      </c>
      <c r="E10" s="80">
        <v>179</v>
      </c>
      <c r="F10" s="80">
        <v>-379</v>
      </c>
      <c r="G10" s="107">
        <v>5.21</v>
      </c>
      <c r="H10" s="107">
        <v>10.14</v>
      </c>
      <c r="I10" s="107">
        <v>10.31</v>
      </c>
      <c r="J10" s="107">
        <v>-0.17</v>
      </c>
      <c r="K10" s="7">
        <v>7.97</v>
      </c>
      <c r="L10" s="88"/>
    </row>
    <row r="11" spans="1:13" s="29" customFormat="1" x14ac:dyDescent="0.2">
      <c r="A11" s="3">
        <v>2002</v>
      </c>
      <c r="B11" s="80">
        <v>11842</v>
      </c>
      <c r="C11" s="80">
        <v>20826</v>
      </c>
      <c r="D11" s="80">
        <v>22730</v>
      </c>
      <c r="E11" s="80">
        <v>162</v>
      </c>
      <c r="F11" s="80">
        <v>-1904</v>
      </c>
      <c r="G11" s="107">
        <v>5.36</v>
      </c>
      <c r="H11" s="107">
        <v>9.43</v>
      </c>
      <c r="I11" s="107">
        <v>10.29</v>
      </c>
      <c r="J11" s="107">
        <v>-0.86</v>
      </c>
      <c r="K11" s="7">
        <v>7.78</v>
      </c>
      <c r="L11" s="88"/>
    </row>
    <row r="12" spans="1:13" s="29" customFormat="1" x14ac:dyDescent="0.2">
      <c r="A12" s="3">
        <v>2003</v>
      </c>
      <c r="B12" s="80">
        <v>11942</v>
      </c>
      <c r="C12" s="80">
        <v>21261</v>
      </c>
      <c r="D12" s="80">
        <v>22807</v>
      </c>
      <c r="E12" s="80">
        <v>164</v>
      </c>
      <c r="F12" s="80">
        <v>-1546</v>
      </c>
      <c r="G12" s="107">
        <v>5.42</v>
      </c>
      <c r="H12" s="107">
        <v>9.65</v>
      </c>
      <c r="I12" s="107">
        <v>10.36</v>
      </c>
      <c r="J12" s="107">
        <v>-0.7</v>
      </c>
      <c r="K12" s="7">
        <v>7.71</v>
      </c>
      <c r="L12" s="88"/>
    </row>
    <row r="13" spans="1:13" s="29" customFormat="1" x14ac:dyDescent="0.2">
      <c r="A13" s="3">
        <v>2004</v>
      </c>
      <c r="B13" s="80">
        <v>11947</v>
      </c>
      <c r="C13" s="80">
        <v>20794</v>
      </c>
      <c r="D13" s="80">
        <v>22797</v>
      </c>
      <c r="E13" s="80">
        <v>165</v>
      </c>
      <c r="F13" s="80">
        <v>-2003</v>
      </c>
      <c r="G13" s="107">
        <v>5.44</v>
      </c>
      <c r="H13" s="107">
        <v>9.4700000000000006</v>
      </c>
      <c r="I13" s="107">
        <v>10.38</v>
      </c>
      <c r="J13" s="107">
        <v>-0.91</v>
      </c>
      <c r="K13" s="7">
        <v>7.93</v>
      </c>
      <c r="L13" s="88"/>
    </row>
    <row r="14" spans="1:13" s="29" customFormat="1" x14ac:dyDescent="0.2">
      <c r="A14" s="3">
        <v>2005</v>
      </c>
      <c r="B14" s="80">
        <v>12994</v>
      </c>
      <c r="C14" s="80">
        <v>21346</v>
      </c>
      <c r="D14" s="80">
        <v>23182</v>
      </c>
      <c r="E14" s="80">
        <v>156</v>
      </c>
      <c r="F14" s="80">
        <v>-1836</v>
      </c>
      <c r="G14" s="107">
        <v>5.93</v>
      </c>
      <c r="H14" s="107">
        <v>9.75</v>
      </c>
      <c r="I14" s="107">
        <v>10.58</v>
      </c>
      <c r="J14" s="107">
        <v>-0.84</v>
      </c>
      <c r="K14" s="7">
        <v>7.31</v>
      </c>
      <c r="L14" s="88"/>
    </row>
    <row r="15" spans="1:13" s="29" customFormat="1" x14ac:dyDescent="0.2">
      <c r="A15" s="3">
        <v>2006</v>
      </c>
      <c r="B15" s="80">
        <v>13534</v>
      </c>
      <c r="C15" s="80">
        <v>21496</v>
      </c>
      <c r="D15" s="80">
        <v>22678</v>
      </c>
      <c r="E15" s="80">
        <v>138</v>
      </c>
      <c r="F15" s="80">
        <v>-1182</v>
      </c>
      <c r="G15" s="107">
        <v>6.2</v>
      </c>
      <c r="H15" s="107">
        <v>9.85</v>
      </c>
      <c r="I15" s="107">
        <v>10.39</v>
      </c>
      <c r="J15" s="107">
        <v>-0.54</v>
      </c>
      <c r="K15" s="7">
        <v>6.42</v>
      </c>
      <c r="L15" s="88"/>
    </row>
    <row r="16" spans="1:13" s="29" customFormat="1" x14ac:dyDescent="0.2">
      <c r="A16" s="3">
        <v>2007</v>
      </c>
      <c r="B16" s="80">
        <v>14884</v>
      </c>
      <c r="C16" s="80">
        <v>21795</v>
      </c>
      <c r="D16" s="80">
        <v>23323</v>
      </c>
      <c r="E16" s="80">
        <v>134</v>
      </c>
      <c r="F16" s="80">
        <v>-1528</v>
      </c>
      <c r="G16" s="107">
        <v>6.84</v>
      </c>
      <c r="H16" s="107">
        <v>10.02</v>
      </c>
      <c r="I16" s="107">
        <v>10.72</v>
      </c>
      <c r="J16" s="107">
        <v>-0.7</v>
      </c>
      <c r="K16" s="7">
        <v>6.15</v>
      </c>
      <c r="L16" s="88"/>
    </row>
    <row r="17" spans="1:12" s="29" customFormat="1" x14ac:dyDescent="0.2">
      <c r="A17" s="3">
        <v>2008</v>
      </c>
      <c r="B17" s="82">
        <v>14812</v>
      </c>
      <c r="C17" s="82">
        <v>23009</v>
      </c>
      <c r="D17" s="82">
        <v>23428</v>
      </c>
      <c r="E17" s="82">
        <v>148</v>
      </c>
      <c r="F17" s="82">
        <v>-419</v>
      </c>
      <c r="G17" s="108">
        <v>6.83</v>
      </c>
      <c r="H17" s="108">
        <v>10.61</v>
      </c>
      <c r="I17" s="108">
        <v>10.8</v>
      </c>
      <c r="J17" s="108">
        <v>-0.19</v>
      </c>
      <c r="K17" s="109">
        <v>6.43</v>
      </c>
      <c r="L17" s="88"/>
    </row>
    <row r="18" spans="1:12" s="29" customFormat="1" x14ac:dyDescent="0.2">
      <c r="A18" s="3">
        <v>2009</v>
      </c>
      <c r="B18" s="82">
        <v>14590</v>
      </c>
      <c r="C18" s="82">
        <v>22964</v>
      </c>
      <c r="D18" s="82">
        <v>23703</v>
      </c>
      <c r="E18" s="82">
        <v>112</v>
      </c>
      <c r="F18" s="82">
        <v>-739</v>
      </c>
      <c r="G18" s="108">
        <v>6.74</v>
      </c>
      <c r="H18" s="108">
        <v>10.61</v>
      </c>
      <c r="I18" s="108">
        <v>10.95</v>
      </c>
      <c r="J18" s="108">
        <v>-0.34</v>
      </c>
      <c r="K18" s="109">
        <v>4.88</v>
      </c>
      <c r="L18" s="88"/>
    </row>
    <row r="19" spans="1:12" s="29" customFormat="1" x14ac:dyDescent="0.2">
      <c r="A19" s="3">
        <v>2010</v>
      </c>
      <c r="B19" s="82">
        <v>13302</v>
      </c>
      <c r="C19" s="82">
        <v>22635</v>
      </c>
      <c r="D19" s="82">
        <v>23037</v>
      </c>
      <c r="E19" s="82">
        <v>106</v>
      </c>
      <c r="F19" s="82">
        <v>-402</v>
      </c>
      <c r="G19" s="107">
        <v>6.1</v>
      </c>
      <c r="H19" s="107">
        <v>10.38</v>
      </c>
      <c r="I19" s="107">
        <v>10.56</v>
      </c>
      <c r="J19" s="107">
        <v>-0.18</v>
      </c>
      <c r="K19" s="7">
        <v>4.68</v>
      </c>
      <c r="L19" s="88"/>
    </row>
    <row r="20" spans="1:12" s="29" customFormat="1" x14ac:dyDescent="0.2">
      <c r="A20" s="3">
        <v>2011</v>
      </c>
      <c r="B20" s="82">
        <v>12150</v>
      </c>
      <c r="C20" s="82">
        <v>21363</v>
      </c>
      <c r="D20" s="82">
        <v>22981</v>
      </c>
      <c r="E20" s="82">
        <v>95</v>
      </c>
      <c r="F20" s="82">
        <v>-1618</v>
      </c>
      <c r="G20" s="107">
        <v>5.59</v>
      </c>
      <c r="H20" s="107">
        <v>9.82</v>
      </c>
      <c r="I20" s="107">
        <v>10.57</v>
      </c>
      <c r="J20" s="107">
        <v>-0.74</v>
      </c>
      <c r="K20" s="7">
        <v>4.45</v>
      </c>
      <c r="L20" s="88"/>
    </row>
    <row r="21" spans="1:12" s="29" customFormat="1" x14ac:dyDescent="0.2">
      <c r="A21" s="3">
        <v>2012</v>
      </c>
      <c r="B21" s="80">
        <v>11772</v>
      </c>
      <c r="C21" s="80">
        <v>21214</v>
      </c>
      <c r="D21" s="80">
        <v>22562</v>
      </c>
      <c r="E21" s="80">
        <v>91</v>
      </c>
      <c r="F21" s="80">
        <v>-1348</v>
      </c>
      <c r="G21" s="107">
        <v>5.43</v>
      </c>
      <c r="H21" s="107">
        <v>9.7799999999999994</v>
      </c>
      <c r="I21" s="107">
        <v>10.4</v>
      </c>
      <c r="J21" s="107">
        <v>-0.62</v>
      </c>
      <c r="K21" s="7">
        <v>4.29</v>
      </c>
      <c r="L21" s="88"/>
    </row>
    <row r="22" spans="1:12" s="29" customFormat="1" x14ac:dyDescent="0.2">
      <c r="A22" s="3">
        <v>2013</v>
      </c>
      <c r="B22" s="80">
        <v>10367</v>
      </c>
      <c r="C22" s="80">
        <v>19738</v>
      </c>
      <c r="D22" s="80">
        <v>22849</v>
      </c>
      <c r="E22" s="80">
        <v>90</v>
      </c>
      <c r="F22" s="80">
        <v>-3111</v>
      </c>
      <c r="G22" s="107">
        <v>4.8</v>
      </c>
      <c r="H22" s="107">
        <v>9.14</v>
      </c>
      <c r="I22" s="107">
        <v>10.58</v>
      </c>
      <c r="J22" s="107">
        <v>-1.44</v>
      </c>
      <c r="K22" s="7">
        <v>4.5599999999999996</v>
      </c>
      <c r="L22" s="88"/>
    </row>
    <row r="23" spans="1:12" s="29" customFormat="1" x14ac:dyDescent="0.2">
      <c r="A23" s="3">
        <v>2014</v>
      </c>
      <c r="B23" s="80">
        <v>10911</v>
      </c>
      <c r="C23" s="80">
        <v>19828</v>
      </c>
      <c r="D23" s="80">
        <v>22107</v>
      </c>
      <c r="E23" s="80">
        <v>83</v>
      </c>
      <c r="F23" s="80">
        <v>-2279</v>
      </c>
      <c r="G23" s="107">
        <v>5.07</v>
      </c>
      <c r="H23" s="107">
        <v>9.2100000000000009</v>
      </c>
      <c r="I23" s="107">
        <v>10.27</v>
      </c>
      <c r="J23" s="107">
        <v>-1.06</v>
      </c>
      <c r="K23" s="7">
        <v>4.1900000000000004</v>
      </c>
      <c r="L23" s="88"/>
    </row>
    <row r="24" spans="1:12" s="29" customFormat="1" x14ac:dyDescent="0.2">
      <c r="A24" s="3">
        <v>2015</v>
      </c>
      <c r="B24" s="80">
        <v>10749</v>
      </c>
      <c r="C24" s="80">
        <v>19715</v>
      </c>
      <c r="D24" s="80">
        <v>22816</v>
      </c>
      <c r="E24" s="80">
        <v>74</v>
      </c>
      <c r="F24" s="80">
        <v>-3101</v>
      </c>
      <c r="G24" s="107">
        <v>5.0199999999999996</v>
      </c>
      <c r="H24" s="107">
        <v>9.1999999999999993</v>
      </c>
      <c r="I24" s="107">
        <v>10.65</v>
      </c>
      <c r="J24" s="107">
        <v>-1.45</v>
      </c>
      <c r="K24" s="7">
        <v>3.75</v>
      </c>
      <c r="L24" s="88"/>
    </row>
    <row r="25" spans="1:12" s="29" customFormat="1" x14ac:dyDescent="0.2">
      <c r="A25" s="3">
        <v>2016</v>
      </c>
      <c r="B25" s="80">
        <v>10654</v>
      </c>
      <c r="C25" s="80">
        <v>19666</v>
      </c>
      <c r="D25" s="80">
        <v>22284</v>
      </c>
      <c r="E25" s="80">
        <v>69</v>
      </c>
      <c r="F25" s="80">
        <v>-2618</v>
      </c>
      <c r="G25" s="107">
        <v>4.99</v>
      </c>
      <c r="H25" s="107">
        <v>9.2100000000000009</v>
      </c>
      <c r="I25" s="107">
        <v>10.43</v>
      </c>
      <c r="J25" s="107">
        <v>-1.23</v>
      </c>
      <c r="K25" s="7">
        <v>3.51</v>
      </c>
      <c r="L25" s="88"/>
    </row>
    <row r="26" spans="1:12" s="29" customFormat="1" x14ac:dyDescent="0.2">
      <c r="A26" s="3">
        <v>2017</v>
      </c>
      <c r="B26" s="80">
        <v>10568</v>
      </c>
      <c r="C26" s="80">
        <v>20898</v>
      </c>
      <c r="D26" s="80">
        <v>23427</v>
      </c>
      <c r="E26" s="80">
        <v>97</v>
      </c>
      <c r="F26" s="80">
        <v>-2529</v>
      </c>
      <c r="G26" s="107">
        <v>4.96</v>
      </c>
      <c r="H26" s="107">
        <v>9.81</v>
      </c>
      <c r="I26" s="107">
        <v>11</v>
      </c>
      <c r="J26" s="107">
        <v>-1.19</v>
      </c>
      <c r="K26" s="7">
        <v>4.6399999999999997</v>
      </c>
      <c r="L26" s="88"/>
    </row>
    <row r="27" spans="1:12" s="29" customFormat="1" x14ac:dyDescent="0.2">
      <c r="A27" s="3">
        <v>2018</v>
      </c>
      <c r="B27" s="82">
        <v>10509</v>
      </c>
      <c r="C27" s="82">
        <v>20101</v>
      </c>
      <c r="D27" s="82">
        <v>23682</v>
      </c>
      <c r="E27" s="82">
        <v>85</v>
      </c>
      <c r="F27" s="82">
        <v>-3581</v>
      </c>
      <c r="G27" s="108">
        <v>4.95</v>
      </c>
      <c r="H27" s="108">
        <v>9.4700000000000006</v>
      </c>
      <c r="I27" s="108">
        <v>11.16</v>
      </c>
      <c r="J27" s="108">
        <v>-1.69</v>
      </c>
      <c r="K27" s="109">
        <v>4.2300000000000004</v>
      </c>
      <c r="L27" s="88"/>
    </row>
    <row r="28" spans="1:12" s="29" customFormat="1" x14ac:dyDescent="0.2">
      <c r="A28" s="3">
        <v>2019</v>
      </c>
      <c r="B28" s="193">
        <v>9840</v>
      </c>
      <c r="C28" s="193">
        <v>19286</v>
      </c>
      <c r="D28" s="193">
        <v>23015</v>
      </c>
      <c r="E28" s="193">
        <v>87</v>
      </c>
      <c r="F28" s="193">
        <v>-3729</v>
      </c>
      <c r="G28" s="108">
        <v>4.6585999999999999</v>
      </c>
      <c r="H28" s="108">
        <v>9.1306999999999992</v>
      </c>
      <c r="I28" s="108">
        <v>10.896100000000001</v>
      </c>
      <c r="J28" s="108">
        <v>-1.7654000000000001</v>
      </c>
      <c r="K28" s="109">
        <v>4.5110000000000001</v>
      </c>
      <c r="L28" s="211"/>
    </row>
    <row r="29" spans="1:12" s="29" customFormat="1" x14ac:dyDescent="0.2">
      <c r="A29" s="3">
        <v>2020</v>
      </c>
      <c r="B29" s="193">
        <v>7886</v>
      </c>
      <c r="C29" s="193">
        <v>18034</v>
      </c>
      <c r="D29" s="193">
        <v>27244</v>
      </c>
      <c r="E29" s="193">
        <v>71</v>
      </c>
      <c r="F29" s="193">
        <v>-9210</v>
      </c>
      <c r="G29" s="108">
        <v>3.8189000000000002</v>
      </c>
      <c r="H29" s="108">
        <v>8.7332000000000001</v>
      </c>
      <c r="I29" s="108">
        <v>13.193300000000001</v>
      </c>
      <c r="J29" s="108">
        <v>-4.4600999999999997</v>
      </c>
      <c r="K29" s="109">
        <v>3.9369999999999998</v>
      </c>
      <c r="L29" s="211"/>
    </row>
    <row r="30" spans="1:12" s="29" customFormat="1" x14ac:dyDescent="0.2">
      <c r="A30" s="3">
        <v>2021</v>
      </c>
      <c r="B30" s="193">
        <v>9014</v>
      </c>
      <c r="C30" s="193">
        <v>16641</v>
      </c>
      <c r="D30" s="193">
        <v>30617</v>
      </c>
      <c r="E30" s="193">
        <v>77</v>
      </c>
      <c r="F30" s="193">
        <v>-13976</v>
      </c>
      <c r="G30" s="108">
        <v>4.4006999999999996</v>
      </c>
      <c r="H30" s="108">
        <v>8.1242000000000001</v>
      </c>
      <c r="I30" s="108">
        <v>14.9474</v>
      </c>
      <c r="J30" s="108">
        <v>-6.8231999999999999</v>
      </c>
      <c r="K30" s="109">
        <v>4.6271000000000004</v>
      </c>
      <c r="L30" s="224"/>
    </row>
    <row r="31" spans="1:12" s="29" customFormat="1" x14ac:dyDescent="0.2">
      <c r="A31" s="3">
        <v>2022</v>
      </c>
      <c r="B31" s="193">
        <v>8000</v>
      </c>
      <c r="C31" s="193">
        <v>15218</v>
      </c>
      <c r="D31" s="193">
        <v>24924</v>
      </c>
      <c r="E31" s="193">
        <v>66</v>
      </c>
      <c r="F31" s="193">
        <v>-9706</v>
      </c>
      <c r="G31" s="108">
        <v>3.9399000000000002</v>
      </c>
      <c r="H31" s="108">
        <v>7.4946999999999999</v>
      </c>
      <c r="I31" s="108">
        <v>12.274800000000001</v>
      </c>
      <c r="J31" s="108">
        <v>-4.7801</v>
      </c>
      <c r="K31" s="109">
        <v>4.3369999999999997</v>
      </c>
      <c r="L31" s="227"/>
    </row>
    <row r="32" spans="1:12" s="29" customFormat="1" x14ac:dyDescent="0.2">
      <c r="A32" s="4">
        <v>2023</v>
      </c>
      <c r="B32" s="195">
        <v>7344</v>
      </c>
      <c r="C32" s="195">
        <v>13492</v>
      </c>
      <c r="D32" s="195">
        <v>22910</v>
      </c>
      <c r="E32" s="195">
        <v>38</v>
      </c>
      <c r="F32" s="195">
        <v>-9418</v>
      </c>
      <c r="G32" s="110">
        <v>3.6396000000000002</v>
      </c>
      <c r="H32" s="110">
        <v>6.6864999999999997</v>
      </c>
      <c r="I32" s="110">
        <v>11.353899999999999</v>
      </c>
      <c r="J32" s="110">
        <v>-4.6673999999999998</v>
      </c>
      <c r="K32" s="111">
        <v>2.8165</v>
      </c>
      <c r="L32" s="227"/>
    </row>
    <row r="33" spans="1:11" s="29" customFormat="1" x14ac:dyDescent="0.2">
      <c r="A33" s="265" t="s">
        <v>4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s="29" customFormat="1" x14ac:dyDescent="0.2">
      <c r="A34" s="268" t="s">
        <v>5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spans="1:11" s="29" customFormat="1" x14ac:dyDescent="0.2">
      <c r="A35" s="3">
        <v>2000</v>
      </c>
      <c r="B35" s="80">
        <v>5781</v>
      </c>
      <c r="C35" s="80">
        <v>9770</v>
      </c>
      <c r="D35" s="80">
        <v>8287</v>
      </c>
      <c r="E35" s="80">
        <v>90</v>
      </c>
      <c r="F35" s="80">
        <v>1483</v>
      </c>
      <c r="G35" s="107">
        <v>5.67</v>
      </c>
      <c r="H35" s="107">
        <v>9.58</v>
      </c>
      <c r="I35" s="107">
        <v>8.1199999999999992</v>
      </c>
      <c r="J35" s="107">
        <v>1.45</v>
      </c>
      <c r="K35" s="7">
        <v>9.2100000000000009</v>
      </c>
    </row>
    <row r="36" spans="1:11" s="29" customFormat="1" x14ac:dyDescent="0.2">
      <c r="A36" s="3">
        <v>2001</v>
      </c>
      <c r="B36" s="80">
        <v>5457</v>
      </c>
      <c r="C36" s="80">
        <v>9611</v>
      </c>
      <c r="D36" s="80">
        <v>8098</v>
      </c>
      <c r="E36" s="80">
        <v>72</v>
      </c>
      <c r="F36" s="80">
        <v>1513</v>
      </c>
      <c r="G36" s="107">
        <v>5.35</v>
      </c>
      <c r="H36" s="107">
        <v>9.42</v>
      </c>
      <c r="I36" s="107">
        <v>7.94</v>
      </c>
      <c r="J36" s="107">
        <v>1.48</v>
      </c>
      <c r="K36" s="7">
        <v>7.49</v>
      </c>
    </row>
    <row r="37" spans="1:11" s="29" customFormat="1" x14ac:dyDescent="0.2">
      <c r="A37" s="3">
        <v>2002</v>
      </c>
      <c r="B37" s="80">
        <v>5432</v>
      </c>
      <c r="C37" s="80">
        <v>8921</v>
      </c>
      <c r="D37" s="80">
        <v>8138</v>
      </c>
      <c r="E37" s="80">
        <v>69</v>
      </c>
      <c r="F37" s="80">
        <v>783</v>
      </c>
      <c r="G37" s="107">
        <v>5.33</v>
      </c>
      <c r="H37" s="107">
        <v>8.75</v>
      </c>
      <c r="I37" s="107">
        <v>7.98</v>
      </c>
      <c r="J37" s="107">
        <v>0.77</v>
      </c>
      <c r="K37" s="7">
        <v>7.73</v>
      </c>
    </row>
    <row r="38" spans="1:11" s="29" customFormat="1" x14ac:dyDescent="0.2">
      <c r="A38" s="3">
        <v>2003</v>
      </c>
      <c r="B38" s="80">
        <v>5489</v>
      </c>
      <c r="C38" s="80">
        <v>9113</v>
      </c>
      <c r="D38" s="80">
        <v>8106</v>
      </c>
      <c r="E38" s="80">
        <v>73</v>
      </c>
      <c r="F38" s="80">
        <v>1007</v>
      </c>
      <c r="G38" s="107">
        <v>5.4</v>
      </c>
      <c r="H38" s="107">
        <v>8.9600000000000009</v>
      </c>
      <c r="I38" s="107">
        <v>7.97</v>
      </c>
      <c r="J38" s="107">
        <v>0.99</v>
      </c>
      <c r="K38" s="7">
        <v>8.01</v>
      </c>
    </row>
    <row r="39" spans="1:11" s="29" customFormat="1" x14ac:dyDescent="0.2">
      <c r="A39" s="3">
        <v>2004</v>
      </c>
      <c r="B39" s="80">
        <v>5537</v>
      </c>
      <c r="C39" s="80">
        <v>9152</v>
      </c>
      <c r="D39" s="80">
        <v>8245</v>
      </c>
      <c r="E39" s="80">
        <v>70</v>
      </c>
      <c r="F39" s="80">
        <v>907</v>
      </c>
      <c r="G39" s="107">
        <v>5.46</v>
      </c>
      <c r="H39" s="107">
        <v>9.0299999999999994</v>
      </c>
      <c r="I39" s="107">
        <v>8.1300000000000008</v>
      </c>
      <c r="J39" s="107">
        <v>0.89</v>
      </c>
      <c r="K39" s="7">
        <v>7.65</v>
      </c>
    </row>
    <row r="40" spans="1:11" s="29" customFormat="1" x14ac:dyDescent="0.2">
      <c r="A40" s="3">
        <v>2005</v>
      </c>
      <c r="B40" s="80">
        <v>6032</v>
      </c>
      <c r="C40" s="80">
        <v>9410</v>
      </c>
      <c r="D40" s="80">
        <v>8532</v>
      </c>
      <c r="E40" s="80">
        <v>68</v>
      </c>
      <c r="F40" s="80">
        <v>878</v>
      </c>
      <c r="G40" s="107">
        <v>5.97</v>
      </c>
      <c r="H40" s="107">
        <v>9.31</v>
      </c>
      <c r="I40" s="107">
        <v>8.44</v>
      </c>
      <c r="J40" s="107">
        <v>0.87</v>
      </c>
      <c r="K40" s="7">
        <v>7.23</v>
      </c>
    </row>
    <row r="41" spans="1:11" s="29" customFormat="1" x14ac:dyDescent="0.2">
      <c r="A41" s="3">
        <v>2006</v>
      </c>
      <c r="B41" s="80">
        <v>6270</v>
      </c>
      <c r="C41" s="80">
        <v>9540</v>
      </c>
      <c r="D41" s="80">
        <v>8449</v>
      </c>
      <c r="E41" s="80">
        <v>59</v>
      </c>
      <c r="F41" s="80">
        <v>1091</v>
      </c>
      <c r="G41" s="107">
        <v>6.23</v>
      </c>
      <c r="H41" s="107">
        <v>9.48</v>
      </c>
      <c r="I41" s="107">
        <v>8.4</v>
      </c>
      <c r="J41" s="107">
        <v>1.08</v>
      </c>
      <c r="K41" s="7">
        <v>6.18</v>
      </c>
    </row>
    <row r="42" spans="1:11" s="29" customFormat="1" x14ac:dyDescent="0.2">
      <c r="A42" s="3">
        <v>2007</v>
      </c>
      <c r="B42" s="80">
        <v>6788</v>
      </c>
      <c r="C42" s="80">
        <v>9667</v>
      </c>
      <c r="D42" s="80">
        <v>8713</v>
      </c>
      <c r="E42" s="80">
        <v>58</v>
      </c>
      <c r="F42" s="80">
        <v>954</v>
      </c>
      <c r="G42" s="107">
        <v>6.78</v>
      </c>
      <c r="H42" s="107">
        <v>9.65</v>
      </c>
      <c r="I42" s="107">
        <v>8.6999999999999993</v>
      </c>
      <c r="J42" s="107">
        <v>0.95</v>
      </c>
      <c r="K42" s="7">
        <v>6</v>
      </c>
    </row>
    <row r="43" spans="1:11" s="29" customFormat="1" x14ac:dyDescent="0.2">
      <c r="A43" s="3">
        <v>2008</v>
      </c>
      <c r="B43" s="82">
        <v>6914</v>
      </c>
      <c r="C43" s="82">
        <v>10078</v>
      </c>
      <c r="D43" s="82">
        <v>8651</v>
      </c>
      <c r="E43" s="82">
        <v>60</v>
      </c>
      <c r="F43" s="82">
        <v>1427</v>
      </c>
      <c r="G43" s="108">
        <v>6.93</v>
      </c>
      <c r="H43" s="108">
        <v>10.1</v>
      </c>
      <c r="I43" s="108">
        <v>8.67</v>
      </c>
      <c r="J43" s="108">
        <v>1.43</v>
      </c>
      <c r="K43" s="109">
        <v>5.95</v>
      </c>
    </row>
    <row r="44" spans="1:11" s="29" customFormat="1" x14ac:dyDescent="0.2">
      <c r="A44" s="3">
        <v>2009</v>
      </c>
      <c r="B44" s="82">
        <v>6962</v>
      </c>
      <c r="C44" s="82">
        <v>10647</v>
      </c>
      <c r="D44" s="82">
        <v>9011</v>
      </c>
      <c r="E44" s="82">
        <v>45</v>
      </c>
      <c r="F44" s="82">
        <v>1636</v>
      </c>
      <c r="G44" s="108">
        <v>6.99</v>
      </c>
      <c r="H44" s="108">
        <v>10.69</v>
      </c>
      <c r="I44" s="108">
        <v>9.0500000000000007</v>
      </c>
      <c r="J44" s="108">
        <v>1.64</v>
      </c>
      <c r="K44" s="109">
        <v>4.2300000000000004</v>
      </c>
    </row>
    <row r="45" spans="1:11" s="29" customFormat="1" x14ac:dyDescent="0.2">
      <c r="A45" s="3">
        <v>2010</v>
      </c>
      <c r="B45" s="82">
        <v>6163</v>
      </c>
      <c r="C45" s="82">
        <v>10279</v>
      </c>
      <c r="D45" s="82">
        <v>8834</v>
      </c>
      <c r="E45" s="82">
        <v>54</v>
      </c>
      <c r="F45" s="82">
        <v>1445</v>
      </c>
      <c r="G45" s="107">
        <v>6.07</v>
      </c>
      <c r="H45" s="107">
        <v>10.119999999999999</v>
      </c>
      <c r="I45" s="107">
        <v>8.6999999999999993</v>
      </c>
      <c r="J45" s="107">
        <v>1.42</v>
      </c>
      <c r="K45" s="7">
        <v>5.25</v>
      </c>
    </row>
    <row r="46" spans="1:11" s="29" customFormat="1" x14ac:dyDescent="0.2">
      <c r="A46" s="3">
        <v>2011</v>
      </c>
      <c r="B46" s="82">
        <v>5593</v>
      </c>
      <c r="C46" s="82">
        <v>9524</v>
      </c>
      <c r="D46" s="82">
        <v>8845</v>
      </c>
      <c r="E46" s="82">
        <v>41</v>
      </c>
      <c r="F46" s="82">
        <v>679</v>
      </c>
      <c r="G46" s="107">
        <v>5.53</v>
      </c>
      <c r="H46" s="107">
        <v>9.42</v>
      </c>
      <c r="I46" s="107">
        <v>8.75</v>
      </c>
      <c r="J46" s="107">
        <v>0.67</v>
      </c>
      <c r="K46" s="7">
        <v>4.3</v>
      </c>
    </row>
    <row r="47" spans="1:11" s="29" customFormat="1" x14ac:dyDescent="0.2">
      <c r="A47" s="3">
        <v>2012</v>
      </c>
      <c r="B47" s="80">
        <v>5296</v>
      </c>
      <c r="C47" s="80">
        <v>9485</v>
      </c>
      <c r="D47" s="80">
        <v>8781</v>
      </c>
      <c r="E47" s="80">
        <v>40</v>
      </c>
      <c r="F47" s="80">
        <v>704</v>
      </c>
      <c r="G47" s="107">
        <v>5.26</v>
      </c>
      <c r="H47" s="107">
        <v>9.42</v>
      </c>
      <c r="I47" s="107">
        <v>8.7200000000000006</v>
      </c>
      <c r="J47" s="107">
        <v>0.7</v>
      </c>
      <c r="K47" s="7">
        <v>4.22</v>
      </c>
    </row>
    <row r="48" spans="1:11" s="29" customFormat="1" x14ac:dyDescent="0.2">
      <c r="A48" s="3">
        <v>2013</v>
      </c>
      <c r="B48" s="82">
        <v>4677</v>
      </c>
      <c r="C48" s="82">
        <v>8828</v>
      </c>
      <c r="D48" s="82">
        <v>8982</v>
      </c>
      <c r="E48" s="82">
        <v>36</v>
      </c>
      <c r="F48" s="82">
        <v>-154</v>
      </c>
      <c r="G48" s="107">
        <v>4.67</v>
      </c>
      <c r="H48" s="107">
        <v>8.81</v>
      </c>
      <c r="I48" s="107">
        <v>8.9600000000000009</v>
      </c>
      <c r="J48" s="107">
        <v>-0.15</v>
      </c>
      <c r="K48" s="7">
        <v>4.08</v>
      </c>
    </row>
    <row r="49" spans="1:11" s="29" customFormat="1" x14ac:dyDescent="0.2">
      <c r="A49" s="3">
        <v>2014</v>
      </c>
      <c r="B49" s="82">
        <v>4841</v>
      </c>
      <c r="C49" s="82">
        <v>9029</v>
      </c>
      <c r="D49" s="82">
        <v>8777</v>
      </c>
      <c r="E49" s="82">
        <v>32</v>
      </c>
      <c r="F49" s="82">
        <v>252</v>
      </c>
      <c r="G49" s="107">
        <v>4.8600000000000003</v>
      </c>
      <c r="H49" s="107">
        <v>9.06</v>
      </c>
      <c r="I49" s="107">
        <v>8.81</v>
      </c>
      <c r="J49" s="107">
        <v>0.25</v>
      </c>
      <c r="K49" s="7">
        <v>3.54</v>
      </c>
    </row>
    <row r="50" spans="1:11" s="29" customFormat="1" x14ac:dyDescent="0.2">
      <c r="A50" s="3">
        <v>2015</v>
      </c>
      <c r="B50" s="80">
        <v>4831</v>
      </c>
      <c r="C50" s="80">
        <v>9300</v>
      </c>
      <c r="D50" s="80">
        <v>9049</v>
      </c>
      <c r="E50" s="80">
        <v>33</v>
      </c>
      <c r="F50" s="80">
        <v>251</v>
      </c>
      <c r="G50" s="107">
        <v>4.88</v>
      </c>
      <c r="H50" s="107">
        <v>9.39</v>
      </c>
      <c r="I50" s="107">
        <v>9.1300000000000008</v>
      </c>
      <c r="J50" s="107">
        <v>0.25</v>
      </c>
      <c r="K50" s="7">
        <v>3.55</v>
      </c>
    </row>
    <row r="51" spans="1:11" s="29" customFormat="1" x14ac:dyDescent="0.2">
      <c r="A51" s="3">
        <v>2016</v>
      </c>
      <c r="B51" s="80">
        <v>4836</v>
      </c>
      <c r="C51" s="80">
        <v>9135</v>
      </c>
      <c r="D51" s="80">
        <v>9103</v>
      </c>
      <c r="E51" s="80">
        <v>34</v>
      </c>
      <c r="F51" s="80">
        <v>32</v>
      </c>
      <c r="G51" s="107">
        <v>4.88</v>
      </c>
      <c r="H51" s="107">
        <v>9.2100000000000009</v>
      </c>
      <c r="I51" s="107">
        <v>9.18</v>
      </c>
      <c r="J51" s="107">
        <v>0.03</v>
      </c>
      <c r="K51" s="7">
        <v>3.72</v>
      </c>
    </row>
    <row r="52" spans="1:11" s="29" customFormat="1" x14ac:dyDescent="0.2">
      <c r="A52" s="112">
        <v>2017</v>
      </c>
      <c r="B52" s="82">
        <v>4783</v>
      </c>
      <c r="C52" s="82">
        <v>9623</v>
      </c>
      <c r="D52" s="82">
        <v>9667</v>
      </c>
      <c r="E52" s="82">
        <v>40</v>
      </c>
      <c r="F52" s="82">
        <v>-44</v>
      </c>
      <c r="G52" s="108">
        <v>4.83</v>
      </c>
      <c r="H52" s="108">
        <v>9.7200000000000006</v>
      </c>
      <c r="I52" s="108">
        <v>9.77</v>
      </c>
      <c r="J52" s="108">
        <v>-0.04</v>
      </c>
      <c r="K52" s="109">
        <v>4.16</v>
      </c>
    </row>
    <row r="53" spans="1:11" s="29" customFormat="1" x14ac:dyDescent="0.2">
      <c r="A53" s="112">
        <v>2018</v>
      </c>
      <c r="B53" s="82">
        <v>4848</v>
      </c>
      <c r="C53" s="82">
        <v>9113</v>
      </c>
      <c r="D53" s="82">
        <v>9989</v>
      </c>
      <c r="E53" s="82">
        <v>42</v>
      </c>
      <c r="F53" s="82">
        <v>-876</v>
      </c>
      <c r="G53" s="108">
        <v>4.91</v>
      </c>
      <c r="H53" s="108">
        <v>9.23</v>
      </c>
      <c r="I53" s="108">
        <v>10.119999999999999</v>
      </c>
      <c r="J53" s="108">
        <v>-0.89</v>
      </c>
      <c r="K53" s="109">
        <v>4.6100000000000003</v>
      </c>
    </row>
    <row r="54" spans="1:11" s="29" customFormat="1" x14ac:dyDescent="0.2">
      <c r="A54" s="112">
        <v>2019</v>
      </c>
      <c r="B54" s="193">
        <v>4422</v>
      </c>
      <c r="C54" s="193">
        <v>8868</v>
      </c>
      <c r="D54" s="193">
        <v>9954</v>
      </c>
      <c r="E54" s="193">
        <v>32</v>
      </c>
      <c r="F54" s="193">
        <v>-1086</v>
      </c>
      <c r="G54" s="108">
        <v>4.5068999999999999</v>
      </c>
      <c r="H54" s="108">
        <v>9.0381999999999998</v>
      </c>
      <c r="I54" s="108">
        <v>10.145099999999999</v>
      </c>
      <c r="J54" s="108">
        <v>-1.1068</v>
      </c>
      <c r="K54" s="109">
        <v>3.6084999999999998</v>
      </c>
    </row>
    <row r="55" spans="1:11" s="29" customFormat="1" x14ac:dyDescent="0.2">
      <c r="A55" s="112">
        <v>2020</v>
      </c>
      <c r="B55" s="193">
        <v>3596</v>
      </c>
      <c r="C55" s="193">
        <v>8266</v>
      </c>
      <c r="D55" s="193">
        <v>11813</v>
      </c>
      <c r="E55" s="193">
        <v>33</v>
      </c>
      <c r="F55" s="193">
        <v>-3547</v>
      </c>
      <c r="G55" s="108">
        <v>3.7662</v>
      </c>
      <c r="H55" s="108">
        <v>8.6571999999999996</v>
      </c>
      <c r="I55" s="108">
        <v>12.3721</v>
      </c>
      <c r="J55" s="108">
        <v>-3.7149000000000001</v>
      </c>
      <c r="K55" s="109">
        <v>3.9923000000000002</v>
      </c>
    </row>
    <row r="56" spans="1:11" s="29" customFormat="1" x14ac:dyDescent="0.2">
      <c r="A56" s="112">
        <v>2021</v>
      </c>
      <c r="B56" s="193">
        <v>4004</v>
      </c>
      <c r="C56" s="193">
        <v>7680</v>
      </c>
      <c r="D56" s="193">
        <v>13397</v>
      </c>
      <c r="E56" s="193">
        <v>27</v>
      </c>
      <c r="F56" s="193">
        <v>-5717</v>
      </c>
      <c r="G56" s="108">
        <v>4.226</v>
      </c>
      <c r="H56" s="108">
        <v>8.1058000000000003</v>
      </c>
      <c r="I56" s="108">
        <v>14.139799999999999</v>
      </c>
      <c r="J56" s="108">
        <v>-6.0339999999999998</v>
      </c>
      <c r="K56" s="109">
        <v>3.5156000000000001</v>
      </c>
    </row>
    <row r="57" spans="1:11" s="29" customFormat="1" x14ac:dyDescent="0.2">
      <c r="A57" s="112">
        <v>2022</v>
      </c>
      <c r="B57" s="193">
        <v>3717</v>
      </c>
      <c r="C57" s="193">
        <v>6957</v>
      </c>
      <c r="D57" s="193">
        <v>11002</v>
      </c>
      <c r="E57" s="193">
        <v>34</v>
      </c>
      <c r="F57" s="193">
        <v>-4045</v>
      </c>
      <c r="G57" s="108">
        <v>3.9592000000000001</v>
      </c>
      <c r="H57" s="108">
        <v>7.4103000000000003</v>
      </c>
      <c r="I57" s="108">
        <v>11.7188</v>
      </c>
      <c r="J57" s="108">
        <v>-4.3085000000000004</v>
      </c>
      <c r="K57" s="109">
        <v>4.8872</v>
      </c>
    </row>
    <row r="58" spans="1:11" s="29" customFormat="1" x14ac:dyDescent="0.2">
      <c r="A58" s="113">
        <v>2023</v>
      </c>
      <c r="B58" s="195">
        <v>3411</v>
      </c>
      <c r="C58" s="195">
        <v>6163</v>
      </c>
      <c r="D58" s="195">
        <v>10334</v>
      </c>
      <c r="E58" s="195">
        <v>19</v>
      </c>
      <c r="F58" s="195">
        <v>-4171</v>
      </c>
      <c r="G58" s="110">
        <v>3.6623999999999999</v>
      </c>
      <c r="H58" s="110">
        <v>6.6173000000000002</v>
      </c>
      <c r="I58" s="110">
        <v>11.095800000000001</v>
      </c>
      <c r="J58" s="110">
        <v>-4.4785000000000004</v>
      </c>
      <c r="K58" s="111">
        <v>3.0829</v>
      </c>
    </row>
    <row r="59" spans="1:11" s="29" customFormat="1" x14ac:dyDescent="0.2">
      <c r="A59" s="265" t="s">
        <v>6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7"/>
    </row>
    <row r="60" spans="1:11" s="29" customFormat="1" x14ac:dyDescent="0.2">
      <c r="A60" s="268" t="s">
        <v>7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70"/>
    </row>
    <row r="61" spans="1:11" s="29" customFormat="1" x14ac:dyDescent="0.2">
      <c r="A61" s="3">
        <v>2000</v>
      </c>
      <c r="B61" s="80">
        <v>6780</v>
      </c>
      <c r="C61" s="80">
        <v>13341</v>
      </c>
      <c r="D61" s="80">
        <v>14941</v>
      </c>
      <c r="E61" s="80">
        <v>95</v>
      </c>
      <c r="F61" s="80">
        <v>-1600</v>
      </c>
      <c r="G61" s="107">
        <v>5.66</v>
      </c>
      <c r="H61" s="107">
        <v>11.15</v>
      </c>
      <c r="I61" s="107">
        <v>12.48</v>
      </c>
      <c r="J61" s="107">
        <v>-1.34</v>
      </c>
      <c r="K61" s="7">
        <v>7.12</v>
      </c>
    </row>
    <row r="62" spans="1:11" s="29" customFormat="1" x14ac:dyDescent="0.2">
      <c r="A62" s="3">
        <v>2001</v>
      </c>
      <c r="B62" s="80">
        <v>6096</v>
      </c>
      <c r="C62" s="80">
        <v>12850</v>
      </c>
      <c r="D62" s="80">
        <v>14742</v>
      </c>
      <c r="E62" s="80">
        <v>107</v>
      </c>
      <c r="F62" s="80">
        <v>-1892</v>
      </c>
      <c r="G62" s="107">
        <v>5.0999999999999996</v>
      </c>
      <c r="H62" s="107">
        <v>10.75</v>
      </c>
      <c r="I62" s="107">
        <v>12.33</v>
      </c>
      <c r="J62" s="107">
        <v>-1.58</v>
      </c>
      <c r="K62" s="7">
        <v>8.33</v>
      </c>
    </row>
    <row r="63" spans="1:11" s="29" customFormat="1" x14ac:dyDescent="0.2">
      <c r="A63" s="3">
        <v>2002</v>
      </c>
      <c r="B63" s="80">
        <v>6410</v>
      </c>
      <c r="C63" s="80">
        <v>11905</v>
      </c>
      <c r="D63" s="80">
        <v>14592</v>
      </c>
      <c r="E63" s="80">
        <v>93</v>
      </c>
      <c r="F63" s="80">
        <v>-2687</v>
      </c>
      <c r="G63" s="107">
        <v>5.39</v>
      </c>
      <c r="H63" s="107">
        <v>10.01</v>
      </c>
      <c r="I63" s="107">
        <v>12.27</v>
      </c>
      <c r="J63" s="107">
        <v>-2.2599999999999998</v>
      </c>
      <c r="K63" s="7">
        <v>7.81</v>
      </c>
    </row>
    <row r="64" spans="1:11" s="29" customFormat="1" x14ac:dyDescent="0.2">
      <c r="A64" s="3">
        <v>2003</v>
      </c>
      <c r="B64" s="80">
        <v>6453</v>
      </c>
      <c r="C64" s="80">
        <v>12148</v>
      </c>
      <c r="D64" s="80">
        <v>14701</v>
      </c>
      <c r="E64" s="80">
        <v>91</v>
      </c>
      <c r="F64" s="80">
        <v>-2553</v>
      </c>
      <c r="G64" s="107">
        <v>5.44</v>
      </c>
      <c r="H64" s="107">
        <v>10.25</v>
      </c>
      <c r="I64" s="107">
        <v>12.4</v>
      </c>
      <c r="J64" s="107">
        <v>-2.15</v>
      </c>
      <c r="K64" s="7">
        <v>7.49</v>
      </c>
    </row>
    <row r="65" spans="1:11" s="29" customFormat="1" x14ac:dyDescent="0.2">
      <c r="A65" s="3">
        <v>2004</v>
      </c>
      <c r="B65" s="80">
        <v>6410</v>
      </c>
      <c r="C65" s="80">
        <v>11642</v>
      </c>
      <c r="D65" s="80">
        <v>14552</v>
      </c>
      <c r="E65" s="80">
        <v>95</v>
      </c>
      <c r="F65" s="80">
        <v>-2910</v>
      </c>
      <c r="G65" s="107">
        <v>5.42</v>
      </c>
      <c r="H65" s="107">
        <v>9.85</v>
      </c>
      <c r="I65" s="107">
        <v>12.31</v>
      </c>
      <c r="J65" s="107">
        <v>-2.46</v>
      </c>
      <c r="K65" s="7">
        <v>8.16</v>
      </c>
    </row>
    <row r="66" spans="1:11" s="29" customFormat="1" x14ac:dyDescent="0.2">
      <c r="A66" s="3">
        <v>2005</v>
      </c>
      <c r="B66" s="80">
        <v>6962</v>
      </c>
      <c r="C66" s="80">
        <v>11936</v>
      </c>
      <c r="D66" s="80">
        <v>14650</v>
      </c>
      <c r="E66" s="80">
        <v>88</v>
      </c>
      <c r="F66" s="80">
        <v>-2714</v>
      </c>
      <c r="G66" s="107">
        <v>5.9</v>
      </c>
      <c r="H66" s="107">
        <v>10.119999999999999</v>
      </c>
      <c r="I66" s="107">
        <v>12.42</v>
      </c>
      <c r="J66" s="107">
        <v>-2.2999999999999998</v>
      </c>
      <c r="K66" s="7">
        <v>7.37</v>
      </c>
    </row>
    <row r="67" spans="1:11" s="29" customFormat="1" x14ac:dyDescent="0.2">
      <c r="A67" s="3">
        <v>2006</v>
      </c>
      <c r="B67" s="80">
        <v>7264</v>
      </c>
      <c r="C67" s="80">
        <v>11956</v>
      </c>
      <c r="D67" s="80">
        <v>14229</v>
      </c>
      <c r="E67" s="80">
        <v>79</v>
      </c>
      <c r="F67" s="80">
        <v>-2273</v>
      </c>
      <c r="G67" s="107">
        <v>6.17</v>
      </c>
      <c r="H67" s="107">
        <v>10.16</v>
      </c>
      <c r="I67" s="107">
        <v>12.09</v>
      </c>
      <c r="J67" s="107">
        <v>-1.93</v>
      </c>
      <c r="K67" s="7">
        <v>6.61</v>
      </c>
    </row>
    <row r="68" spans="1:11" s="29" customFormat="1" x14ac:dyDescent="0.2">
      <c r="A68" s="3">
        <v>2007</v>
      </c>
      <c r="B68" s="80">
        <v>8096</v>
      </c>
      <c r="C68" s="80">
        <v>12128</v>
      </c>
      <c r="D68" s="80">
        <v>14610</v>
      </c>
      <c r="E68" s="80">
        <v>76</v>
      </c>
      <c r="F68" s="80">
        <v>-2482</v>
      </c>
      <c r="G68" s="107">
        <v>6.9</v>
      </c>
      <c r="H68" s="107">
        <v>10.33</v>
      </c>
      <c r="I68" s="107">
        <v>12.45</v>
      </c>
      <c r="J68" s="107">
        <v>-2.11</v>
      </c>
      <c r="K68" s="7">
        <v>6.27</v>
      </c>
    </row>
    <row r="69" spans="1:11" s="29" customFormat="1" x14ac:dyDescent="0.2">
      <c r="A69" s="3">
        <v>2008</v>
      </c>
      <c r="B69" s="82">
        <v>7898</v>
      </c>
      <c r="C69" s="82">
        <v>12931</v>
      </c>
      <c r="D69" s="82">
        <v>14777</v>
      </c>
      <c r="E69" s="82">
        <v>88</v>
      </c>
      <c r="F69" s="82">
        <v>-1846</v>
      </c>
      <c r="G69" s="108">
        <v>6.74</v>
      </c>
      <c r="H69" s="108">
        <v>11.04</v>
      </c>
      <c r="I69" s="108">
        <v>12.62</v>
      </c>
      <c r="J69" s="108">
        <v>-1.58</v>
      </c>
      <c r="K69" s="109">
        <v>6.81</v>
      </c>
    </row>
    <row r="70" spans="1:11" s="29" customFormat="1" x14ac:dyDescent="0.2">
      <c r="A70" s="3">
        <v>2009</v>
      </c>
      <c r="B70" s="82">
        <v>7628</v>
      </c>
      <c r="C70" s="82">
        <v>12317</v>
      </c>
      <c r="D70" s="82">
        <v>14692</v>
      </c>
      <c r="E70" s="82">
        <v>67</v>
      </c>
      <c r="F70" s="82">
        <v>-2375</v>
      </c>
      <c r="G70" s="108">
        <v>6.53</v>
      </c>
      <c r="H70" s="108">
        <v>10.54</v>
      </c>
      <c r="I70" s="108">
        <v>12.57</v>
      </c>
      <c r="J70" s="108">
        <v>-2.0299999999999998</v>
      </c>
      <c r="K70" s="109">
        <v>5.44</v>
      </c>
    </row>
    <row r="71" spans="1:11" s="29" customFormat="1" x14ac:dyDescent="0.2">
      <c r="A71" s="3">
        <v>2010</v>
      </c>
      <c r="B71" s="82">
        <v>7139</v>
      </c>
      <c r="C71" s="82">
        <v>12356</v>
      </c>
      <c r="D71" s="82">
        <v>14203</v>
      </c>
      <c r="E71" s="82">
        <v>52</v>
      </c>
      <c r="F71" s="82">
        <v>-1847</v>
      </c>
      <c r="G71" s="107">
        <v>6.12</v>
      </c>
      <c r="H71" s="107">
        <v>10.59</v>
      </c>
      <c r="I71" s="107">
        <v>12.18</v>
      </c>
      <c r="J71" s="107">
        <v>-1.58</v>
      </c>
      <c r="K71" s="7">
        <v>4.21</v>
      </c>
    </row>
    <row r="72" spans="1:11" s="29" customFormat="1" x14ac:dyDescent="0.2">
      <c r="A72" s="3">
        <v>2011</v>
      </c>
      <c r="B72" s="82">
        <v>6557</v>
      </c>
      <c r="C72" s="82">
        <v>11839</v>
      </c>
      <c r="D72" s="82">
        <v>14136</v>
      </c>
      <c r="E72" s="82">
        <v>54</v>
      </c>
      <c r="F72" s="82">
        <v>-2297</v>
      </c>
      <c r="G72" s="107">
        <v>5.63</v>
      </c>
      <c r="H72" s="107">
        <v>10.17</v>
      </c>
      <c r="I72" s="107">
        <v>12.15</v>
      </c>
      <c r="J72" s="107">
        <v>-1.97</v>
      </c>
      <c r="K72" s="7">
        <v>4.5599999999999996</v>
      </c>
    </row>
    <row r="73" spans="1:11" s="29" customFormat="1" x14ac:dyDescent="0.2">
      <c r="A73" s="3">
        <v>2012</v>
      </c>
      <c r="B73" s="80">
        <v>6476</v>
      </c>
      <c r="C73" s="80">
        <v>11729</v>
      </c>
      <c r="D73" s="80">
        <v>13781</v>
      </c>
      <c r="E73" s="80">
        <v>51</v>
      </c>
      <c r="F73" s="80">
        <v>-2052</v>
      </c>
      <c r="G73" s="107">
        <v>5.58</v>
      </c>
      <c r="H73" s="107">
        <v>10.1</v>
      </c>
      <c r="I73" s="107">
        <v>11.87</v>
      </c>
      <c r="J73" s="107">
        <v>-1.77</v>
      </c>
      <c r="K73" s="7">
        <v>4.3499999999999996</v>
      </c>
    </row>
    <row r="74" spans="1:11" s="29" customFormat="1" x14ac:dyDescent="0.2">
      <c r="A74" s="3">
        <v>2013</v>
      </c>
      <c r="B74" s="82">
        <v>5690</v>
      </c>
      <c r="C74" s="82">
        <v>10910</v>
      </c>
      <c r="D74" s="82">
        <v>13867</v>
      </c>
      <c r="E74" s="82">
        <v>54</v>
      </c>
      <c r="F74" s="82">
        <v>-2957</v>
      </c>
      <c r="G74" s="107">
        <v>4.91</v>
      </c>
      <c r="H74" s="107">
        <v>9.42</v>
      </c>
      <c r="I74" s="107">
        <v>11.97</v>
      </c>
      <c r="J74" s="107">
        <v>-2.5499999999999998</v>
      </c>
      <c r="K74" s="7">
        <v>4.95</v>
      </c>
    </row>
    <row r="75" spans="1:11" s="29" customFormat="1" x14ac:dyDescent="0.2">
      <c r="A75" s="3">
        <v>2014</v>
      </c>
      <c r="B75" s="82">
        <v>6070</v>
      </c>
      <c r="C75" s="82">
        <v>10799</v>
      </c>
      <c r="D75" s="82">
        <v>13330</v>
      </c>
      <c r="E75" s="82">
        <v>51</v>
      </c>
      <c r="F75" s="82">
        <v>-2531</v>
      </c>
      <c r="G75" s="107">
        <v>5.25</v>
      </c>
      <c r="H75" s="107">
        <v>9.35</v>
      </c>
      <c r="I75" s="107">
        <v>11.54</v>
      </c>
      <c r="J75" s="107">
        <v>-2.19</v>
      </c>
      <c r="K75" s="7">
        <v>4.72</v>
      </c>
    </row>
    <row r="76" spans="1:11" s="29" customFormat="1" x14ac:dyDescent="0.2">
      <c r="A76" s="3">
        <v>2015</v>
      </c>
      <c r="B76" s="80">
        <v>5918</v>
      </c>
      <c r="C76" s="80">
        <v>10415</v>
      </c>
      <c r="D76" s="80">
        <v>13767</v>
      </c>
      <c r="E76" s="80">
        <v>41</v>
      </c>
      <c r="F76" s="80">
        <v>-3352</v>
      </c>
      <c r="G76" s="107">
        <v>5.14</v>
      </c>
      <c r="H76" s="107">
        <v>9.0399999999999991</v>
      </c>
      <c r="I76" s="107">
        <v>11.95</v>
      </c>
      <c r="J76" s="107">
        <v>-2.91</v>
      </c>
      <c r="K76" s="7">
        <v>3.94</v>
      </c>
    </row>
    <row r="77" spans="1:11" s="29" customFormat="1" x14ac:dyDescent="0.2">
      <c r="A77" s="3">
        <v>2016</v>
      </c>
      <c r="B77" s="80">
        <v>5818</v>
      </c>
      <c r="C77" s="80">
        <v>10531</v>
      </c>
      <c r="D77" s="80">
        <v>13181</v>
      </c>
      <c r="E77" s="80">
        <v>35</v>
      </c>
      <c r="F77" s="80">
        <v>-2650</v>
      </c>
      <c r="G77" s="107">
        <v>5.09</v>
      </c>
      <c r="H77" s="107">
        <v>9.1999999999999993</v>
      </c>
      <c r="I77" s="107">
        <v>11.52</v>
      </c>
      <c r="J77" s="107">
        <v>-2.3199999999999998</v>
      </c>
      <c r="K77" s="7">
        <v>3.32</v>
      </c>
    </row>
    <row r="78" spans="1:11" s="29" customFormat="1" x14ac:dyDescent="0.2">
      <c r="A78" s="3">
        <v>2017</v>
      </c>
      <c r="B78" s="80">
        <v>5785</v>
      </c>
      <c r="C78" s="80">
        <v>11275</v>
      </c>
      <c r="D78" s="80">
        <v>13760</v>
      </c>
      <c r="E78" s="80">
        <v>57</v>
      </c>
      <c r="F78" s="80">
        <v>-2485</v>
      </c>
      <c r="G78" s="107">
        <v>5.08</v>
      </c>
      <c r="H78" s="107">
        <v>9.89</v>
      </c>
      <c r="I78" s="107">
        <v>12.08</v>
      </c>
      <c r="J78" s="107">
        <v>-2.1800000000000002</v>
      </c>
      <c r="K78" s="7">
        <v>5.0599999999999996</v>
      </c>
    </row>
    <row r="79" spans="1:11" s="29" customFormat="1" x14ac:dyDescent="0.2">
      <c r="A79" s="3">
        <v>2018</v>
      </c>
      <c r="B79" s="82">
        <v>5661</v>
      </c>
      <c r="C79" s="82">
        <v>10988</v>
      </c>
      <c r="D79" s="82">
        <v>13693</v>
      </c>
      <c r="E79" s="82">
        <v>43</v>
      </c>
      <c r="F79" s="82">
        <v>-2705</v>
      </c>
      <c r="G79" s="108">
        <v>4.99</v>
      </c>
      <c r="H79" s="108">
        <v>9.68</v>
      </c>
      <c r="I79" s="108">
        <v>12.07</v>
      </c>
      <c r="J79" s="107">
        <v>-2.38</v>
      </c>
      <c r="K79" s="7">
        <v>3.91</v>
      </c>
    </row>
    <row r="80" spans="1:11" x14ac:dyDescent="0.2">
      <c r="A80" s="3">
        <v>2019</v>
      </c>
      <c r="B80" s="193">
        <v>5418</v>
      </c>
      <c r="C80" s="193">
        <v>10418</v>
      </c>
      <c r="D80" s="193">
        <v>13061</v>
      </c>
      <c r="E80" s="193">
        <v>55</v>
      </c>
      <c r="F80" s="193">
        <v>-2643</v>
      </c>
      <c r="G80" s="108">
        <v>4.7901999999999996</v>
      </c>
      <c r="H80" s="108">
        <v>9.2109000000000005</v>
      </c>
      <c r="I80" s="108">
        <v>11.547700000000001</v>
      </c>
      <c r="J80" s="107">
        <v>-2.3368000000000002</v>
      </c>
      <c r="K80" s="7">
        <v>5.2793000000000001</v>
      </c>
    </row>
    <row r="81" spans="1:11" s="29" customFormat="1" x14ac:dyDescent="0.2">
      <c r="A81" s="3">
        <v>2020</v>
      </c>
      <c r="B81" s="193">
        <v>4290</v>
      </c>
      <c r="C81" s="193">
        <v>9768</v>
      </c>
      <c r="D81" s="193">
        <v>15431</v>
      </c>
      <c r="E81" s="193">
        <v>38</v>
      </c>
      <c r="F81" s="193">
        <v>-5663</v>
      </c>
      <c r="G81" s="108">
        <v>3.8641999999999999</v>
      </c>
      <c r="H81" s="108">
        <v>8.7985000000000007</v>
      </c>
      <c r="I81" s="108">
        <v>13.8995</v>
      </c>
      <c r="J81" s="107">
        <v>-5.101</v>
      </c>
      <c r="K81" s="7">
        <v>3.8902999999999999</v>
      </c>
    </row>
    <row r="82" spans="1:11" x14ac:dyDescent="0.2">
      <c r="A82" s="3">
        <v>2021</v>
      </c>
      <c r="B82" s="193">
        <v>5010</v>
      </c>
      <c r="C82" s="193">
        <v>8961</v>
      </c>
      <c r="D82" s="193">
        <v>17220</v>
      </c>
      <c r="E82" s="193">
        <v>50</v>
      </c>
      <c r="F82" s="193">
        <v>-8259</v>
      </c>
      <c r="G82" s="108">
        <v>4.5510000000000002</v>
      </c>
      <c r="H82" s="108">
        <v>8.1401000000000003</v>
      </c>
      <c r="I82" s="108">
        <v>15.6425</v>
      </c>
      <c r="J82" s="107">
        <v>-7.5023999999999997</v>
      </c>
      <c r="K82" s="7">
        <v>5.5796999999999999</v>
      </c>
    </row>
    <row r="83" spans="1:11" x14ac:dyDescent="0.2">
      <c r="A83" s="3">
        <v>2022</v>
      </c>
      <c r="B83" s="193">
        <v>4283</v>
      </c>
      <c r="C83" s="193">
        <v>8261</v>
      </c>
      <c r="D83" s="193">
        <v>13922</v>
      </c>
      <c r="E83" s="193">
        <v>32</v>
      </c>
      <c r="F83" s="193">
        <v>-5661</v>
      </c>
      <c r="G83" s="108">
        <v>3.9232999999999998</v>
      </c>
      <c r="H83" s="108">
        <v>7.5673000000000004</v>
      </c>
      <c r="I83" s="108">
        <v>12.7529</v>
      </c>
      <c r="J83" s="107">
        <v>-5.1856</v>
      </c>
      <c r="K83" s="7">
        <v>3.8736000000000002</v>
      </c>
    </row>
    <row r="84" spans="1:11" x14ac:dyDescent="0.2">
      <c r="A84" s="4">
        <v>2023</v>
      </c>
      <c r="B84" s="195">
        <v>3933</v>
      </c>
      <c r="C84" s="195">
        <v>7329</v>
      </c>
      <c r="D84" s="195">
        <v>12576</v>
      </c>
      <c r="E84" s="195">
        <v>19</v>
      </c>
      <c r="F84" s="195">
        <v>-5247</v>
      </c>
      <c r="G84" s="110">
        <v>3.62</v>
      </c>
      <c r="H84" s="110">
        <v>6.7457000000000003</v>
      </c>
      <c r="I84" s="110">
        <v>11.575200000000001</v>
      </c>
      <c r="J84" s="114">
        <v>-4.8293999999999997</v>
      </c>
      <c r="K84" s="92">
        <v>2.5924</v>
      </c>
    </row>
  </sheetData>
  <mergeCells count="23">
    <mergeCell ref="A60:K60"/>
    <mergeCell ref="A7:K7"/>
    <mergeCell ref="A8:K8"/>
    <mergeCell ref="B3:B4"/>
    <mergeCell ref="C3:C4"/>
    <mergeCell ref="F3:F4"/>
    <mergeCell ref="K3:K4"/>
    <mergeCell ref="D4:E4"/>
    <mergeCell ref="B5:B6"/>
    <mergeCell ref="C5:C6"/>
    <mergeCell ref="F5:F6"/>
    <mergeCell ref="A33:K33"/>
    <mergeCell ref="A3:A4"/>
    <mergeCell ref="A5:A6"/>
    <mergeCell ref="D3:E3"/>
    <mergeCell ref="G5:J5"/>
    <mergeCell ref="A34:K34"/>
    <mergeCell ref="A59:K59"/>
    <mergeCell ref="L5:L6"/>
    <mergeCell ref="K5:K6"/>
    <mergeCell ref="L1:M2"/>
    <mergeCell ref="L7:L8"/>
    <mergeCell ref="G6:J6"/>
  </mergeCells>
  <hyperlinks>
    <hyperlink ref="L1:M2" location="'Spis tablic   List of tables'!A1" display="'Spis tablic   List of tables'!A1" xr:uid="{00000000-0004-0000-0700-000000000000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K120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1" sqref="G1"/>
    </sheetView>
  </sheetViews>
  <sheetFormatPr defaultColWidth="9" defaultRowHeight="11.25" x14ac:dyDescent="0.2"/>
  <cols>
    <col min="1" max="16384" width="9" style="1"/>
  </cols>
  <sheetData>
    <row r="1" spans="1:11" s="45" customFormat="1" ht="12" x14ac:dyDescent="0.2">
      <c r="A1" s="47" t="s">
        <v>233</v>
      </c>
      <c r="J1" s="234" t="s">
        <v>144</v>
      </c>
      <c r="K1" s="235"/>
    </row>
    <row r="2" spans="1:11" s="37" customFormat="1" ht="12" x14ac:dyDescent="0.2">
      <c r="A2" s="46" t="s">
        <v>234</v>
      </c>
      <c r="J2" s="235"/>
      <c r="K2" s="235"/>
    </row>
    <row r="3" spans="1:11" ht="15" customHeight="1" x14ac:dyDescent="0.2">
      <c r="A3" s="263" t="s">
        <v>138</v>
      </c>
      <c r="B3" s="243" t="s">
        <v>73</v>
      </c>
      <c r="C3" s="243"/>
      <c r="D3" s="243"/>
      <c r="E3" s="262" t="s">
        <v>74</v>
      </c>
      <c r="F3" s="262"/>
      <c r="G3" s="262"/>
      <c r="H3" s="243" t="s">
        <v>129</v>
      </c>
      <c r="I3" s="245"/>
      <c r="J3" s="68"/>
    </row>
    <row r="4" spans="1:11" ht="15" customHeight="1" x14ac:dyDescent="0.2">
      <c r="A4" s="264"/>
      <c r="B4" s="244" t="s">
        <v>127</v>
      </c>
      <c r="C4" s="244"/>
      <c r="D4" s="244"/>
      <c r="E4" s="244" t="s">
        <v>128</v>
      </c>
      <c r="F4" s="244"/>
      <c r="G4" s="244"/>
      <c r="H4" s="244" t="s">
        <v>130</v>
      </c>
      <c r="I4" s="246"/>
    </row>
    <row r="5" spans="1:11" ht="22.5" x14ac:dyDescent="0.2">
      <c r="A5" s="277" t="s">
        <v>212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277"/>
      <c r="B6" s="76" t="s">
        <v>140</v>
      </c>
      <c r="C6" s="76" t="s">
        <v>86</v>
      </c>
      <c r="D6" s="76" t="s">
        <v>132</v>
      </c>
      <c r="E6" s="76" t="s">
        <v>134</v>
      </c>
      <c r="F6" s="76" t="s">
        <v>136</v>
      </c>
      <c r="G6" s="76" t="s">
        <v>137</v>
      </c>
      <c r="H6" s="76" t="s">
        <v>9</v>
      </c>
      <c r="I6" s="77" t="s">
        <v>72</v>
      </c>
    </row>
    <row r="7" spans="1:11" x14ac:dyDescent="0.2">
      <c r="A7" s="274" t="s">
        <v>0</v>
      </c>
      <c r="B7" s="275"/>
      <c r="C7" s="275"/>
      <c r="D7" s="275"/>
      <c r="E7" s="275"/>
      <c r="F7" s="275"/>
      <c r="G7" s="275"/>
      <c r="H7" s="275"/>
      <c r="I7" s="276"/>
    </row>
    <row r="8" spans="1:11" x14ac:dyDescent="0.2">
      <c r="A8" s="268" t="s">
        <v>1</v>
      </c>
      <c r="B8" s="269"/>
      <c r="C8" s="269"/>
      <c r="D8" s="269"/>
      <c r="E8" s="269"/>
      <c r="F8" s="269"/>
      <c r="G8" s="269"/>
      <c r="H8" s="269"/>
      <c r="I8" s="270"/>
    </row>
    <row r="9" spans="1:11" x14ac:dyDescent="0.2">
      <c r="A9" s="3">
        <v>2000</v>
      </c>
      <c r="B9" s="80">
        <v>23107</v>
      </c>
      <c r="C9" s="80">
        <v>26076</v>
      </c>
      <c r="D9" s="80">
        <v>-2969</v>
      </c>
      <c r="E9" s="80">
        <v>147</v>
      </c>
      <c r="F9" s="80">
        <v>260</v>
      </c>
      <c r="G9" s="80">
        <v>-113</v>
      </c>
      <c r="H9" s="80">
        <v>-3082</v>
      </c>
      <c r="I9" s="81">
        <v>-1.39</v>
      </c>
    </row>
    <row r="10" spans="1:11" x14ac:dyDescent="0.2">
      <c r="A10" s="3">
        <v>2001</v>
      </c>
      <c r="B10" s="80">
        <v>20503</v>
      </c>
      <c r="C10" s="80">
        <v>24146</v>
      </c>
      <c r="D10" s="80">
        <v>-3643</v>
      </c>
      <c r="E10" s="80">
        <v>142</v>
      </c>
      <c r="F10" s="80">
        <v>221</v>
      </c>
      <c r="G10" s="80">
        <v>-79</v>
      </c>
      <c r="H10" s="80">
        <v>-3722</v>
      </c>
      <c r="I10" s="81">
        <v>-1.68</v>
      </c>
    </row>
    <row r="11" spans="1:11" x14ac:dyDescent="0.2">
      <c r="A11" s="3">
        <v>2002</v>
      </c>
      <c r="B11" s="80">
        <v>22747</v>
      </c>
      <c r="C11" s="80">
        <v>26587</v>
      </c>
      <c r="D11" s="80">
        <v>-3840</v>
      </c>
      <c r="E11" s="80">
        <v>135</v>
      </c>
      <c r="F11" s="80">
        <v>211</v>
      </c>
      <c r="G11" s="80">
        <v>-76</v>
      </c>
      <c r="H11" s="80">
        <v>-3916</v>
      </c>
      <c r="I11" s="81">
        <v>-1.77</v>
      </c>
    </row>
    <row r="12" spans="1:11" x14ac:dyDescent="0.2">
      <c r="A12" s="3">
        <v>2003</v>
      </c>
      <c r="B12" s="80">
        <v>23647</v>
      </c>
      <c r="C12" s="80">
        <v>28223</v>
      </c>
      <c r="D12" s="80">
        <v>-4576</v>
      </c>
      <c r="E12" s="80">
        <v>161</v>
      </c>
      <c r="F12" s="80">
        <v>155</v>
      </c>
      <c r="G12" s="80">
        <v>6</v>
      </c>
      <c r="H12" s="80">
        <v>-4570</v>
      </c>
      <c r="I12" s="81">
        <v>-2.0699999999999998</v>
      </c>
    </row>
    <row r="13" spans="1:11" x14ac:dyDescent="0.2">
      <c r="A13" s="3">
        <v>2004</v>
      </c>
      <c r="B13" s="80">
        <v>23535</v>
      </c>
      <c r="C13" s="80">
        <v>28086</v>
      </c>
      <c r="D13" s="80">
        <v>-4551</v>
      </c>
      <c r="E13" s="80">
        <v>273</v>
      </c>
      <c r="F13" s="80">
        <v>182</v>
      </c>
      <c r="G13" s="80">
        <v>91</v>
      </c>
      <c r="H13" s="80">
        <v>-4460</v>
      </c>
      <c r="I13" s="81">
        <v>-2.0299999999999998</v>
      </c>
    </row>
    <row r="14" spans="1:11" x14ac:dyDescent="0.2">
      <c r="A14" s="3">
        <v>2005</v>
      </c>
      <c r="B14" s="80">
        <v>23090</v>
      </c>
      <c r="C14" s="80">
        <v>27995</v>
      </c>
      <c r="D14" s="80">
        <v>-4905</v>
      </c>
      <c r="E14" s="80">
        <v>331</v>
      </c>
      <c r="F14" s="80">
        <v>327</v>
      </c>
      <c r="G14" s="80">
        <v>4</v>
      </c>
      <c r="H14" s="80">
        <v>-4901</v>
      </c>
      <c r="I14" s="81">
        <v>-2.2400000000000002</v>
      </c>
    </row>
    <row r="15" spans="1:11" x14ac:dyDescent="0.2">
      <c r="A15" s="3">
        <v>2006</v>
      </c>
      <c r="B15" s="80">
        <v>24633</v>
      </c>
      <c r="C15" s="80">
        <v>29793</v>
      </c>
      <c r="D15" s="80">
        <v>-5160</v>
      </c>
      <c r="E15" s="80">
        <v>270</v>
      </c>
      <c r="F15" s="80">
        <v>1703</v>
      </c>
      <c r="G15" s="80">
        <v>-1433</v>
      </c>
      <c r="H15" s="80">
        <v>-6593</v>
      </c>
      <c r="I15" s="81">
        <v>-3.02</v>
      </c>
    </row>
    <row r="16" spans="1:11" x14ac:dyDescent="0.2">
      <c r="A16" s="3">
        <v>2007</v>
      </c>
      <c r="B16" s="80">
        <v>27615</v>
      </c>
      <c r="C16" s="80">
        <v>32758</v>
      </c>
      <c r="D16" s="80">
        <v>-5143</v>
      </c>
      <c r="E16" s="80">
        <v>537</v>
      </c>
      <c r="F16" s="80">
        <v>1145</v>
      </c>
      <c r="G16" s="80">
        <v>-608</v>
      </c>
      <c r="H16" s="80">
        <v>-5751</v>
      </c>
      <c r="I16" s="81">
        <v>-2.64</v>
      </c>
    </row>
    <row r="17" spans="1:9" x14ac:dyDescent="0.2">
      <c r="A17" s="3">
        <v>2008</v>
      </c>
      <c r="B17" s="80">
        <v>20187</v>
      </c>
      <c r="C17" s="80">
        <v>24305</v>
      </c>
      <c r="D17" s="80">
        <v>-4118</v>
      </c>
      <c r="E17" s="80">
        <v>524</v>
      </c>
      <c r="F17" s="80">
        <v>839</v>
      </c>
      <c r="G17" s="80">
        <v>-315</v>
      </c>
      <c r="H17" s="80">
        <v>-4433</v>
      </c>
      <c r="I17" s="81">
        <v>-2.04</v>
      </c>
    </row>
    <row r="18" spans="1:9" x14ac:dyDescent="0.2">
      <c r="A18" s="3">
        <v>2009</v>
      </c>
      <c r="B18" s="80">
        <v>20067</v>
      </c>
      <c r="C18" s="80">
        <v>24304</v>
      </c>
      <c r="D18" s="80">
        <v>-4237</v>
      </c>
      <c r="E18" s="80">
        <v>576</v>
      </c>
      <c r="F18" s="80">
        <v>492</v>
      </c>
      <c r="G18" s="80">
        <v>84</v>
      </c>
      <c r="H18" s="80">
        <v>-4153</v>
      </c>
      <c r="I18" s="81">
        <v>-1.92</v>
      </c>
    </row>
    <row r="19" spans="1:9" x14ac:dyDescent="0.2">
      <c r="A19" s="3">
        <v>2010</v>
      </c>
      <c r="B19" s="80">
        <v>20650</v>
      </c>
      <c r="C19" s="80">
        <v>25517</v>
      </c>
      <c r="D19" s="80">
        <v>-4867</v>
      </c>
      <c r="E19" s="80">
        <v>421</v>
      </c>
      <c r="F19" s="80">
        <v>459</v>
      </c>
      <c r="G19" s="80">
        <v>-38</v>
      </c>
      <c r="H19" s="80">
        <v>-4905</v>
      </c>
      <c r="I19" s="81">
        <v>-2.25</v>
      </c>
    </row>
    <row r="20" spans="1:9" x14ac:dyDescent="0.2">
      <c r="A20" s="3">
        <v>2011</v>
      </c>
      <c r="B20" s="80">
        <v>20235</v>
      </c>
      <c r="C20" s="80">
        <v>25195</v>
      </c>
      <c r="D20" s="80">
        <v>-4960</v>
      </c>
      <c r="E20" s="80">
        <v>407</v>
      </c>
      <c r="F20" s="80">
        <v>583</v>
      </c>
      <c r="G20" s="80">
        <v>-176</v>
      </c>
      <c r="H20" s="80">
        <v>-5136</v>
      </c>
      <c r="I20" s="81">
        <v>-2.36</v>
      </c>
    </row>
    <row r="21" spans="1:9" x14ac:dyDescent="0.2">
      <c r="A21" s="3">
        <v>2012</v>
      </c>
      <c r="B21" s="80">
        <v>18984</v>
      </c>
      <c r="C21" s="80">
        <v>24002</v>
      </c>
      <c r="D21" s="80">
        <v>-5018</v>
      </c>
      <c r="E21" s="80">
        <v>351</v>
      </c>
      <c r="F21" s="80">
        <v>505</v>
      </c>
      <c r="G21" s="80">
        <v>-154</v>
      </c>
      <c r="H21" s="80">
        <v>-5172</v>
      </c>
      <c r="I21" s="81">
        <v>-2.38</v>
      </c>
    </row>
    <row r="22" spans="1:9" x14ac:dyDescent="0.2">
      <c r="A22" s="3">
        <v>2013</v>
      </c>
      <c r="B22" s="82">
        <v>20219</v>
      </c>
      <c r="C22" s="82">
        <v>25173</v>
      </c>
      <c r="D22" s="80">
        <v>-4954</v>
      </c>
      <c r="E22" s="82">
        <v>316</v>
      </c>
      <c r="F22" s="82">
        <v>989</v>
      </c>
      <c r="G22" s="80">
        <v>-673</v>
      </c>
      <c r="H22" s="80">
        <v>-5627</v>
      </c>
      <c r="I22" s="7">
        <v>-2.6</v>
      </c>
    </row>
    <row r="23" spans="1:9" x14ac:dyDescent="0.2">
      <c r="A23" s="3">
        <v>2014</v>
      </c>
      <c r="B23" s="82">
        <v>19806</v>
      </c>
      <c r="C23" s="82">
        <v>24931</v>
      </c>
      <c r="D23" s="80">
        <v>-5125</v>
      </c>
      <c r="E23" s="82">
        <v>298</v>
      </c>
      <c r="F23" s="82">
        <v>933</v>
      </c>
      <c r="G23" s="80">
        <v>-635</v>
      </c>
      <c r="H23" s="80">
        <v>-5760</v>
      </c>
      <c r="I23" s="81">
        <v>-2.68</v>
      </c>
    </row>
    <row r="24" spans="1:9" x14ac:dyDescent="0.2">
      <c r="A24" s="3">
        <v>2015</v>
      </c>
      <c r="B24" s="82">
        <v>18983</v>
      </c>
      <c r="C24" s="82">
        <v>23797</v>
      </c>
      <c r="D24" s="80">
        <v>-4814</v>
      </c>
      <c r="E24" s="82" t="s">
        <v>141</v>
      </c>
      <c r="F24" s="82" t="s">
        <v>141</v>
      </c>
      <c r="G24" s="80" t="s">
        <v>141</v>
      </c>
      <c r="H24" s="80" t="s">
        <v>141</v>
      </c>
      <c r="I24" s="81" t="s">
        <v>141</v>
      </c>
    </row>
    <row r="25" spans="1:9" x14ac:dyDescent="0.2">
      <c r="A25" s="3">
        <v>2016</v>
      </c>
      <c r="B25" s="82">
        <v>18589</v>
      </c>
      <c r="C25" s="82">
        <v>23041</v>
      </c>
      <c r="D25" s="80">
        <v>-4452</v>
      </c>
      <c r="E25" s="82">
        <v>649</v>
      </c>
      <c r="F25" s="82">
        <v>264</v>
      </c>
      <c r="G25" s="80">
        <v>385</v>
      </c>
      <c r="H25" s="80">
        <v>-4067</v>
      </c>
      <c r="I25" s="7">
        <v>-1.9</v>
      </c>
    </row>
    <row r="26" spans="1:9" x14ac:dyDescent="0.2">
      <c r="A26" s="3">
        <v>2017</v>
      </c>
      <c r="B26" s="82">
        <v>19162</v>
      </c>
      <c r="C26" s="82">
        <v>24234</v>
      </c>
      <c r="D26" s="80">
        <v>-5072</v>
      </c>
      <c r="E26" s="82">
        <v>620</v>
      </c>
      <c r="F26" s="82">
        <v>279</v>
      </c>
      <c r="G26" s="80">
        <v>341</v>
      </c>
      <c r="H26" s="80">
        <v>-4731</v>
      </c>
      <c r="I26" s="81">
        <v>-2.2200000000000002</v>
      </c>
    </row>
    <row r="27" spans="1:9" x14ac:dyDescent="0.2">
      <c r="A27" s="3">
        <v>2018</v>
      </c>
      <c r="B27" s="82">
        <v>21523</v>
      </c>
      <c r="C27" s="82">
        <v>27327</v>
      </c>
      <c r="D27" s="82">
        <v>-5804</v>
      </c>
      <c r="E27" s="82">
        <v>737</v>
      </c>
      <c r="F27" s="82">
        <v>292</v>
      </c>
      <c r="G27" s="82">
        <v>445</v>
      </c>
      <c r="H27" s="82">
        <v>-5359</v>
      </c>
      <c r="I27" s="81">
        <v>-2.5299999999999998</v>
      </c>
    </row>
    <row r="28" spans="1:9" x14ac:dyDescent="0.2">
      <c r="A28" s="3">
        <v>2019</v>
      </c>
      <c r="B28" s="193">
        <v>22047</v>
      </c>
      <c r="C28" s="193">
        <v>28542</v>
      </c>
      <c r="D28" s="193">
        <v>-6495</v>
      </c>
      <c r="E28" s="193">
        <v>792</v>
      </c>
      <c r="F28" s="193">
        <v>328</v>
      </c>
      <c r="G28" s="193">
        <v>464</v>
      </c>
      <c r="H28" s="193">
        <v>-6031</v>
      </c>
      <c r="I28" s="7">
        <v>-2.8553000000000002</v>
      </c>
    </row>
    <row r="29" spans="1:9" x14ac:dyDescent="0.2">
      <c r="A29" s="3">
        <v>2020</v>
      </c>
      <c r="B29" s="193">
        <v>18199</v>
      </c>
      <c r="C29" s="193">
        <v>22884</v>
      </c>
      <c r="D29" s="193">
        <v>-4685</v>
      </c>
      <c r="E29" s="193">
        <v>648</v>
      </c>
      <c r="F29" s="193">
        <v>301</v>
      </c>
      <c r="G29" s="193">
        <v>347</v>
      </c>
      <c r="H29" s="193">
        <v>-4338</v>
      </c>
      <c r="I29" s="7">
        <v>-2.1006999999999998</v>
      </c>
    </row>
    <row r="30" spans="1:9" x14ac:dyDescent="0.2">
      <c r="A30" s="3">
        <v>2021</v>
      </c>
      <c r="B30" s="193">
        <v>20716</v>
      </c>
      <c r="C30" s="193">
        <v>25737</v>
      </c>
      <c r="D30" s="193">
        <v>-5021</v>
      </c>
      <c r="E30" s="193">
        <v>646</v>
      </c>
      <c r="F30" s="193">
        <v>391</v>
      </c>
      <c r="G30" s="193">
        <v>255</v>
      </c>
      <c r="H30" s="193">
        <v>-4766</v>
      </c>
      <c r="I30" s="7">
        <v>-2.3268</v>
      </c>
    </row>
    <row r="31" spans="1:9" x14ac:dyDescent="0.2">
      <c r="A31" s="3">
        <v>2022</v>
      </c>
      <c r="B31" s="193">
        <v>19988</v>
      </c>
      <c r="C31" s="193">
        <v>24674</v>
      </c>
      <c r="D31" s="193">
        <v>-4686</v>
      </c>
      <c r="E31" s="193">
        <v>697</v>
      </c>
      <c r="F31" s="193">
        <v>512</v>
      </c>
      <c r="G31" s="193">
        <v>185</v>
      </c>
      <c r="H31" s="193">
        <v>-4501</v>
      </c>
      <c r="I31" s="7">
        <v>-2.2166999999999999</v>
      </c>
    </row>
    <row r="32" spans="1:9" x14ac:dyDescent="0.2">
      <c r="A32" s="4">
        <v>2023</v>
      </c>
      <c r="B32" s="195">
        <v>19146</v>
      </c>
      <c r="C32" s="195">
        <v>23853</v>
      </c>
      <c r="D32" s="195">
        <v>-4707</v>
      </c>
      <c r="E32" s="195">
        <v>622</v>
      </c>
      <c r="F32" s="195">
        <v>383</v>
      </c>
      <c r="G32" s="195">
        <v>239</v>
      </c>
      <c r="H32" s="195">
        <v>-4468</v>
      </c>
      <c r="I32" s="92">
        <v>-2.2143000000000002</v>
      </c>
    </row>
    <row r="33" spans="1:9" x14ac:dyDescent="0.2">
      <c r="A33" s="265" t="s">
        <v>4</v>
      </c>
      <c r="B33" s="266"/>
      <c r="C33" s="266"/>
      <c r="D33" s="266"/>
      <c r="E33" s="266"/>
      <c r="F33" s="266"/>
      <c r="G33" s="266"/>
      <c r="H33" s="266"/>
      <c r="I33" s="267"/>
    </row>
    <row r="34" spans="1:9" x14ac:dyDescent="0.2">
      <c r="A34" s="268" t="s">
        <v>5</v>
      </c>
      <c r="B34" s="269"/>
      <c r="C34" s="269"/>
      <c r="D34" s="269"/>
      <c r="E34" s="269"/>
      <c r="F34" s="269"/>
      <c r="G34" s="269"/>
      <c r="H34" s="269"/>
      <c r="I34" s="270"/>
    </row>
    <row r="35" spans="1:9" x14ac:dyDescent="0.2">
      <c r="A35" s="3">
        <v>2000</v>
      </c>
      <c r="B35" s="80">
        <v>10699</v>
      </c>
      <c r="C35" s="80">
        <v>11296</v>
      </c>
      <c r="D35" s="80">
        <v>-597</v>
      </c>
      <c r="E35" s="80">
        <v>71</v>
      </c>
      <c r="F35" s="80">
        <v>215</v>
      </c>
      <c r="G35" s="80">
        <v>-144</v>
      </c>
      <c r="H35" s="80">
        <v>-741</v>
      </c>
      <c r="I35" s="81">
        <v>-0.73</v>
      </c>
    </row>
    <row r="36" spans="1:9" x14ac:dyDescent="0.2">
      <c r="A36" s="3">
        <v>2001</v>
      </c>
      <c r="B36" s="80">
        <v>9293</v>
      </c>
      <c r="C36" s="80">
        <v>11014</v>
      </c>
      <c r="D36" s="80">
        <v>-1721</v>
      </c>
      <c r="E36" s="80">
        <v>84</v>
      </c>
      <c r="F36" s="80">
        <v>176</v>
      </c>
      <c r="G36" s="80">
        <v>-92</v>
      </c>
      <c r="H36" s="80">
        <v>-1813</v>
      </c>
      <c r="I36" s="81">
        <v>-1.78</v>
      </c>
    </row>
    <row r="37" spans="1:9" x14ac:dyDescent="0.2">
      <c r="A37" s="3">
        <v>2002</v>
      </c>
      <c r="B37" s="80">
        <v>10290</v>
      </c>
      <c r="C37" s="80">
        <v>12867</v>
      </c>
      <c r="D37" s="80">
        <v>-2577</v>
      </c>
      <c r="E37" s="80">
        <v>97</v>
      </c>
      <c r="F37" s="80">
        <v>177</v>
      </c>
      <c r="G37" s="80">
        <v>-80</v>
      </c>
      <c r="H37" s="80">
        <v>-2657</v>
      </c>
      <c r="I37" s="81">
        <v>-2.61</v>
      </c>
    </row>
    <row r="38" spans="1:9" x14ac:dyDescent="0.2">
      <c r="A38" s="3">
        <v>2003</v>
      </c>
      <c r="B38" s="80">
        <v>10423</v>
      </c>
      <c r="C38" s="80">
        <v>13980</v>
      </c>
      <c r="D38" s="80">
        <v>-3557</v>
      </c>
      <c r="E38" s="80">
        <v>92</v>
      </c>
      <c r="F38" s="80">
        <v>87</v>
      </c>
      <c r="G38" s="80">
        <v>5</v>
      </c>
      <c r="H38" s="80">
        <v>-3552</v>
      </c>
      <c r="I38" s="81">
        <v>-3.49</v>
      </c>
    </row>
    <row r="39" spans="1:9" x14ac:dyDescent="0.2">
      <c r="A39" s="3">
        <v>2004</v>
      </c>
      <c r="B39" s="80">
        <v>9666</v>
      </c>
      <c r="C39" s="80">
        <v>14268</v>
      </c>
      <c r="D39" s="80">
        <v>-4602</v>
      </c>
      <c r="E39" s="80">
        <v>131</v>
      </c>
      <c r="F39" s="80">
        <v>131</v>
      </c>
      <c r="G39" s="80" t="s">
        <v>20</v>
      </c>
      <c r="H39" s="80">
        <v>-4602</v>
      </c>
      <c r="I39" s="81">
        <v>-4.54</v>
      </c>
    </row>
    <row r="40" spans="1:9" x14ac:dyDescent="0.2">
      <c r="A40" s="3">
        <v>2005</v>
      </c>
      <c r="B40" s="80">
        <v>9573</v>
      </c>
      <c r="C40" s="80">
        <v>14117</v>
      </c>
      <c r="D40" s="80">
        <v>-4544</v>
      </c>
      <c r="E40" s="80">
        <v>176</v>
      </c>
      <c r="F40" s="80">
        <v>267</v>
      </c>
      <c r="G40" s="80">
        <v>-91</v>
      </c>
      <c r="H40" s="80">
        <v>-4635</v>
      </c>
      <c r="I40" s="81">
        <v>-4.59</v>
      </c>
    </row>
    <row r="41" spans="1:9" x14ac:dyDescent="0.2">
      <c r="A41" s="3">
        <v>2006</v>
      </c>
      <c r="B41" s="80">
        <v>10298</v>
      </c>
      <c r="C41" s="80">
        <v>14961</v>
      </c>
      <c r="D41" s="80">
        <v>-4663</v>
      </c>
      <c r="E41" s="80">
        <v>156</v>
      </c>
      <c r="F41" s="80">
        <v>1061</v>
      </c>
      <c r="G41" s="80">
        <v>-905</v>
      </c>
      <c r="H41" s="80">
        <v>-5568</v>
      </c>
      <c r="I41" s="81">
        <v>-5.54</v>
      </c>
    </row>
    <row r="42" spans="1:9" x14ac:dyDescent="0.2">
      <c r="A42" s="3">
        <v>2007</v>
      </c>
      <c r="B42" s="80">
        <v>10788</v>
      </c>
      <c r="C42" s="80">
        <v>15926</v>
      </c>
      <c r="D42" s="80">
        <v>-5138</v>
      </c>
      <c r="E42" s="80">
        <v>331</v>
      </c>
      <c r="F42" s="80">
        <v>694</v>
      </c>
      <c r="G42" s="80">
        <v>-363</v>
      </c>
      <c r="H42" s="80">
        <v>-5501</v>
      </c>
      <c r="I42" s="81">
        <v>-5.49</v>
      </c>
    </row>
    <row r="43" spans="1:9" x14ac:dyDescent="0.2">
      <c r="A43" s="3">
        <v>2008</v>
      </c>
      <c r="B43" s="80">
        <v>8149</v>
      </c>
      <c r="C43" s="80">
        <v>11998</v>
      </c>
      <c r="D43" s="80">
        <v>-3849</v>
      </c>
      <c r="E43" s="80">
        <v>299</v>
      </c>
      <c r="F43" s="80">
        <v>458</v>
      </c>
      <c r="G43" s="80">
        <v>-159</v>
      </c>
      <c r="H43" s="80">
        <v>-4008</v>
      </c>
      <c r="I43" s="81">
        <v>-4.0199999999999996</v>
      </c>
    </row>
    <row r="44" spans="1:9" x14ac:dyDescent="0.2">
      <c r="A44" s="3">
        <v>2009</v>
      </c>
      <c r="B44" s="80">
        <v>8269</v>
      </c>
      <c r="C44" s="80">
        <v>11734</v>
      </c>
      <c r="D44" s="80">
        <v>-3465</v>
      </c>
      <c r="E44" s="80">
        <v>301</v>
      </c>
      <c r="F44" s="80">
        <v>321</v>
      </c>
      <c r="G44" s="80">
        <v>-20</v>
      </c>
      <c r="H44" s="80">
        <v>-3485</v>
      </c>
      <c r="I44" s="7">
        <v>-3.5</v>
      </c>
    </row>
    <row r="45" spans="1:9" x14ac:dyDescent="0.2">
      <c r="A45" s="3">
        <v>2010</v>
      </c>
      <c r="B45" s="80">
        <v>8040</v>
      </c>
      <c r="C45" s="80">
        <v>12978</v>
      </c>
      <c r="D45" s="80">
        <v>-4938</v>
      </c>
      <c r="E45" s="80">
        <v>238</v>
      </c>
      <c r="F45" s="80">
        <v>328</v>
      </c>
      <c r="G45" s="80">
        <v>-90</v>
      </c>
      <c r="H45" s="80">
        <v>-5028</v>
      </c>
      <c r="I45" s="81">
        <v>-4.95</v>
      </c>
    </row>
    <row r="46" spans="1:9" x14ac:dyDescent="0.2">
      <c r="A46" s="3">
        <v>2011</v>
      </c>
      <c r="B46" s="80">
        <v>8241</v>
      </c>
      <c r="C46" s="80">
        <v>12611</v>
      </c>
      <c r="D46" s="80">
        <v>-4370</v>
      </c>
      <c r="E46" s="80">
        <v>224</v>
      </c>
      <c r="F46" s="80">
        <v>394</v>
      </c>
      <c r="G46" s="80">
        <v>-170</v>
      </c>
      <c r="H46" s="80">
        <v>-4540</v>
      </c>
      <c r="I46" s="81">
        <v>-4.49</v>
      </c>
    </row>
    <row r="47" spans="1:9" x14ac:dyDescent="0.2">
      <c r="A47" s="3">
        <v>2012</v>
      </c>
      <c r="B47" s="80">
        <v>7627</v>
      </c>
      <c r="C47" s="80">
        <v>11907</v>
      </c>
      <c r="D47" s="80">
        <v>-4280</v>
      </c>
      <c r="E47" s="80">
        <v>197</v>
      </c>
      <c r="F47" s="80">
        <v>328</v>
      </c>
      <c r="G47" s="80">
        <v>-131</v>
      </c>
      <c r="H47" s="80">
        <v>-4411</v>
      </c>
      <c r="I47" s="81">
        <v>-4.38</v>
      </c>
    </row>
    <row r="48" spans="1:9" x14ac:dyDescent="0.2">
      <c r="A48" s="3">
        <v>2013</v>
      </c>
      <c r="B48" s="82">
        <v>8029</v>
      </c>
      <c r="C48" s="82">
        <v>12732</v>
      </c>
      <c r="D48" s="80">
        <v>-4703</v>
      </c>
      <c r="E48" s="82">
        <v>171</v>
      </c>
      <c r="F48" s="82">
        <v>656</v>
      </c>
      <c r="G48" s="80">
        <v>-485</v>
      </c>
      <c r="H48" s="82">
        <v>-5188</v>
      </c>
      <c r="I48" s="81">
        <v>-5.18</v>
      </c>
    </row>
    <row r="49" spans="1:9" x14ac:dyDescent="0.2">
      <c r="A49" s="3">
        <v>2014</v>
      </c>
      <c r="B49" s="82">
        <v>8014</v>
      </c>
      <c r="C49" s="82">
        <v>12355</v>
      </c>
      <c r="D49" s="80">
        <v>-4341</v>
      </c>
      <c r="E49" s="82">
        <v>169</v>
      </c>
      <c r="F49" s="82">
        <v>567</v>
      </c>
      <c r="G49" s="80">
        <v>-398</v>
      </c>
      <c r="H49" s="82">
        <v>-4739</v>
      </c>
      <c r="I49" s="81">
        <v>-4.76</v>
      </c>
    </row>
    <row r="50" spans="1:9" x14ac:dyDescent="0.2">
      <c r="A50" s="3">
        <v>2015</v>
      </c>
      <c r="B50" s="82">
        <v>7818</v>
      </c>
      <c r="C50" s="82">
        <v>11694</v>
      </c>
      <c r="D50" s="80">
        <v>-3876</v>
      </c>
      <c r="E50" s="82" t="s">
        <v>141</v>
      </c>
      <c r="F50" s="82" t="s">
        <v>141</v>
      </c>
      <c r="G50" s="80" t="s">
        <v>141</v>
      </c>
      <c r="H50" s="82" t="s">
        <v>141</v>
      </c>
      <c r="I50" s="81" t="s">
        <v>141</v>
      </c>
    </row>
    <row r="51" spans="1:9" x14ac:dyDescent="0.2">
      <c r="A51" s="3">
        <v>2016</v>
      </c>
      <c r="B51" s="82">
        <v>7575</v>
      </c>
      <c r="C51" s="82">
        <v>11259</v>
      </c>
      <c r="D51" s="80">
        <v>-3684</v>
      </c>
      <c r="E51" s="82">
        <v>389</v>
      </c>
      <c r="F51" s="82">
        <v>139</v>
      </c>
      <c r="G51" s="80">
        <v>250</v>
      </c>
      <c r="H51" s="82">
        <v>-3434</v>
      </c>
      <c r="I51" s="81">
        <v>-3.46</v>
      </c>
    </row>
    <row r="52" spans="1:9" x14ac:dyDescent="0.2">
      <c r="A52" s="3">
        <v>2017</v>
      </c>
      <c r="B52" s="82">
        <v>8177</v>
      </c>
      <c r="C52" s="82">
        <v>11718</v>
      </c>
      <c r="D52" s="80">
        <v>-3541</v>
      </c>
      <c r="E52" s="82">
        <v>371</v>
      </c>
      <c r="F52" s="82">
        <v>145</v>
      </c>
      <c r="G52" s="80">
        <v>226</v>
      </c>
      <c r="H52" s="82">
        <v>-3315</v>
      </c>
      <c r="I52" s="81">
        <v>-3.35</v>
      </c>
    </row>
    <row r="53" spans="1:9" x14ac:dyDescent="0.2">
      <c r="A53" s="3">
        <v>2018</v>
      </c>
      <c r="B53" s="82">
        <v>9114</v>
      </c>
      <c r="C53" s="82">
        <v>13611</v>
      </c>
      <c r="D53" s="82">
        <v>-4497</v>
      </c>
      <c r="E53" s="82">
        <v>449</v>
      </c>
      <c r="F53" s="82">
        <v>186</v>
      </c>
      <c r="G53" s="82">
        <v>263</v>
      </c>
      <c r="H53" s="82">
        <v>-4234</v>
      </c>
      <c r="I53" s="81">
        <v>-4.29</v>
      </c>
    </row>
    <row r="54" spans="1:9" x14ac:dyDescent="0.2">
      <c r="A54" s="3">
        <v>2019</v>
      </c>
      <c r="B54" s="193">
        <v>9810</v>
      </c>
      <c r="C54" s="193">
        <v>14164</v>
      </c>
      <c r="D54" s="193">
        <v>-4354</v>
      </c>
      <c r="E54" s="193">
        <v>519</v>
      </c>
      <c r="F54" s="193">
        <v>227</v>
      </c>
      <c r="G54" s="193">
        <v>292</v>
      </c>
      <c r="H54" s="193">
        <v>-4062</v>
      </c>
      <c r="I54" s="81">
        <v>-4.1399999999999997</v>
      </c>
    </row>
    <row r="55" spans="1:9" x14ac:dyDescent="0.2">
      <c r="A55" s="3">
        <v>2020</v>
      </c>
      <c r="B55" s="193">
        <v>7524</v>
      </c>
      <c r="C55" s="193">
        <v>11304</v>
      </c>
      <c r="D55" s="193">
        <v>-3780</v>
      </c>
      <c r="E55" s="193">
        <v>413</v>
      </c>
      <c r="F55" s="193">
        <v>205</v>
      </c>
      <c r="G55" s="193">
        <v>208</v>
      </c>
      <c r="H55" s="193">
        <v>-3572</v>
      </c>
      <c r="I55" s="7">
        <v>-3.7410999999999999</v>
      </c>
    </row>
    <row r="56" spans="1:9" x14ac:dyDescent="0.2">
      <c r="A56" s="3">
        <v>2021</v>
      </c>
      <c r="B56" s="193">
        <v>8188</v>
      </c>
      <c r="C56" s="193">
        <v>12909</v>
      </c>
      <c r="D56" s="193">
        <v>-4721</v>
      </c>
      <c r="E56" s="193">
        <v>372</v>
      </c>
      <c r="F56" s="193">
        <v>262</v>
      </c>
      <c r="G56" s="193">
        <v>110</v>
      </c>
      <c r="H56" s="193">
        <v>-4611</v>
      </c>
      <c r="I56" s="7">
        <v>-4.8666</v>
      </c>
    </row>
    <row r="57" spans="1:9" x14ac:dyDescent="0.2">
      <c r="A57" s="3">
        <v>2022</v>
      </c>
      <c r="B57" s="193">
        <v>7484</v>
      </c>
      <c r="C57" s="193">
        <v>12114</v>
      </c>
      <c r="D57" s="193">
        <v>-4630</v>
      </c>
      <c r="E57" s="193">
        <v>418</v>
      </c>
      <c r="F57" s="193">
        <v>349</v>
      </c>
      <c r="G57" s="193">
        <v>69</v>
      </c>
      <c r="H57" s="193">
        <v>-4561</v>
      </c>
      <c r="I57" s="7">
        <v>-4.8582000000000001</v>
      </c>
    </row>
    <row r="58" spans="1:9" x14ac:dyDescent="0.2">
      <c r="A58" s="4">
        <v>2023</v>
      </c>
      <c r="B58" s="195">
        <v>7903</v>
      </c>
      <c r="C58" s="195">
        <v>11954</v>
      </c>
      <c r="D58" s="195">
        <v>-4051</v>
      </c>
      <c r="E58" s="195">
        <v>387</v>
      </c>
      <c r="F58" s="195">
        <v>250</v>
      </c>
      <c r="G58" s="195">
        <v>137</v>
      </c>
      <c r="H58" s="195">
        <v>-3914</v>
      </c>
      <c r="I58" s="92">
        <v>-4.2024999999999997</v>
      </c>
    </row>
    <row r="59" spans="1:9" x14ac:dyDescent="0.2">
      <c r="A59" s="265" t="s">
        <v>6</v>
      </c>
      <c r="B59" s="266"/>
      <c r="C59" s="266"/>
      <c r="D59" s="266"/>
      <c r="E59" s="266"/>
      <c r="F59" s="266"/>
      <c r="G59" s="266"/>
      <c r="H59" s="266"/>
      <c r="I59" s="267"/>
    </row>
    <row r="60" spans="1:9" x14ac:dyDescent="0.2">
      <c r="A60" s="268" t="s">
        <v>7</v>
      </c>
      <c r="B60" s="269"/>
      <c r="C60" s="269"/>
      <c r="D60" s="269"/>
      <c r="E60" s="269"/>
      <c r="F60" s="269"/>
      <c r="G60" s="269"/>
      <c r="H60" s="269"/>
      <c r="I60" s="270"/>
    </row>
    <row r="61" spans="1:9" x14ac:dyDescent="0.2">
      <c r="A61" s="3">
        <v>2000</v>
      </c>
      <c r="B61" s="80">
        <v>12408</v>
      </c>
      <c r="C61" s="80">
        <v>14780</v>
      </c>
      <c r="D61" s="80">
        <v>-2372</v>
      </c>
      <c r="E61" s="80">
        <v>76</v>
      </c>
      <c r="F61" s="80">
        <v>45</v>
      </c>
      <c r="G61" s="80">
        <v>31</v>
      </c>
      <c r="H61" s="80">
        <v>-2341</v>
      </c>
      <c r="I61" s="81">
        <v>-1.96</v>
      </c>
    </row>
    <row r="62" spans="1:9" x14ac:dyDescent="0.2">
      <c r="A62" s="3">
        <v>2001</v>
      </c>
      <c r="B62" s="80">
        <v>11210</v>
      </c>
      <c r="C62" s="80">
        <v>13132</v>
      </c>
      <c r="D62" s="80">
        <v>-1922</v>
      </c>
      <c r="E62" s="80">
        <v>58</v>
      </c>
      <c r="F62" s="80">
        <v>45</v>
      </c>
      <c r="G62" s="80">
        <v>13</v>
      </c>
      <c r="H62" s="80">
        <v>-1909</v>
      </c>
      <c r="I62" s="7">
        <v>-1.6</v>
      </c>
    </row>
    <row r="63" spans="1:9" x14ac:dyDescent="0.2">
      <c r="A63" s="3">
        <v>2002</v>
      </c>
      <c r="B63" s="80">
        <v>12457</v>
      </c>
      <c r="C63" s="80">
        <v>13720</v>
      </c>
      <c r="D63" s="80">
        <v>-1263</v>
      </c>
      <c r="E63" s="80">
        <v>38</v>
      </c>
      <c r="F63" s="80">
        <v>34</v>
      </c>
      <c r="G63" s="80">
        <v>4</v>
      </c>
      <c r="H63" s="80">
        <v>-1259</v>
      </c>
      <c r="I63" s="81">
        <v>-1.06</v>
      </c>
    </row>
    <row r="64" spans="1:9" x14ac:dyDescent="0.2">
      <c r="A64" s="3">
        <v>2003</v>
      </c>
      <c r="B64" s="80">
        <v>13224</v>
      </c>
      <c r="C64" s="80">
        <v>14243</v>
      </c>
      <c r="D64" s="80">
        <v>-1019</v>
      </c>
      <c r="E64" s="80">
        <v>69</v>
      </c>
      <c r="F64" s="80">
        <v>68</v>
      </c>
      <c r="G64" s="80">
        <v>1</v>
      </c>
      <c r="H64" s="80">
        <v>-1018</v>
      </c>
      <c r="I64" s="81">
        <v>-0.86</v>
      </c>
    </row>
    <row r="65" spans="1:9" x14ac:dyDescent="0.2">
      <c r="A65" s="3">
        <v>2004</v>
      </c>
      <c r="B65" s="80">
        <v>13869</v>
      </c>
      <c r="C65" s="80">
        <v>13818</v>
      </c>
      <c r="D65" s="80">
        <v>51</v>
      </c>
      <c r="E65" s="80">
        <v>142</v>
      </c>
      <c r="F65" s="80">
        <v>51</v>
      </c>
      <c r="G65" s="80">
        <v>91</v>
      </c>
      <c r="H65" s="80">
        <v>142</v>
      </c>
      <c r="I65" s="81">
        <v>0.12</v>
      </c>
    </row>
    <row r="66" spans="1:9" x14ac:dyDescent="0.2">
      <c r="A66" s="3">
        <v>2005</v>
      </c>
      <c r="B66" s="80">
        <v>13517</v>
      </c>
      <c r="C66" s="80">
        <v>13878</v>
      </c>
      <c r="D66" s="80">
        <v>-361</v>
      </c>
      <c r="E66" s="80">
        <v>155</v>
      </c>
      <c r="F66" s="80">
        <v>60</v>
      </c>
      <c r="G66" s="80">
        <v>95</v>
      </c>
      <c r="H66" s="80">
        <v>-266</v>
      </c>
      <c r="I66" s="81">
        <v>-0.23</v>
      </c>
    </row>
    <row r="67" spans="1:9" x14ac:dyDescent="0.2">
      <c r="A67" s="3">
        <v>2006</v>
      </c>
      <c r="B67" s="80">
        <v>14335</v>
      </c>
      <c r="C67" s="80">
        <v>14832</v>
      </c>
      <c r="D67" s="80">
        <v>-497</v>
      </c>
      <c r="E67" s="80">
        <v>114</v>
      </c>
      <c r="F67" s="80">
        <v>642</v>
      </c>
      <c r="G67" s="80">
        <v>-528</v>
      </c>
      <c r="H67" s="80">
        <v>-1025</v>
      </c>
      <c r="I67" s="81">
        <v>-0.87</v>
      </c>
    </row>
    <row r="68" spans="1:9" x14ac:dyDescent="0.2">
      <c r="A68" s="3">
        <v>2007</v>
      </c>
      <c r="B68" s="80">
        <v>16827</v>
      </c>
      <c r="C68" s="80">
        <v>16832</v>
      </c>
      <c r="D68" s="80">
        <v>-5</v>
      </c>
      <c r="E68" s="80">
        <v>206</v>
      </c>
      <c r="F68" s="80">
        <v>451</v>
      </c>
      <c r="G68" s="80">
        <v>-245</v>
      </c>
      <c r="H68" s="80">
        <v>-250</v>
      </c>
      <c r="I68" s="81">
        <v>-0.21</v>
      </c>
    </row>
    <row r="69" spans="1:9" x14ac:dyDescent="0.2">
      <c r="A69" s="3">
        <v>2008</v>
      </c>
      <c r="B69" s="80">
        <v>12038</v>
      </c>
      <c r="C69" s="80">
        <v>12307</v>
      </c>
      <c r="D69" s="80">
        <v>-269</v>
      </c>
      <c r="E69" s="80">
        <v>225</v>
      </c>
      <c r="F69" s="80">
        <v>381</v>
      </c>
      <c r="G69" s="80">
        <v>-156</v>
      </c>
      <c r="H69" s="80">
        <v>-425</v>
      </c>
      <c r="I69" s="81">
        <v>-0.36</v>
      </c>
    </row>
    <row r="70" spans="1:9" x14ac:dyDescent="0.2">
      <c r="A70" s="3">
        <v>2009</v>
      </c>
      <c r="B70" s="80">
        <v>11798</v>
      </c>
      <c r="C70" s="80">
        <v>12570</v>
      </c>
      <c r="D70" s="80">
        <v>-772</v>
      </c>
      <c r="E70" s="80">
        <v>275</v>
      </c>
      <c r="F70" s="80">
        <v>171</v>
      </c>
      <c r="G70" s="80">
        <v>104</v>
      </c>
      <c r="H70" s="80">
        <v>-668</v>
      </c>
      <c r="I70" s="81">
        <v>-0.56999999999999995</v>
      </c>
    </row>
    <row r="71" spans="1:9" x14ac:dyDescent="0.2">
      <c r="A71" s="3">
        <v>2010</v>
      </c>
      <c r="B71" s="80">
        <v>12610</v>
      </c>
      <c r="C71" s="80">
        <v>12539</v>
      </c>
      <c r="D71" s="80">
        <v>71</v>
      </c>
      <c r="E71" s="80">
        <v>183</v>
      </c>
      <c r="F71" s="80">
        <v>131</v>
      </c>
      <c r="G71" s="80">
        <v>52</v>
      </c>
      <c r="H71" s="80">
        <v>123</v>
      </c>
      <c r="I71" s="81">
        <v>0.11</v>
      </c>
    </row>
    <row r="72" spans="1:9" x14ac:dyDescent="0.2">
      <c r="A72" s="3">
        <v>2011</v>
      </c>
      <c r="B72" s="80">
        <v>11994</v>
      </c>
      <c r="C72" s="80">
        <v>12584</v>
      </c>
      <c r="D72" s="80">
        <v>-590</v>
      </c>
      <c r="E72" s="80">
        <v>183</v>
      </c>
      <c r="F72" s="80">
        <v>189</v>
      </c>
      <c r="G72" s="80">
        <v>-6</v>
      </c>
      <c r="H72" s="80">
        <v>-596</v>
      </c>
      <c r="I72" s="81">
        <v>-0.51</v>
      </c>
    </row>
    <row r="73" spans="1:9" x14ac:dyDescent="0.2">
      <c r="A73" s="3">
        <v>2012</v>
      </c>
      <c r="B73" s="80">
        <v>11357</v>
      </c>
      <c r="C73" s="80">
        <v>12095</v>
      </c>
      <c r="D73" s="80">
        <v>-738</v>
      </c>
      <c r="E73" s="80">
        <v>154</v>
      </c>
      <c r="F73" s="80">
        <v>177</v>
      </c>
      <c r="G73" s="80">
        <v>-23</v>
      </c>
      <c r="H73" s="80">
        <v>-761</v>
      </c>
      <c r="I73" s="81">
        <v>-0.66</v>
      </c>
    </row>
    <row r="74" spans="1:9" x14ac:dyDescent="0.2">
      <c r="A74" s="3">
        <v>2013</v>
      </c>
      <c r="B74" s="82">
        <v>12190</v>
      </c>
      <c r="C74" s="82">
        <v>12441</v>
      </c>
      <c r="D74" s="80">
        <v>-251</v>
      </c>
      <c r="E74" s="82">
        <v>145</v>
      </c>
      <c r="F74" s="82">
        <v>333</v>
      </c>
      <c r="G74" s="80">
        <v>-188</v>
      </c>
      <c r="H74" s="82">
        <v>-439</v>
      </c>
      <c r="I74" s="81">
        <v>-0.38</v>
      </c>
    </row>
    <row r="75" spans="1:9" x14ac:dyDescent="0.2">
      <c r="A75" s="3">
        <v>2014</v>
      </c>
      <c r="B75" s="82">
        <v>11792</v>
      </c>
      <c r="C75" s="82">
        <v>12576</v>
      </c>
      <c r="D75" s="80">
        <v>-784</v>
      </c>
      <c r="E75" s="82">
        <v>129</v>
      </c>
      <c r="F75" s="82">
        <v>366</v>
      </c>
      <c r="G75" s="80">
        <v>-237</v>
      </c>
      <c r="H75" s="82">
        <v>-1021</v>
      </c>
      <c r="I75" s="81">
        <v>-0.88</v>
      </c>
    </row>
    <row r="76" spans="1:9" x14ac:dyDescent="0.2">
      <c r="A76" s="3">
        <v>2015</v>
      </c>
      <c r="B76" s="82">
        <v>11165</v>
      </c>
      <c r="C76" s="82">
        <v>12103</v>
      </c>
      <c r="D76" s="80">
        <v>-938</v>
      </c>
      <c r="E76" s="82" t="s">
        <v>141</v>
      </c>
      <c r="F76" s="82" t="s">
        <v>141</v>
      </c>
      <c r="G76" s="80" t="s">
        <v>141</v>
      </c>
      <c r="H76" s="82" t="s">
        <v>141</v>
      </c>
      <c r="I76" s="81" t="s">
        <v>141</v>
      </c>
    </row>
    <row r="77" spans="1:9" x14ac:dyDescent="0.2">
      <c r="A77" s="3">
        <v>2016</v>
      </c>
      <c r="B77" s="82">
        <v>11014</v>
      </c>
      <c r="C77" s="82">
        <v>11782</v>
      </c>
      <c r="D77" s="80">
        <v>-768</v>
      </c>
      <c r="E77" s="82">
        <v>260</v>
      </c>
      <c r="F77" s="82">
        <v>125</v>
      </c>
      <c r="G77" s="80">
        <v>135</v>
      </c>
      <c r="H77" s="82">
        <v>-2296</v>
      </c>
      <c r="I77" s="81">
        <v>-0.55000000000000004</v>
      </c>
    </row>
    <row r="78" spans="1:9" x14ac:dyDescent="0.2">
      <c r="A78" s="3">
        <v>2017</v>
      </c>
      <c r="B78" s="82">
        <v>10985</v>
      </c>
      <c r="C78" s="82">
        <v>12516</v>
      </c>
      <c r="D78" s="80">
        <v>-1531</v>
      </c>
      <c r="E78" s="82">
        <v>249</v>
      </c>
      <c r="F78" s="82">
        <v>134</v>
      </c>
      <c r="G78" s="80">
        <v>115</v>
      </c>
      <c r="H78" s="82">
        <v>-1416</v>
      </c>
      <c r="I78" s="81">
        <v>-1.24</v>
      </c>
    </row>
    <row r="79" spans="1:9" x14ac:dyDescent="0.2">
      <c r="A79" s="3">
        <v>2018</v>
      </c>
      <c r="B79" s="82">
        <v>12409</v>
      </c>
      <c r="C79" s="82">
        <v>13716</v>
      </c>
      <c r="D79" s="82">
        <v>-1307</v>
      </c>
      <c r="E79" s="82">
        <v>288</v>
      </c>
      <c r="F79" s="82">
        <v>106</v>
      </c>
      <c r="G79" s="82">
        <v>182</v>
      </c>
      <c r="H79" s="82">
        <v>-1125</v>
      </c>
      <c r="I79" s="81">
        <v>-0.99</v>
      </c>
    </row>
    <row r="80" spans="1:9" x14ac:dyDescent="0.2">
      <c r="A80" s="3">
        <v>2019</v>
      </c>
      <c r="B80" s="193">
        <v>12237</v>
      </c>
      <c r="C80" s="193">
        <v>14378</v>
      </c>
      <c r="D80" s="193">
        <v>-2141</v>
      </c>
      <c r="E80" s="193">
        <v>273</v>
      </c>
      <c r="F80" s="193">
        <v>101</v>
      </c>
      <c r="G80" s="193">
        <v>172</v>
      </c>
      <c r="H80" s="193">
        <v>-1969</v>
      </c>
      <c r="I80" s="7">
        <v>-1.7408999999999999</v>
      </c>
    </row>
    <row r="81" spans="1:9" x14ac:dyDescent="0.2">
      <c r="A81" s="3">
        <v>2020</v>
      </c>
      <c r="B81" s="193">
        <v>10675</v>
      </c>
      <c r="C81" s="193">
        <v>11580</v>
      </c>
      <c r="D81" s="193">
        <v>-905</v>
      </c>
      <c r="E81" s="193">
        <v>235</v>
      </c>
      <c r="F81" s="193">
        <v>96</v>
      </c>
      <c r="G81" s="193">
        <v>139</v>
      </c>
      <c r="H81" s="193">
        <v>-766</v>
      </c>
      <c r="I81" s="81">
        <v>-0.69</v>
      </c>
    </row>
    <row r="82" spans="1:9" x14ac:dyDescent="0.2">
      <c r="A82" s="3">
        <v>2021</v>
      </c>
      <c r="B82" s="193">
        <v>12528</v>
      </c>
      <c r="C82" s="193">
        <v>12828</v>
      </c>
      <c r="D82" s="193">
        <v>-300</v>
      </c>
      <c r="E82" s="193">
        <v>274</v>
      </c>
      <c r="F82" s="193">
        <v>129</v>
      </c>
      <c r="G82" s="193">
        <v>145</v>
      </c>
      <c r="H82" s="193">
        <v>-155</v>
      </c>
      <c r="I82" s="7">
        <v>-0.14080000000000001</v>
      </c>
    </row>
    <row r="83" spans="1:9" x14ac:dyDescent="0.2">
      <c r="A83" s="3">
        <v>2022</v>
      </c>
      <c r="B83" s="193">
        <v>12504</v>
      </c>
      <c r="C83" s="193">
        <v>12560</v>
      </c>
      <c r="D83" s="193">
        <v>-56</v>
      </c>
      <c r="E83" s="193">
        <v>279</v>
      </c>
      <c r="F83" s="193">
        <v>163</v>
      </c>
      <c r="G83" s="193">
        <v>116</v>
      </c>
      <c r="H83" s="193">
        <v>60</v>
      </c>
      <c r="I83" s="7">
        <v>5.5E-2</v>
      </c>
    </row>
    <row r="84" spans="1:9" x14ac:dyDescent="0.2">
      <c r="A84" s="4">
        <v>2023</v>
      </c>
      <c r="B84" s="195">
        <v>11243</v>
      </c>
      <c r="C84" s="195">
        <v>11899</v>
      </c>
      <c r="D84" s="195">
        <v>-656</v>
      </c>
      <c r="E84" s="195">
        <v>235</v>
      </c>
      <c r="F84" s="195">
        <v>133</v>
      </c>
      <c r="G84" s="195">
        <v>102</v>
      </c>
      <c r="H84" s="195">
        <v>-554</v>
      </c>
      <c r="I84" s="92">
        <v>-0.50990000000000002</v>
      </c>
    </row>
    <row r="85" spans="1:9" x14ac:dyDescent="0.2">
      <c r="A85" s="95"/>
    </row>
    <row r="86" spans="1:9" x14ac:dyDescent="0.2">
      <c r="A86" s="95"/>
    </row>
    <row r="87" spans="1:9" x14ac:dyDescent="0.2">
      <c r="A87" s="95"/>
    </row>
    <row r="88" spans="1:9" x14ac:dyDescent="0.2">
      <c r="A88" s="96"/>
    </row>
    <row r="89" spans="1:9" x14ac:dyDescent="0.2">
      <c r="A89" s="96"/>
    </row>
    <row r="90" spans="1:9" x14ac:dyDescent="0.2">
      <c r="A90" s="96"/>
    </row>
    <row r="91" spans="1:9" x14ac:dyDescent="0.2">
      <c r="A91" s="96"/>
    </row>
    <row r="92" spans="1:9" x14ac:dyDescent="0.2">
      <c r="A92" s="96"/>
    </row>
    <row r="93" spans="1:9" x14ac:dyDescent="0.2">
      <c r="A93" s="96"/>
    </row>
    <row r="94" spans="1:9" x14ac:dyDescent="0.2">
      <c r="A94" s="96"/>
    </row>
    <row r="95" spans="1:9" x14ac:dyDescent="0.2">
      <c r="A95" s="96"/>
    </row>
    <row r="96" spans="1:9" x14ac:dyDescent="0.2">
      <c r="A96" s="96"/>
    </row>
    <row r="97" spans="1:1" x14ac:dyDescent="0.2">
      <c r="A97" s="96"/>
    </row>
    <row r="98" spans="1:1" x14ac:dyDescent="0.2">
      <c r="A98" s="96"/>
    </row>
    <row r="99" spans="1:1" x14ac:dyDescent="0.2">
      <c r="A99" s="96"/>
    </row>
    <row r="100" spans="1:1" x14ac:dyDescent="0.2">
      <c r="A100" s="96"/>
    </row>
    <row r="101" spans="1:1" x14ac:dyDescent="0.2">
      <c r="A101" s="96"/>
    </row>
    <row r="102" spans="1:1" x14ac:dyDescent="0.2">
      <c r="A102" s="96"/>
    </row>
    <row r="103" spans="1:1" x14ac:dyDescent="0.2">
      <c r="A103" s="96"/>
    </row>
    <row r="104" spans="1:1" x14ac:dyDescent="0.2">
      <c r="A104" s="96"/>
    </row>
    <row r="105" spans="1:1" x14ac:dyDescent="0.2">
      <c r="A105" s="96"/>
    </row>
    <row r="106" spans="1:1" x14ac:dyDescent="0.2">
      <c r="A106" s="96"/>
    </row>
    <row r="107" spans="1:1" x14ac:dyDescent="0.2">
      <c r="A107" s="96"/>
    </row>
    <row r="108" spans="1:1" x14ac:dyDescent="0.2">
      <c r="A108" s="96"/>
    </row>
    <row r="109" spans="1:1" x14ac:dyDescent="0.2">
      <c r="A109" s="96"/>
    </row>
    <row r="110" spans="1:1" x14ac:dyDescent="0.2">
      <c r="A110" s="96"/>
    </row>
    <row r="111" spans="1:1" x14ac:dyDescent="0.2">
      <c r="A111" s="96"/>
    </row>
    <row r="112" spans="1:1" x14ac:dyDescent="0.2">
      <c r="A112" s="96"/>
    </row>
    <row r="113" spans="1:1" x14ac:dyDescent="0.2">
      <c r="A113" s="96"/>
    </row>
    <row r="114" spans="1:1" x14ac:dyDescent="0.2">
      <c r="A114" s="96"/>
    </row>
    <row r="115" spans="1:1" x14ac:dyDescent="0.2">
      <c r="A115" s="96"/>
    </row>
    <row r="116" spans="1:1" x14ac:dyDescent="0.2">
      <c r="A116" s="96"/>
    </row>
    <row r="117" spans="1:1" x14ac:dyDescent="0.2">
      <c r="A117" s="96"/>
    </row>
    <row r="118" spans="1:1" x14ac:dyDescent="0.2">
      <c r="A118" s="96"/>
    </row>
    <row r="119" spans="1:1" x14ac:dyDescent="0.2">
      <c r="A119" s="96"/>
    </row>
    <row r="120" spans="1:1" x14ac:dyDescent="0.2">
      <c r="A120" s="96"/>
    </row>
  </sheetData>
  <mergeCells count="15">
    <mergeCell ref="J1:K2"/>
    <mergeCell ref="A60:I60"/>
    <mergeCell ref="B3:D3"/>
    <mergeCell ref="B4:D4"/>
    <mergeCell ref="E3:G3"/>
    <mergeCell ref="E4:G4"/>
    <mergeCell ref="H3:I3"/>
    <mergeCell ref="H4:I4"/>
    <mergeCell ref="A7:I7"/>
    <mergeCell ref="A8:I8"/>
    <mergeCell ref="A33:I33"/>
    <mergeCell ref="A34:I34"/>
    <mergeCell ref="A59:I59"/>
    <mergeCell ref="A3:A4"/>
    <mergeCell ref="A5:A6"/>
  </mergeCells>
  <hyperlinks>
    <hyperlink ref="J1:K2" location="'Spis tablic   List of tables'!A1" display="'Spis tablic   List of tables'!A1" xr:uid="{00000000-0004-0000-0800-000000000000}"/>
  </hyperlink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Zofia</dc:creator>
  <cp:lastModifiedBy>Jangas-Kurzak Aleksandra</cp:lastModifiedBy>
  <cp:lastPrinted>2023-06-12T09:00:43Z</cp:lastPrinted>
  <dcterms:created xsi:type="dcterms:W3CDTF">2018-07-02T11:15:14Z</dcterms:created>
  <dcterms:modified xsi:type="dcterms:W3CDTF">2024-07-04T11:42:16Z</dcterms:modified>
</cp:coreProperties>
</file>