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ycykm\Documents\ROLNICTWO\06_ROLNICTWO_woj.lub_2023-publikacja\publikacja\na stronę\"/>
    </mc:Choice>
  </mc:AlternateContent>
  <bookViews>
    <workbookView xWindow="3408" yWindow="-120" windowWidth="29040" windowHeight="15840" tabRatio="928" activeTab="13"/>
  </bookViews>
  <sheets>
    <sheet name="Spis treści" sheetId="12" r:id="rId1"/>
    <sheet name="Tabl.1" sheetId="3" r:id="rId2"/>
    <sheet name="Tabl.2" sheetId="4" r:id="rId3"/>
    <sheet name="Tabl.3" sheetId="5" r:id="rId4"/>
    <sheet name="Tabl.4" sheetId="6" r:id="rId5"/>
    <sheet name="Tabl.5" sheetId="7" r:id="rId6"/>
    <sheet name="Tabl.6" sheetId="67" r:id="rId7"/>
    <sheet name="Tabl.7" sheetId="68" r:id="rId8"/>
    <sheet name="Tabl.8" sheetId="70" r:id="rId9"/>
    <sheet name="Tabl.9" sheetId="31" r:id="rId10"/>
    <sheet name="Tabl.10" sheetId="33" r:id="rId11"/>
    <sheet name="Tabl.11" sheetId="32" r:id="rId12"/>
    <sheet name="Tabl.12" sheetId="37" r:id="rId13"/>
    <sheet name="Tabl.13" sheetId="38" r:id="rId14"/>
    <sheet name="Tabl.14" sheetId="39" r:id="rId15"/>
    <sheet name="Tabl.15" sheetId="40" r:id="rId16"/>
    <sheet name="Tabl.16" sheetId="41" r:id="rId17"/>
    <sheet name="Tabl.17" sheetId="43" r:id="rId18"/>
    <sheet name="Tabl.18" sheetId="44" r:id="rId19"/>
    <sheet name="Tabl.19" sheetId="47" r:id="rId20"/>
    <sheet name="Tabl.20" sheetId="48" r:id="rId21"/>
    <sheet name="Tabl.21" sheetId="49" r:id="rId22"/>
    <sheet name="Tabl.22" sheetId="62" r:id="rId23"/>
    <sheet name="Tabl.23" sheetId="63" r:id="rId24"/>
    <sheet name="Tabl.24" sheetId="64" r:id="rId25"/>
    <sheet name="Tabl.25" sheetId="66" r:id="rId26"/>
    <sheet name="Tabl.26" sheetId="65" r:id="rId27"/>
    <sheet name="Tabl.27" sheetId="56" r:id="rId28"/>
    <sheet name="Tabl.28" sheetId="57" r:id="rId29"/>
    <sheet name="Tabl.29" sheetId="58" r:id="rId30"/>
    <sheet name="Tabl.30" sheetId="26" r:id="rId31"/>
    <sheet name="Tabl.31" sheetId="28" r:id="rId32"/>
    <sheet name="Tabl.32" sheetId="29" r:id="rId33"/>
  </sheets>
  <definedNames>
    <definedName name="_Hlk196018957" localSheetId="4">Tabl.4!$A$7</definedName>
    <definedName name="_xlnm.Print_Area" localSheetId="20">Tabl.20!$A$1:$C$25</definedName>
    <definedName name="_xlnm.Print_Area" localSheetId="21">Tabl.21!$A$1:$C$25</definedName>
    <definedName name="_xlnm.Print_Area" localSheetId="22">Tabl.22!$A$1:$C$15</definedName>
    <definedName name="_xlnm.Print_Area" localSheetId="23">Tabl.23!$A$1:$C$12</definedName>
    <definedName name="_xlnm.Print_Area" localSheetId="24">Tabl.24!$A$1:$C$26</definedName>
    <definedName name="_xlnm.Print_Area" localSheetId="25">Tabl.25!$A$1:$C$18</definedName>
    <definedName name="_xlnm.Print_Area" localSheetId="26">Tabl.26!$A$1:$C$16</definedName>
    <definedName name="_xlnm.Print_Area" localSheetId="4">Tabl.4!$A$1:$D$25</definedName>
    <definedName name="OLE_LINK6" localSheetId="6">Tabl.6!$A$5</definedName>
    <definedName name="OLE_LINK6" localSheetId="7">Tabl.7!#REF!</definedName>
    <definedName name="OLE_LINK6" localSheetId="8">Tabl.8!#REF!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2" l="1"/>
  <c r="A45" i="12"/>
  <c r="A44" i="12"/>
  <c r="A43" i="12"/>
  <c r="A42" i="12"/>
  <c r="A41" i="12"/>
  <c r="A40" i="12"/>
  <c r="A38" i="12"/>
  <c r="A37" i="12"/>
  <c r="A36" i="12"/>
  <c r="A35" i="12"/>
  <c r="A34" i="12"/>
  <c r="A33" i="12"/>
  <c r="A32" i="12"/>
  <c r="A31" i="12"/>
  <c r="A30" i="12"/>
  <c r="A28" i="12"/>
  <c r="A27" i="12"/>
  <c r="A26" i="12"/>
  <c r="A25" i="12"/>
  <c r="A24" i="12"/>
  <c r="A23" i="12"/>
  <c r="A22" i="12"/>
  <c r="A21" i="12"/>
  <c r="A19" i="12"/>
  <c r="A18" i="12"/>
  <c r="A17" i="12"/>
  <c r="A16" i="12"/>
  <c r="A14" i="12"/>
  <c r="A13" i="12"/>
  <c r="A11" i="12"/>
  <c r="A12" i="12"/>
  <c r="A9" i="12"/>
  <c r="A8" i="12"/>
  <c r="A7" i="12"/>
  <c r="A6" i="12"/>
  <c r="A5" i="12"/>
</calcChain>
</file>

<file path=xl/sharedStrings.xml><?xml version="1.0" encoding="utf-8"?>
<sst xmlns="http://schemas.openxmlformats.org/spreadsheetml/2006/main" count="1010" uniqueCount="523">
  <si>
    <t>WYSZCZEGÓLNIENIE</t>
  </si>
  <si>
    <t>PODSTAWOWE ZIEMIOPŁODY</t>
  </si>
  <si>
    <t>Powierzchnia zasiewów – w ha</t>
  </si>
  <si>
    <t xml:space="preserve">zboża </t>
  </si>
  <si>
    <t>w tym:</t>
  </si>
  <si>
    <t xml:space="preserve">zboża podstawowe </t>
  </si>
  <si>
    <t xml:space="preserve">pszenica </t>
  </si>
  <si>
    <t xml:space="preserve">żyto </t>
  </si>
  <si>
    <t xml:space="preserve">jęczmień </t>
  </si>
  <si>
    <t xml:space="preserve">owies </t>
  </si>
  <si>
    <t xml:space="preserve">pszenżyto </t>
  </si>
  <si>
    <t xml:space="preserve">mieszanki zbożowe </t>
  </si>
  <si>
    <t xml:space="preserve">strączkowe jadalne </t>
  </si>
  <si>
    <t xml:space="preserve">buraki cukrowe </t>
  </si>
  <si>
    <t xml:space="preserve">rzepak i rzepik </t>
  </si>
  <si>
    <t xml:space="preserve">kukurydza na zielonkę  </t>
  </si>
  <si>
    <t xml:space="preserve">kapusta </t>
  </si>
  <si>
    <t xml:space="preserve">marchew jadalna </t>
  </si>
  <si>
    <t>Plony – w dt/ha</t>
  </si>
  <si>
    <t xml:space="preserve">Zboża ogółem </t>
  </si>
  <si>
    <t xml:space="preserve">Strączkowe jadalne </t>
  </si>
  <si>
    <t xml:space="preserve">Ziemniaki </t>
  </si>
  <si>
    <t xml:space="preserve">Buraki cukrowe  </t>
  </si>
  <si>
    <t xml:space="preserve">Rzepak i rzepik </t>
  </si>
  <si>
    <t xml:space="preserve">Marchew jadalna </t>
  </si>
  <si>
    <t>Zbiory – w dt</t>
  </si>
  <si>
    <t xml:space="preserve">Ziemniaki  </t>
  </si>
  <si>
    <t>Powierzchnia uprawy – w ha</t>
  </si>
  <si>
    <t xml:space="preserve">Drzewa owocowe </t>
  </si>
  <si>
    <t xml:space="preserve">jabłonie  </t>
  </si>
  <si>
    <t xml:space="preserve">śliwy  </t>
  </si>
  <si>
    <t xml:space="preserve">wiśnie  </t>
  </si>
  <si>
    <t xml:space="preserve">maliny  </t>
  </si>
  <si>
    <t xml:space="preserve">porzeczki  </t>
  </si>
  <si>
    <t>Drzewa owocowe</t>
  </si>
  <si>
    <t>ŁĄKI TRWAŁE</t>
  </si>
  <si>
    <t xml:space="preserve">Powierzchnia w ha </t>
  </si>
  <si>
    <t xml:space="preserve">Plony siana z 1 ha w dt </t>
  </si>
  <si>
    <t xml:space="preserve">Zbiory siana w dt  </t>
  </si>
  <si>
    <t>Stan w czerwcu</t>
  </si>
  <si>
    <t xml:space="preserve">Bydło </t>
  </si>
  <si>
    <t xml:space="preserve">w tym krowy </t>
  </si>
  <si>
    <t xml:space="preserve">w tym lochy </t>
  </si>
  <si>
    <t xml:space="preserve">Owce  </t>
  </si>
  <si>
    <t xml:space="preserve">Konie </t>
  </si>
  <si>
    <t>Żywiec rzeźny</t>
  </si>
  <si>
    <t>w tys. szt.:</t>
  </si>
  <si>
    <t xml:space="preserve">bydło (bez cieląt) </t>
  </si>
  <si>
    <t xml:space="preserve">cielęta </t>
  </si>
  <si>
    <t xml:space="preserve">trzoda chlewna </t>
  </si>
  <si>
    <t xml:space="preserve">owce </t>
  </si>
  <si>
    <t xml:space="preserve">konie </t>
  </si>
  <si>
    <t xml:space="preserve">Mleko krowie w mln l  </t>
  </si>
  <si>
    <t xml:space="preserve">przeciętny roczny udój mleka od 1 krowy w l </t>
  </si>
  <si>
    <t xml:space="preserve">Jaja kurze w mln szt.  </t>
  </si>
  <si>
    <t xml:space="preserve">przeciętna roczna liczba jaj od 1 kury nioski w szt. </t>
  </si>
  <si>
    <t>a  Wołowy, cielęcy, wieprzowy, barani, koński, drobiowy, króliczy, kozi i dziczyzna. Dane obejmują skup żywca rzeźnego (pomniejszony o zwierzęta wyselekcjonowane do dalszego chowu) oraz ubój gospodarczy.</t>
  </si>
  <si>
    <t>OGÓŁEM</t>
  </si>
  <si>
    <t xml:space="preserve">Zboża w t </t>
  </si>
  <si>
    <t>w tym zboża podstawowe</t>
  </si>
  <si>
    <t xml:space="preserve">pszenica  </t>
  </si>
  <si>
    <t xml:space="preserve">żyto  </t>
  </si>
  <si>
    <t xml:space="preserve">jęczmień  </t>
  </si>
  <si>
    <t xml:space="preserve">Strączkowe jadalne w t </t>
  </si>
  <si>
    <t xml:space="preserve">Ziemniaki w t </t>
  </si>
  <si>
    <t xml:space="preserve">Buraki cukrowe w t </t>
  </si>
  <si>
    <t xml:space="preserve">Rzepak i rzepik w t </t>
  </si>
  <si>
    <t xml:space="preserve">Warzywa w t </t>
  </si>
  <si>
    <t xml:space="preserve">Owoce w t </t>
  </si>
  <si>
    <t xml:space="preserve">Mleko krowie w tys. l </t>
  </si>
  <si>
    <t>Jaja kurze konsumpcyjne w tys. szt.</t>
  </si>
  <si>
    <t xml:space="preserve">Zboża  </t>
  </si>
  <si>
    <t xml:space="preserve">Warzywa  </t>
  </si>
  <si>
    <t xml:space="preserve">Owoce  </t>
  </si>
  <si>
    <t xml:space="preserve">drób </t>
  </si>
  <si>
    <t>WARTOŚĆ SKUPU w mln zł</t>
  </si>
  <si>
    <t xml:space="preserve">produkty roślinne </t>
  </si>
  <si>
    <t xml:space="preserve">produkty zwierzęce </t>
  </si>
  <si>
    <t>w zł</t>
  </si>
  <si>
    <t>– za 1 dt</t>
  </si>
  <si>
    <t xml:space="preserve">pszenicy </t>
  </si>
  <si>
    <t xml:space="preserve">żyta </t>
  </si>
  <si>
    <t xml:space="preserve">jęczmienia </t>
  </si>
  <si>
    <t xml:space="preserve">Ziemniaki – za 1 dt </t>
  </si>
  <si>
    <t xml:space="preserve">Buraki cukrowe – za 1 dt </t>
  </si>
  <si>
    <t xml:space="preserve">Rzepak i rzepik – za 1 dt ziarna </t>
  </si>
  <si>
    <t xml:space="preserve">Tytoń – za 1 dt </t>
  </si>
  <si>
    <t xml:space="preserve">Chmiel surowy – za 1 dt </t>
  </si>
  <si>
    <t>Żywiec rzeźny – za 1 kg:</t>
  </si>
  <si>
    <t xml:space="preserve">Mleko krowie – za 1 l </t>
  </si>
  <si>
    <t>Jaja kurze konsumpcyjne - za 1 szt.</t>
  </si>
  <si>
    <t>ogółem</t>
  </si>
  <si>
    <t>w tym</t>
  </si>
  <si>
    <t>w %</t>
  </si>
  <si>
    <t>Ogółem</t>
  </si>
  <si>
    <t>w ha</t>
  </si>
  <si>
    <t>pozostałe</t>
  </si>
  <si>
    <t xml:space="preserve">Ogółem </t>
  </si>
  <si>
    <t>-</t>
  </si>
  <si>
    <t>Wyszczególnienie</t>
  </si>
  <si>
    <t>I - IV kwartał</t>
  </si>
  <si>
    <t>I kwartał</t>
  </si>
  <si>
    <t>II kwartał</t>
  </si>
  <si>
    <t>III kawrtał</t>
  </si>
  <si>
    <t>IV kawrtał</t>
  </si>
  <si>
    <t>zakup / sprzedaż</t>
  </si>
  <si>
    <t>w zł za 1 ha</t>
  </si>
  <si>
    <t>Użytki rolne według klas</t>
  </si>
  <si>
    <t>grunty orne</t>
  </si>
  <si>
    <t>łąki</t>
  </si>
  <si>
    <t>dobre (klasy I, II, IIIa)</t>
  </si>
  <si>
    <t>średnie (klasy IIIb, IV)</t>
  </si>
  <si>
    <t>słabe (klasy V, VI)</t>
  </si>
  <si>
    <t>dobre</t>
  </si>
  <si>
    <t>słabe</t>
  </si>
  <si>
    <t>dzierżawa</t>
  </si>
  <si>
    <t xml:space="preserve">owsa i mieszanek zbożowych </t>
  </si>
  <si>
    <t xml:space="preserve">pszenżyta </t>
  </si>
  <si>
    <t xml:space="preserve">gryka </t>
  </si>
  <si>
    <t xml:space="preserve">kukurydza </t>
  </si>
  <si>
    <t xml:space="preserve">Strączkowe jadalne – za 1 t </t>
  </si>
  <si>
    <t xml:space="preserve">w tym konsumpcyjne </t>
  </si>
  <si>
    <t xml:space="preserve">w tym fasola </t>
  </si>
  <si>
    <t xml:space="preserve">Ziemniaki – za 1 t </t>
  </si>
  <si>
    <t xml:space="preserve">Buraki cukrowe – za 1 t </t>
  </si>
  <si>
    <t xml:space="preserve">Tytoń – za 1 t </t>
  </si>
  <si>
    <t xml:space="preserve">Chmiel – za 1 t </t>
  </si>
  <si>
    <t xml:space="preserve">Warzywa za 1 t </t>
  </si>
  <si>
    <t xml:space="preserve">cebula </t>
  </si>
  <si>
    <t xml:space="preserve">marchew </t>
  </si>
  <si>
    <t xml:space="preserve">buraki </t>
  </si>
  <si>
    <t xml:space="preserve">ogórki </t>
  </si>
  <si>
    <t xml:space="preserve">pomidory </t>
  </si>
  <si>
    <t xml:space="preserve">kalafiory </t>
  </si>
  <si>
    <t xml:space="preserve">Owoce za 1 t </t>
  </si>
  <si>
    <t xml:space="preserve">jabłka </t>
  </si>
  <si>
    <t xml:space="preserve">gruszki </t>
  </si>
  <si>
    <t xml:space="preserve">śliwki </t>
  </si>
  <si>
    <t xml:space="preserve">wiśnie </t>
  </si>
  <si>
    <t xml:space="preserve">czereśnie </t>
  </si>
  <si>
    <t xml:space="preserve">truskawki </t>
  </si>
  <si>
    <t xml:space="preserve">maliny </t>
  </si>
  <si>
    <t xml:space="preserve">porzeczki </t>
  </si>
  <si>
    <t xml:space="preserve">Pieczarki za 1 t </t>
  </si>
  <si>
    <t xml:space="preserve">Żywiec rzeźny – za 1 t </t>
  </si>
  <si>
    <t xml:space="preserve">w tym maciory </t>
  </si>
  <si>
    <t xml:space="preserve">kury </t>
  </si>
  <si>
    <t xml:space="preserve">kurczaki </t>
  </si>
  <si>
    <t xml:space="preserve">kaczki </t>
  </si>
  <si>
    <t xml:space="preserve">gęsi </t>
  </si>
  <si>
    <t xml:space="preserve">indyki </t>
  </si>
  <si>
    <t xml:space="preserve">Mleko krowie – za 1 tys. l </t>
  </si>
  <si>
    <t>Jaja kurze – za 1 tys. szt.</t>
  </si>
  <si>
    <t xml:space="preserve">konsumpcyjne </t>
  </si>
  <si>
    <t xml:space="preserve">wylęgowe </t>
  </si>
  <si>
    <t xml:space="preserve">Wełna owcza za 1 kg </t>
  </si>
  <si>
    <t xml:space="preserve">Miód za 1 kg </t>
  </si>
  <si>
    <t>OKRESY</t>
  </si>
  <si>
    <t>Pszenica</t>
  </si>
  <si>
    <t>Żyto</t>
  </si>
  <si>
    <t>Jęczmień</t>
  </si>
  <si>
    <t>Owies</t>
  </si>
  <si>
    <t>w zł za 1 dt</t>
  </si>
  <si>
    <t xml:space="preserve">I-XII </t>
  </si>
  <si>
    <t xml:space="preserve">I 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</si>
  <si>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</si>
  <si>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</si>
  <si>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</si>
  <si>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</si>
  <si>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</si>
  <si>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</si>
  <si>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</si>
  <si>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</si>
  <si>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</si>
  <si>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</si>
  <si>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</si>
  <si>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>Ziemniaki jadalne późne</t>
  </si>
  <si>
    <t xml:space="preserve">roślinna </t>
  </si>
  <si>
    <t xml:space="preserve">zwierzęca </t>
  </si>
  <si>
    <t>a  Ceny stałe z poprzedniego roku</t>
  </si>
  <si>
    <t>PRODUKCJA ROŚLINNA</t>
  </si>
  <si>
    <t xml:space="preserve">Razem </t>
  </si>
  <si>
    <t xml:space="preserve">ziemniaki </t>
  </si>
  <si>
    <t xml:space="preserve">przemysłowe </t>
  </si>
  <si>
    <t xml:space="preserve">oleiste </t>
  </si>
  <si>
    <t xml:space="preserve">warzywa </t>
  </si>
  <si>
    <t xml:space="preserve">owoce </t>
  </si>
  <si>
    <t>PRODUKCJA ZWIERZĘCA</t>
  </si>
  <si>
    <t xml:space="preserve">żywiec rzeźny </t>
  </si>
  <si>
    <t xml:space="preserve">wołowy </t>
  </si>
  <si>
    <t xml:space="preserve">cielęcy </t>
  </si>
  <si>
    <t xml:space="preserve">wieprzowy </t>
  </si>
  <si>
    <t xml:space="preserve">barani </t>
  </si>
  <si>
    <t xml:space="preserve">drobiowy </t>
  </si>
  <si>
    <t xml:space="preserve">mleko krowie </t>
  </si>
  <si>
    <t xml:space="preserve">jaja kurze </t>
  </si>
  <si>
    <t>w odsetkach</t>
  </si>
  <si>
    <t>w mln zł</t>
  </si>
  <si>
    <t>żyto</t>
  </si>
  <si>
    <t>pszenżyto</t>
  </si>
  <si>
    <t>buraki cukrowe</t>
  </si>
  <si>
    <t>rzepak i rzepik</t>
  </si>
  <si>
    <t xml:space="preserve">ozima </t>
  </si>
  <si>
    <t xml:space="preserve">jara </t>
  </si>
  <si>
    <t xml:space="preserve">gryka, proso i inne zbożowe </t>
  </si>
  <si>
    <t xml:space="preserve">kukurydza na ziarno </t>
  </si>
  <si>
    <t xml:space="preserve">groch </t>
  </si>
  <si>
    <t xml:space="preserve">fasola </t>
  </si>
  <si>
    <t xml:space="preserve">Przemysłowe  </t>
  </si>
  <si>
    <t xml:space="preserve">tytoń  </t>
  </si>
  <si>
    <t xml:space="preserve">Pastewne </t>
  </si>
  <si>
    <t xml:space="preserve">okopowe pastewne </t>
  </si>
  <si>
    <t xml:space="preserve">strączkowe pastewne (ziarno) </t>
  </si>
  <si>
    <t xml:space="preserve">strączkowe pastewne (zielonka) </t>
  </si>
  <si>
    <t xml:space="preserve">motylkowe drobnonasienne (ziarno) </t>
  </si>
  <si>
    <t xml:space="preserve">koniczyna </t>
  </si>
  <si>
    <t xml:space="preserve">lucerna </t>
  </si>
  <si>
    <t xml:space="preserve">esparceta </t>
  </si>
  <si>
    <t xml:space="preserve">seradela i pozostałe motylkowe pastewne </t>
  </si>
  <si>
    <t xml:space="preserve">trawy polowe </t>
  </si>
  <si>
    <t xml:space="preserve">inne pastewne </t>
  </si>
  <si>
    <t>motylkowe drobnonasienne (zielonka)</t>
  </si>
  <si>
    <t xml:space="preserve">Pozostałe uprawy  </t>
  </si>
  <si>
    <t xml:space="preserve">zioła, przyprawy </t>
  </si>
  <si>
    <t>a Zboża podstawowe, mieszanki zbożowe, kukurydza na ziarno, gryka, proso i inne zboża.</t>
  </si>
  <si>
    <t>kukurydza na zielonkę</t>
  </si>
  <si>
    <t>Strączkowe jadalne (konsumpcyjne)</t>
  </si>
  <si>
    <t>POWIERZCHNIA w ha</t>
  </si>
  <si>
    <t>kapusta</t>
  </si>
  <si>
    <t xml:space="preserve">buraki ćwikłowe </t>
  </si>
  <si>
    <t>PLONY z 1 ha w dt</t>
  </si>
  <si>
    <t>Kapusta</t>
  </si>
  <si>
    <t>Kalafiory</t>
  </si>
  <si>
    <t xml:space="preserve">Cebula </t>
  </si>
  <si>
    <t xml:space="preserve">Buraki ćwikłowe </t>
  </si>
  <si>
    <t>ZBIORY w dt</t>
  </si>
  <si>
    <t>kalafiory</t>
  </si>
  <si>
    <t>a Pietruszka, pory, selery, rzodkiewka, sałata, rabarbar i inne.</t>
  </si>
  <si>
    <t xml:space="preserve">grusze  </t>
  </si>
  <si>
    <t xml:space="preserve">czereśnie  </t>
  </si>
  <si>
    <t xml:space="preserve">agrest  </t>
  </si>
  <si>
    <t xml:space="preserve">truskawki i poziomki gruntowe </t>
  </si>
  <si>
    <t>PLONY w dt/ha</t>
  </si>
  <si>
    <t>Owoce z drzew:</t>
  </si>
  <si>
    <t>Owoce z krzewów i plantacji jagodowych:</t>
  </si>
  <si>
    <t xml:space="preserve"> I pokos </t>
  </si>
  <si>
    <t xml:space="preserve"> II pokos </t>
  </si>
  <si>
    <t xml:space="preserve">III pokos </t>
  </si>
  <si>
    <t>Z tego</t>
  </si>
  <si>
    <t>na siano</t>
  </si>
  <si>
    <t>jako zielonkę na:</t>
  </si>
  <si>
    <t>użytkowane jako pastwiska</t>
  </si>
  <si>
    <t>skoszone, ale nie zebrane</t>
  </si>
  <si>
    <t>nieeksploatowane</t>
  </si>
  <si>
    <t>kiszenie</t>
  </si>
  <si>
    <t>bieżące skarmianie</t>
  </si>
  <si>
    <t xml:space="preserve">I pokos </t>
  </si>
  <si>
    <t xml:space="preserve">II pokos </t>
  </si>
  <si>
    <t>x</t>
  </si>
  <si>
    <t>Krzewy owocowe i plantacje jagodowe</t>
  </si>
  <si>
    <t>jęczmień</t>
  </si>
  <si>
    <t>ozimy</t>
  </si>
  <si>
    <t>jary</t>
  </si>
  <si>
    <t>owies</t>
  </si>
  <si>
    <t>ozime</t>
  </si>
  <si>
    <t>jare</t>
  </si>
  <si>
    <t>mieszanki zbożowe</t>
  </si>
  <si>
    <t>Powierzchnia               w ha</t>
  </si>
  <si>
    <t>Plony                        z 1 ha w dt</t>
  </si>
  <si>
    <t>Zbiory                         w dt</t>
  </si>
  <si>
    <t>w szt.</t>
  </si>
  <si>
    <t xml:space="preserve">prosięta o wadze do 20 kg </t>
  </si>
  <si>
    <t xml:space="preserve">warchlaki o wadze od 20 do 50 kg </t>
  </si>
  <si>
    <t xml:space="preserve">trzoda chlewna o wadze 50 kg i więcej </t>
  </si>
  <si>
    <t xml:space="preserve">na ubój </t>
  </si>
  <si>
    <t xml:space="preserve">tuczniki o wadze 50-80 kg </t>
  </si>
  <si>
    <t xml:space="preserve">tuczniki o wadze 80-110 kg </t>
  </si>
  <si>
    <t xml:space="preserve">tuczniki o wadze 110 kg i więcej </t>
  </si>
  <si>
    <t xml:space="preserve">na chów </t>
  </si>
  <si>
    <t xml:space="preserve">lochy </t>
  </si>
  <si>
    <t xml:space="preserve">w tym prośne </t>
  </si>
  <si>
    <t xml:space="preserve">w tym prośne po raz pierwszy </t>
  </si>
  <si>
    <t xml:space="preserve">wieprzowe </t>
  </si>
  <si>
    <t xml:space="preserve">w tym zboża podstawowe  </t>
  </si>
  <si>
    <t xml:space="preserve">owies i mieszanki zbożowe  </t>
  </si>
  <si>
    <t xml:space="preserve">pszenżyto  </t>
  </si>
  <si>
    <t xml:space="preserve"> w tym zboża konsumpcyjne i paszowe </t>
  </si>
  <si>
    <t xml:space="preserve">owce  </t>
  </si>
  <si>
    <t xml:space="preserve">konie  </t>
  </si>
  <si>
    <t xml:space="preserve">drób  </t>
  </si>
  <si>
    <t xml:space="preserve">Mleko krowie </t>
  </si>
  <si>
    <t xml:space="preserve">Jaja kurze konsumpcyjne </t>
  </si>
  <si>
    <t xml:space="preserve">zboża konsumpcyjne i paszowe </t>
  </si>
  <si>
    <t xml:space="preserve">w tym ziemniaki jadalne </t>
  </si>
  <si>
    <t xml:space="preserve">Chmiel w t </t>
  </si>
  <si>
    <t xml:space="preserve">Zioła z upraw polowych w t </t>
  </si>
  <si>
    <t xml:space="preserve">w tym konie rzeźne eksportowe </t>
  </si>
  <si>
    <t>Jaja kurze w tys. szt.</t>
  </si>
  <si>
    <t xml:space="preserve">Wełna owcza w kg </t>
  </si>
  <si>
    <t xml:space="preserve">Miód w kg  </t>
  </si>
  <si>
    <t>cielęta w wieku poniżej 1 roku</t>
  </si>
  <si>
    <t>młode bydło w wieku 1-2 lata</t>
  </si>
  <si>
    <t>byczki</t>
  </si>
  <si>
    <t>jałówki</t>
  </si>
  <si>
    <t>krowy</t>
  </si>
  <si>
    <t>mleczne</t>
  </si>
  <si>
    <t>Bydło ogółem</t>
  </si>
  <si>
    <t>cielęta na ubój</t>
  </si>
  <si>
    <t>byczki na chów</t>
  </si>
  <si>
    <t>jałówki na chów</t>
  </si>
  <si>
    <t>bydło w wieku 2 lata i więcej</t>
  </si>
  <si>
    <t>w tym na ubój</t>
  </si>
  <si>
    <t>Trzoda chlewna</t>
  </si>
  <si>
    <t>loszki jeszcze nie pokryte</t>
  </si>
  <si>
    <t>gęsi</t>
  </si>
  <si>
    <t>indyki</t>
  </si>
  <si>
    <t>kaczki i inne</t>
  </si>
  <si>
    <t>drób kurzy ogółem</t>
  </si>
  <si>
    <t>w tym nioski</t>
  </si>
  <si>
    <t>Konie</t>
  </si>
  <si>
    <t>Kozy</t>
  </si>
  <si>
    <t>Owce ogółem</t>
  </si>
  <si>
    <t>w tym maciorki</t>
  </si>
  <si>
    <t>a Zwierzęta rzeźne sprzedane do skupu, na targowiskach i ubite z przeznaczeniem na spożycie naturalne.</t>
  </si>
  <si>
    <t>Bydło (bez cieląt)</t>
  </si>
  <si>
    <t>Owce</t>
  </si>
  <si>
    <t>b Według wagi zwierząt rzeźnych przed ubojem.</t>
  </si>
  <si>
    <t>c Bydło, trzoda chlewna, owce, konie, drób, kozy i króliki.</t>
  </si>
  <si>
    <t>drobiowe</t>
  </si>
  <si>
    <t>Produkcja miodu w t</t>
  </si>
  <si>
    <t>Produkty roślinne</t>
  </si>
  <si>
    <t>zboża</t>
  </si>
  <si>
    <t>Produkty zwierzęce</t>
  </si>
  <si>
    <t>żywiec rzeźny</t>
  </si>
  <si>
    <t>mleko krowie</t>
  </si>
  <si>
    <t>w sztukach</t>
  </si>
  <si>
    <t>Produkcja jaj kurzych (konsumpcyjnych i wylęgowych) w tys. szt.</t>
  </si>
  <si>
    <t>Produkcja wełny w kg</t>
  </si>
  <si>
    <t>wieprzowy</t>
  </si>
  <si>
    <t>koński</t>
  </si>
  <si>
    <t>barani</t>
  </si>
  <si>
    <t>przeciętna roczna liczba jaj od 1 kury nioski w szt.</t>
  </si>
  <si>
    <t>drobiowy</t>
  </si>
  <si>
    <t>a W przeliczeniu na mięso, tj. masą mięsno-kostną (łącznie z tłuszczami i podrobami) za pomocą współczynników określających wydajność poubojową poszczególnych gatunków zwierząt.</t>
  </si>
  <si>
    <t>b Wołowe, cielęce, wieprzowe, baranie, końskie, drobiowe, kozie, królicze i dziczyzna.</t>
  </si>
  <si>
    <t>c Łącznie z podrobami.</t>
  </si>
  <si>
    <t>Ogółem         w tonach</t>
  </si>
  <si>
    <t>w tys. zł</t>
  </si>
  <si>
    <t>Województwo ogółem</t>
  </si>
  <si>
    <t>w stopniach Celsjusza</t>
  </si>
  <si>
    <t>Stacje meteorologiczne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</si>
  <si>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</si>
  <si>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</si>
  <si>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</si>
  <si>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</si>
  <si>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</si>
  <si>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</si>
  <si>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</si>
  <si>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</si>
  <si>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</si>
  <si>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</si>
  <si>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</si>
  <si>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</si>
  <si>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Lublin</t>
  </si>
  <si>
    <t>Terespol</t>
  </si>
  <si>
    <t>Włodawa</t>
  </si>
  <si>
    <t>I-XII</t>
  </si>
  <si>
    <t>w milimetrach</t>
  </si>
  <si>
    <t>w godzinach</t>
  </si>
  <si>
    <t>bydło</t>
  </si>
  <si>
    <t xml:space="preserve">Kukurydza na zielonkę  </t>
  </si>
  <si>
    <t xml:space="preserve">w tym cielęta </t>
  </si>
  <si>
    <t xml:space="preserve">w tym cielęta  </t>
  </si>
  <si>
    <t xml:space="preserve">bydło  </t>
  </si>
  <si>
    <t>rok poprzedni = 100</t>
  </si>
  <si>
    <t>kukurydza na ziarno</t>
  </si>
  <si>
    <t>strączkowe jadalne na ziarno</t>
  </si>
  <si>
    <t>tytoń</t>
  </si>
  <si>
    <t>trwałe użytki zielone</t>
  </si>
  <si>
    <t>w tym siano łąkowe</t>
  </si>
  <si>
    <t>miód</t>
  </si>
  <si>
    <t>w dt/ha</t>
  </si>
  <si>
    <t>w dt</t>
  </si>
  <si>
    <t>konopie</t>
  </si>
  <si>
    <t>motylkowe, inne pastewne i trawy</t>
  </si>
  <si>
    <t>Część I.1. Tablice przeglądowe</t>
  </si>
  <si>
    <t>Część II.2. Agrometeorologia</t>
  </si>
  <si>
    <t>Część II.5. Wartość produkcji rolniczej</t>
  </si>
  <si>
    <t>Część II.6. Produkcja roślinna</t>
  </si>
  <si>
    <t>Część II.7. Produkcja zwierzęca</t>
  </si>
  <si>
    <t>Część II.8. Skup produktów rolnych</t>
  </si>
  <si>
    <t>Część II.9. Ceny w rolnictwie</t>
  </si>
  <si>
    <t>Spis tablic</t>
  </si>
  <si>
    <t>przeciętny roczny udój mleka od 1 krowy w litrach</t>
  </si>
  <si>
    <t>Produkcja mleka krowiego w tys. litrów</t>
  </si>
  <si>
    <t>łubin (biały, wąskolistny, żółty)</t>
  </si>
  <si>
    <t>buhaje, wolce, opasy</t>
  </si>
  <si>
    <t>truskawki i poziomki gruntowe</t>
  </si>
  <si>
    <t>Truskawki i poziomki gruntowe</t>
  </si>
  <si>
    <t>warzywa gruntowe</t>
  </si>
  <si>
    <t>Warzywa gruntowe</t>
  </si>
  <si>
    <t>Owoce z drzew</t>
  </si>
  <si>
    <t>knury</t>
  </si>
  <si>
    <t>b Łącznie z powierzchnią i produkcją ziemniaków w ogrodach przydomowych.</t>
  </si>
  <si>
    <t>b Łącznie z produkcją ziemniaków w ogrodach przydomowych.</t>
  </si>
  <si>
    <t>a Dane Powszechnego Spisu Rolnego.</t>
  </si>
  <si>
    <t>len oleisty</t>
  </si>
  <si>
    <t>len włóknisty</t>
  </si>
  <si>
    <t>c Łącznie z mieszankami zbożowo-strączkowymi na ziarno</t>
  </si>
  <si>
    <r>
      <t xml:space="preserve">Drzewa owocowe 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</si>
  <si>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</si>
  <si>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</t>
    </r>
  </si>
  <si>
    <r>
      <t xml:space="preserve">Owoce z drzew </t>
    </r>
    <r>
      <rPr>
        <sz val="10"/>
        <rFont val="Fira Sans"/>
        <family val="2"/>
        <charset val="238"/>
      </rPr>
      <t xml:space="preserve"> </t>
    </r>
  </si>
  <si>
    <r>
      <t xml:space="preserve">Owoce z krzewów i plantacji jagodowych </t>
    </r>
    <r>
      <rPr>
        <sz val="10"/>
        <rFont val="Fira Sans"/>
        <family val="2"/>
        <charset val="238"/>
      </rPr>
      <t xml:space="preserve"> </t>
    </r>
  </si>
  <si>
    <r>
      <t>OGÓŁEM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</si>
  <si>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</si>
  <si>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</si>
  <si>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OGÓŁEM </t>
    </r>
    <r>
      <rPr>
        <sz val="10"/>
        <rFont val="Fira Sans"/>
        <family val="2"/>
        <charset val="238"/>
      </rPr>
      <t xml:space="preserve"> </t>
    </r>
  </si>
  <si>
    <r>
      <t xml:space="preserve">Zboża ogółem </t>
    </r>
    <r>
      <rPr>
        <vertAlign val="superscript"/>
        <sz val="10"/>
        <rFont val="Fira Sans"/>
        <family val="2"/>
        <charset val="238"/>
      </rPr>
      <t>a</t>
    </r>
  </si>
  <si>
    <r>
      <t xml:space="preserve">Ziemniaki </t>
    </r>
    <r>
      <rPr>
        <vertAlign val="superscript"/>
        <sz val="10"/>
        <rFont val="Fira Sans"/>
        <family val="2"/>
        <charset val="238"/>
      </rPr>
      <t>b</t>
    </r>
  </si>
  <si>
    <r>
      <t>strączkowe pastewne</t>
    </r>
    <r>
      <rPr>
        <vertAlign val="superscript"/>
        <sz val="10"/>
        <rFont val="Fira Sans"/>
        <family val="2"/>
        <charset val="238"/>
      </rPr>
      <t>c</t>
    </r>
  </si>
  <si>
    <r>
      <t>OGÓŁEM</t>
    </r>
    <r>
      <rPr>
        <sz val="10"/>
        <color theme="1"/>
        <rFont val="Fira Sans"/>
        <family val="2"/>
        <charset val="238"/>
      </rPr>
      <t xml:space="preserve"> </t>
    </r>
  </si>
  <si>
    <r>
      <t>Trzoda chlewna ogółem</t>
    </r>
    <r>
      <rPr>
        <sz val="10"/>
        <rFont val="Fira Sans"/>
        <family val="2"/>
        <charset val="238"/>
      </rPr>
      <t xml:space="preserve"> </t>
    </r>
  </si>
  <si>
    <r>
      <t>Drób ogółem</t>
    </r>
    <r>
      <rPr>
        <sz val="10"/>
        <rFont val="Fira Sans"/>
        <family val="2"/>
        <charset val="238"/>
      </rPr>
      <t xml:space="preserve"> </t>
    </r>
  </si>
  <si>
    <r>
      <t xml:space="preserve">w tonach w wadze żywej </t>
    </r>
    <r>
      <rPr>
        <vertAlign val="superscript"/>
        <sz val="10"/>
        <rFont val="Fira Sans"/>
        <family val="2"/>
        <charset val="238"/>
      </rPr>
      <t>b</t>
    </r>
  </si>
  <si>
    <r>
      <t>Żywiec rzeźny ogółem</t>
    </r>
    <r>
      <rPr>
        <vertAlign val="superscript"/>
        <sz val="10"/>
        <rFont val="Fira Sans"/>
        <family val="2"/>
        <charset val="238"/>
      </rPr>
      <t>c</t>
    </r>
  </si>
  <si>
    <r>
      <t>Ogółem</t>
    </r>
    <r>
      <rPr>
        <b/>
        <vertAlign val="superscript"/>
        <sz val="10"/>
        <rFont val="Fira Sans"/>
        <family val="2"/>
        <charset val="238"/>
      </rPr>
      <t>b</t>
    </r>
    <r>
      <rPr>
        <b/>
        <sz val="10"/>
        <rFont val="Fira Sans"/>
        <family val="2"/>
        <charset val="238"/>
      </rPr>
      <t xml:space="preserve"> w przeliczeniu na mięso łącznie z tłuszczami i podrobami</t>
    </r>
  </si>
  <si>
    <r>
      <t>w tym mięso</t>
    </r>
    <r>
      <rPr>
        <vertAlign val="superscript"/>
        <sz val="10"/>
        <rFont val="Fira Sans"/>
        <family val="2"/>
        <charset val="238"/>
      </rPr>
      <t>c</t>
    </r>
  </si>
  <si>
    <t xml:space="preserve">Ziarno zbóż ogółem – za 1 t </t>
  </si>
  <si>
    <r>
      <t>2010</t>
    </r>
    <r>
      <rPr>
        <vertAlign val="superscript"/>
        <sz val="10"/>
        <rFont val="Fira Sans"/>
        <family val="2"/>
        <charset val="238"/>
      </rPr>
      <t>a</t>
    </r>
  </si>
  <si>
    <r>
      <t>SADY</t>
    </r>
    <r>
      <rPr>
        <vertAlign val="superscript"/>
        <sz val="10"/>
        <rFont val="Fira Sans"/>
        <family val="2"/>
        <charset val="238"/>
      </rPr>
      <t>d</t>
    </r>
  </si>
  <si>
    <r>
      <t xml:space="preserve">w wadze bitej ciepłej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(łącznie z podrobami) w tys. t 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</si>
  <si>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w t </t>
    </r>
  </si>
  <si>
    <t>Ziarno zbóż ogółem</t>
  </si>
  <si>
    <r>
      <t>Produkcja globalna</t>
    </r>
    <r>
      <rPr>
        <sz val="10"/>
        <rFont val="Fira Sans"/>
        <family val="2"/>
        <charset val="238"/>
      </rPr>
      <t xml:space="preserve"> </t>
    </r>
  </si>
  <si>
    <r>
      <t>Produkcja końcowa</t>
    </r>
    <r>
      <rPr>
        <sz val="10"/>
        <rFont val="Fira Sans"/>
        <family val="2"/>
        <charset val="238"/>
      </rPr>
      <t xml:space="preserve"> </t>
    </r>
  </si>
  <si>
    <r>
      <t>Produkcja towarowa</t>
    </r>
    <r>
      <rPr>
        <sz val="10"/>
        <rFont val="Fira Sans"/>
        <family val="2"/>
        <charset val="238"/>
      </rPr>
      <t xml:space="preserve"> </t>
    </r>
  </si>
  <si>
    <t xml:space="preserve">Wełna w t  </t>
  </si>
  <si>
    <t xml:space="preserve">OGÓŁEM  </t>
  </si>
  <si>
    <t xml:space="preserve">w tym jadalne </t>
  </si>
  <si>
    <t>a na 100 ha użytków rolnych w kg</t>
  </si>
  <si>
    <t>wołowy (bez cielęcego)</t>
  </si>
  <si>
    <t>wołowe (bez cielęcego)</t>
  </si>
  <si>
    <t>w tym podstawowe konsumpcyjne i paszowe</t>
  </si>
  <si>
    <t xml:space="preserve">Zioła z upraw polowych – za 1 t </t>
  </si>
  <si>
    <t>Rzepak i rzepik – za 1 t</t>
  </si>
  <si>
    <t>2021 = 100</t>
  </si>
  <si>
    <t>Buraki cukrowe</t>
  </si>
  <si>
    <t>Rzepak i rzepik</t>
  </si>
  <si>
    <t>Chmiel</t>
  </si>
  <si>
    <t>Zioła z upraw polowych</t>
  </si>
  <si>
    <t>motylkowe, inne pastewne               i trawy</t>
  </si>
  <si>
    <t>chmiel</t>
  </si>
  <si>
    <t>pomidory gruntowe</t>
  </si>
  <si>
    <t>ogórki gruntowe</t>
  </si>
  <si>
    <t>Ogórki gruntowe</t>
  </si>
  <si>
    <t>Pomidory gruntowe</t>
  </si>
  <si>
    <t>a Brzoskwinie, nektaryny, morele, orzechy włoskie.</t>
  </si>
  <si>
    <r>
      <t>2020</t>
    </r>
    <r>
      <rPr>
        <vertAlign val="superscript"/>
        <sz val="10"/>
        <rFont val="Fira Sans"/>
        <family val="2"/>
        <charset val="238"/>
      </rPr>
      <t>a</t>
    </r>
  </si>
  <si>
    <t>ziemniaki</t>
  </si>
  <si>
    <t>b W tys. szt.</t>
  </si>
  <si>
    <t>c Do 2015 r. w wieku powyżej 2 tygodni, od 2016 r. bez względu na wiek</t>
  </si>
  <si>
    <r>
      <t xml:space="preserve">Drób </t>
    </r>
    <r>
      <rPr>
        <vertAlign val="superscript"/>
        <sz val="10"/>
        <rFont val="Fira Sans"/>
        <family val="2"/>
        <charset val="238"/>
      </rPr>
      <t>bc</t>
    </r>
    <r>
      <rPr>
        <sz val="10"/>
        <rFont val="Fira Sans"/>
        <family val="2"/>
        <charset val="238"/>
      </rPr>
      <t xml:space="preserve"> </t>
    </r>
  </si>
  <si>
    <t>2022 = 100</t>
  </si>
  <si>
    <t>Stan w grudniu</t>
  </si>
  <si>
    <t>baranie</t>
  </si>
  <si>
    <t>końskie</t>
  </si>
  <si>
    <t>2022= 100</t>
  </si>
  <si>
    <t>2022=100</t>
  </si>
  <si>
    <t>a  Ceny stałe w 2021 r.</t>
  </si>
  <si>
    <t>soja oleista, słonecznik na ziarno i inne oleiste (na ziarno)</t>
  </si>
  <si>
    <t>dynia, kabaczek i cukinia</t>
  </si>
  <si>
    <t>Dynia, kabaczek i cukinia</t>
  </si>
  <si>
    <t>porzeczki ogółem</t>
  </si>
  <si>
    <t>b Agrest, aronia, borówka wysoka, jagoda kamczacka, leszczyna, winorośl i inne.</t>
  </si>
  <si>
    <r>
      <t xml:space="preserve">Drób kurzy </t>
    </r>
    <r>
      <rPr>
        <vertAlign val="superscript"/>
        <sz val="10"/>
        <rFont val="Fira Sans"/>
        <family val="2"/>
        <charset val="238"/>
      </rPr>
      <t>a</t>
    </r>
  </si>
  <si>
    <t>a. Dane dla drobiu według stanu w grudniu od 2021 r.</t>
  </si>
  <si>
    <t>a Warzyw gruntowych - pietruszka, pory, selery, rzodkiewka, sałata, rabarbar i inne</t>
  </si>
  <si>
    <t>b W wadze żywej.</t>
  </si>
  <si>
    <t>Ziemniaki</t>
  </si>
  <si>
    <t>a W wadze żywej.</t>
  </si>
  <si>
    <r>
      <t xml:space="preserve">Żywiec rzeźny </t>
    </r>
    <r>
      <rPr>
        <b/>
        <vertAlign val="superscript"/>
        <sz val="10"/>
        <rFont val="Fira Sans"/>
        <family val="2"/>
        <charset val="238"/>
      </rPr>
      <t>a</t>
    </r>
  </si>
  <si>
    <r>
      <t xml:space="preserve">Żywiec rzeźny </t>
    </r>
    <r>
      <rPr>
        <b/>
        <vertAlign val="superscript"/>
        <sz val="10"/>
        <rFont val="Fira Sans"/>
        <family val="2"/>
        <charset val="238"/>
      </rPr>
      <t xml:space="preserve">b </t>
    </r>
    <r>
      <rPr>
        <b/>
        <sz val="10"/>
        <rFont val="Fira Sans"/>
        <family val="2"/>
        <charset val="238"/>
      </rPr>
      <t xml:space="preserve">w t </t>
    </r>
  </si>
  <si>
    <r>
      <t xml:space="preserve">Warzywa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w t </t>
    </r>
  </si>
  <si>
    <t>.</t>
  </si>
  <si>
    <r>
      <t>Owoce z krzewów i plantacji jagodowych</t>
    </r>
    <r>
      <rPr>
        <vertAlign val="superscript"/>
        <sz val="10"/>
        <rFont val="Fira Sans"/>
        <family val="2"/>
        <charset val="238"/>
      </rPr>
      <t>b</t>
    </r>
  </si>
  <si>
    <t>b Łącznie z truskawkami i poziomkami</t>
  </si>
  <si>
    <r>
      <t>Krzewy owocowe i plantacje jagodowe</t>
    </r>
    <r>
      <rPr>
        <vertAlign val="superscript"/>
        <sz val="10"/>
        <rFont val="Fira Sans"/>
        <family val="2"/>
        <charset val="238"/>
      </rPr>
      <t>b</t>
    </r>
  </si>
  <si>
    <t>TABL. 1. PRODUKCJA ROŚLINNA</t>
  </si>
  <si>
    <t>TABL. 2. POGŁOWIE ZWIERZĄT GOSPODARSKICH</t>
  </si>
  <si>
    <t>TABL. 3.  PRODUKCJA ŻYWCA RZEŹNEGO I PRODUKTÓW POCHODZENIA ZWIERZĘCEGO</t>
  </si>
  <si>
    <t>TABL. 4.  SKUP WAŻNIEJSZYCH PRODUKTÓW ROLNYCH</t>
  </si>
  <si>
    <t>TABL. 5.  CENY SKUPU WAŻNIEJSZYCH PRODUKTÓW ROLNYCH</t>
  </si>
  <si>
    <t>TABL. 6.  ŚREDNIE MIESIĘCZNE TEMPERATURY POWIETRZA W 2023 R.</t>
  </si>
  <si>
    <t>TABL. 7.  ŚREDNIE MIESIĘCZNE SUMY OPADÓW ATMOSFERYCZNYCH W 2023 R.</t>
  </si>
  <si>
    <t>TABL. 8.  USŁONECZNIENIE W WOJEWÓDZTWIE LUBELSKIM W 2023 R.</t>
  </si>
  <si>
    <r>
      <t xml:space="preserve">TABL. 9. PRODUKCJA ROLNICZA W 2022 R. </t>
    </r>
    <r>
      <rPr>
        <b/>
        <vertAlign val="superscript"/>
        <sz val="10"/>
        <rFont val="Fira Sans"/>
        <family val="2"/>
        <charset val="238"/>
      </rPr>
      <t>a</t>
    </r>
  </si>
  <si>
    <r>
      <t xml:space="preserve">TABL. 10. DYNAMIKA PRODUKCJI ROLNICZEJ W 2022 R. </t>
    </r>
    <r>
      <rPr>
        <b/>
        <vertAlign val="superscript"/>
        <sz val="10"/>
        <rFont val="Fira Sans"/>
        <family val="2"/>
        <charset val="238"/>
      </rPr>
      <t>a</t>
    </r>
  </si>
  <si>
    <t>TABL. 11. STRUKTURA GLOBALNEJ PRODUKCJI ROLNICZEJ W 2022 R. (ceny stałe 2021 r.)</t>
  </si>
  <si>
    <t>b Łącznie z mieszankami zbożowo-strączkowymi na ziarno</t>
  </si>
  <si>
    <t>TABL. 12. POWIERZCHNIA ZASIEWÓW W 2023 R.</t>
  </si>
  <si>
    <t>TABL. 13. PLONY GŁÓWNYCH ZIEMIOPŁODÓW W 2023 R.</t>
  </si>
  <si>
    <t>TABL. 14. ZBIORY GŁÓWNYCH ZIEMIOPŁODÓW W 2023 R.</t>
  </si>
  <si>
    <t>TABL. 15. POWIERZCHNIA, PLONY I ZBIORY WARZYW GRUNTOWYCH W 2023 R.</t>
  </si>
  <si>
    <t>TABL. 16. POWIERZCHNIA UPRAWY DRZEW I KRZEWÓW OWOCOWYCH ORAZ PLANTACJI JAGODOWYCH I LESZCZYNY W SADACH, PLONY I ZBIORY OWOCÓW ORAZ ORZECHÓW LASKOWYCH W 2023 R.</t>
  </si>
  <si>
    <t>TABL. 17. POWIERZCHNIA, PLONY I ZBIORY SIANA Z ŁĄK TRWAŁYCH W 2023 R.</t>
  </si>
  <si>
    <t>TABL. 18. STRUKTURA POWIERZCHNI I ZBIORÓW Z ŁĄK TRWAŁYCH W 2023 R.</t>
  </si>
  <si>
    <t>TABL. 19.  ZWIERZĘTA GOSPODARSKIE W 2023 R.</t>
  </si>
  <si>
    <t>TABL. 20. POGŁOWIE BYDŁA W 2023 R.</t>
  </si>
  <si>
    <t>TABL. 21. POGŁOWIE TRZODY CHLEWNEJ W 2023 R.</t>
  </si>
  <si>
    <t>TABL. 22. POGŁOWIE DROBIU W 2023 R.</t>
  </si>
  <si>
    <t>TABL. 23. POGŁOWIE OWIEC, KONI I KÓZ W 2023 R.</t>
  </si>
  <si>
    <r>
      <t>TABL. 24. PRODUKCJA ŻYWCA RZEŹNEGO W 2022 R.</t>
    </r>
    <r>
      <rPr>
        <b/>
        <vertAlign val="superscript"/>
        <sz val="10"/>
        <rFont val="Fira Sans"/>
        <family val="2"/>
        <charset val="238"/>
      </rPr>
      <t>a</t>
    </r>
  </si>
  <si>
    <r>
      <t>TABL. 25. PRODUKCJA ŻYWCA RZEŹNEGO W WADZE BITEJ CIEPŁEJ (WBC) W 2022 R.</t>
    </r>
    <r>
      <rPr>
        <b/>
        <vertAlign val="superscript"/>
        <sz val="10"/>
        <rFont val="Fira Sans"/>
        <family val="2"/>
        <charset val="238"/>
      </rPr>
      <t>a</t>
    </r>
  </si>
  <si>
    <t>TABL. 26. PRODUKCJA MLEKA KROWIEGO, JAJ KURZYCH, WEŁNY I MIODU W 2022 R.</t>
  </si>
  <si>
    <t>TABL. 27. WARTOŚĆ SKUPU PRODUKTÓW ROLNYCH W 2023 R. (ceny bieżące)</t>
  </si>
  <si>
    <r>
      <t xml:space="preserve">TABL. 28. 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WAŻNIEJSZYCH PRODUKTÓW ROLNYCH W 2023 R. (ceny bieżące netto)</t>
    </r>
  </si>
  <si>
    <t>TABL. 29. SKUP WAŻNIEJSZYCH PRODUKTÓW ROLNYCH W 2023 R.</t>
  </si>
  <si>
    <t>Ziemniaki w t</t>
  </si>
  <si>
    <t>TABL. 31. PRZECIĘTNE CENY NETTO SKUPU WAŻNIEJSZYCH PRODUKTÓW ROLNYCH W 2023 R.</t>
  </si>
  <si>
    <t>TABL. 32. PRZECIĘTNE CENY UZYSKIWANE PRZEZ ROLNIKÓW NA TARGOWISKACH WEDŁUG MIESIĘCY W 2023 R.</t>
  </si>
  <si>
    <t>TABL. 30. PRZECIĘTNE CENY GRUNTÓW ORNYCH I ŁĄK W OBROCIE PRYWATNYM W 2023 R.</t>
  </si>
  <si>
    <t>Rolnictwo w województwie lubelskim w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</si>
</sst>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37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u/>
      <sz val="10"/>
      <color rgb="FFFF0000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0000"/>
      <name val="Fira Sans"/>
      <family val="2"/>
      <charset val="238"/>
    </font>
    <font>
      <i/>
      <sz val="10"/>
      <color theme="1"/>
      <name val="Fira Sans"/>
      <family val="2"/>
      <charset val="238"/>
    </font>
    <font>
      <sz val="10"/>
      <color rgb="FFFF0000"/>
      <name val="Fira Sans"/>
      <family val="2"/>
      <charset val="238"/>
    </font>
    <font>
      <i/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b/>
      <sz val="10"/>
      <color rgb="FFFF0000"/>
      <name val="Fira Sans"/>
      <family val="2"/>
      <charset val="238"/>
    </font>
    <font>
      <sz val="12"/>
      <color rgb="FF0070C0"/>
      <name val="Fira Sans"/>
      <family val="2"/>
      <charset val="238"/>
    </font>
    <font>
      <b/>
      <sz val="10"/>
      <name val="Fira Sans"/>
      <family val="2"/>
      <charset val="238"/>
    </font>
    <font>
      <vertAlign val="superscript"/>
      <sz val="10"/>
      <name val="Fira Sans"/>
      <family val="2"/>
      <charset val="238"/>
    </font>
    <font>
      <i/>
      <sz val="10"/>
      <name val="Fira Sans"/>
      <family val="2"/>
      <charset val="238"/>
    </font>
    <font>
      <i/>
      <u/>
      <sz val="10"/>
      <color theme="10"/>
      <name val="Fira Sans"/>
      <family val="2"/>
      <charset val="238"/>
    </font>
    <font>
      <u/>
      <sz val="11"/>
      <name val="Fira Sans"/>
      <family val="2"/>
      <charset val="238"/>
    </font>
    <font>
      <sz val="11"/>
      <name val="Fira Sans"/>
      <family val="2"/>
      <charset val="238"/>
    </font>
    <font>
      <b/>
      <sz val="11"/>
      <name val="Fira Sans"/>
      <family val="2"/>
      <charset val="238"/>
    </font>
    <font>
      <b/>
      <vertAlign val="superscript"/>
      <sz val="10"/>
      <name val="Fira Sans"/>
      <family val="2"/>
      <charset val="238"/>
    </font>
    <font>
      <i/>
      <sz val="8"/>
      <name val="Fira Sans"/>
      <family val="2"/>
      <charset val="238"/>
    </font>
    <font>
      <sz val="8"/>
      <name val="Fira Sans"/>
      <family val="2"/>
      <charset val="238"/>
    </font>
    <font>
      <i/>
      <sz val="8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b/>
      <sz val="11"/>
      <color rgb="FF0070C0"/>
      <name val="Fira Sans"/>
      <family val="2"/>
      <charset val="238"/>
    </font>
    <font>
      <b/>
      <u/>
      <sz val="1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sz val="8"/>
      <color rgb="FF333333"/>
      <name val="Arial"/>
      <family val="2"/>
      <charset val="238"/>
    </font>
    <font>
      <sz val="8.5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rgb="FF0070C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" fillId="0" borderId="0"/>
    <xf numFmtId="0" fontId="2" fillId="0" borderId="0"/>
  </cellStyleXfs>
  <cellXfs count="363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0"/>
    </xf>
    <xf numFmtId="0" fontId="7" fillId="0" borderId="3" xfId="0" applyFont="1" applyBorder="1" applyAlignment="1">
      <alignment horizontal="left" vertical="center" wrapText="1" indent="2"/>
    </xf>
    <xf numFmtId="3" fontId="9" fillId="0" borderId="4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0" xfId="0" applyFont="1"/>
    <xf numFmtId="3" fontId="7" fillId="0" borderId="0" xfId="0" applyNumberFormat="1" applyFont="1"/>
    <xf numFmtId="0" fontId="15" fillId="0" borderId="0" xfId="0" applyFont="1" applyAlignment="1">
      <alignment vertical="center"/>
    </xf>
    <xf numFmtId="0" fontId="14" fillId="0" borderId="0" xfId="0" applyFont="1"/>
    <xf numFmtId="0" fontId="13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3" fontId="13" fillId="0" borderId="0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10"/>
    </xf>
    <xf numFmtId="3" fontId="13" fillId="0" borderId="0" xfId="0" applyNumberFormat="1" applyFont="1"/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3" fontId="13" fillId="0" borderId="5" xfId="0" applyNumberFormat="1" applyFont="1" applyBorder="1" applyAlignment="1">
      <alignment horizontal="right" vertical="center" wrapText="1" indent="1"/>
    </xf>
    <xf numFmtId="0" fontId="13" fillId="0" borderId="3" xfId="0" applyFont="1" applyBorder="1" applyAlignment="1">
      <alignment horizontal="left" vertical="center" wrapText="1" indent="2"/>
    </xf>
    <xf numFmtId="0" fontId="13" fillId="0" borderId="3" xfId="0" applyFont="1" applyBorder="1" applyAlignment="1">
      <alignment horizontal="left" vertical="center" wrapText="1" indent="4"/>
    </xf>
    <xf numFmtId="0" fontId="13" fillId="0" borderId="3" xfId="0" applyFont="1" applyBorder="1" applyAlignment="1">
      <alignment horizontal="left" vertical="center" wrapText="1" indent="6"/>
    </xf>
    <xf numFmtId="3" fontId="13" fillId="0" borderId="0" xfId="0" applyNumberFormat="1" applyFont="1" applyBorder="1" applyAlignment="1">
      <alignment horizontal="right" vertical="center" wrapText="1" indent="1"/>
    </xf>
    <xf numFmtId="3" fontId="13" fillId="0" borderId="5" xfId="0" applyNumberFormat="1" applyFont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 indent="2"/>
    </xf>
    <xf numFmtId="0" fontId="13" fillId="0" borderId="3" xfId="0" applyFont="1" applyFill="1" applyBorder="1" applyAlignment="1">
      <alignment horizontal="left" vertical="center" wrapText="1" indent="4"/>
    </xf>
    <xf numFmtId="0" fontId="13" fillId="0" borderId="0" xfId="0" applyFont="1" applyFill="1" applyAlignment="1" applyProtection="1">
      <alignment horizontal="right" vertical="center"/>
    </xf>
    <xf numFmtId="0" fontId="13" fillId="0" borderId="0" xfId="0" applyFont="1" applyFill="1"/>
    <xf numFmtId="3" fontId="13" fillId="0" borderId="0" xfId="0" applyNumberFormat="1" applyFont="1" applyFill="1"/>
    <xf numFmtId="3" fontId="13" fillId="0" borderId="5" xfId="0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 indent="3"/>
    </xf>
    <xf numFmtId="0" fontId="13" fillId="0" borderId="0" xfId="0" applyFont="1" applyFill="1" applyBorder="1" applyAlignment="1">
      <alignment horizontal="left" vertical="center" wrapText="1" indent="2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Border="1"/>
    <xf numFmtId="0" fontId="13" fillId="0" borderId="6" xfId="0" applyFont="1" applyBorder="1"/>
    <xf numFmtId="3" fontId="16" fillId="0" borderId="0" xfId="0" applyNumberFormat="1" applyFont="1" applyAlignment="1">
      <alignment horizontal="left" vertical="center"/>
    </xf>
    <xf numFmtId="3" fontId="13" fillId="0" borderId="5" xfId="0" applyNumberFormat="1" applyFont="1" applyFill="1" applyBorder="1" applyAlignment="1">
      <alignment horizontal="right" vertical="center" wrapText="1" indent="1"/>
    </xf>
    <xf numFmtId="0" fontId="13" fillId="0" borderId="3" xfId="0" applyFont="1" applyFill="1" applyBorder="1" applyAlignment="1">
      <alignment horizontal="left" vertical="center" wrapText="1" indent="6"/>
    </xf>
    <xf numFmtId="0" fontId="8" fillId="0" borderId="0" xfId="0" applyFont="1"/>
    <xf numFmtId="0" fontId="8" fillId="0" borderId="8" xfId="0" applyFont="1" applyBorder="1" applyAlignment="1">
      <alignment wrapText="1"/>
    </xf>
    <xf numFmtId="164" fontId="13" fillId="0" borderId="5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center" vertical="center" wrapText="1"/>
    </xf>
    <xf numFmtId="0" fontId="19" fillId="0" borderId="0" xfId="1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10"/>
    </xf>
    <xf numFmtId="165" fontId="13" fillId="0" borderId="4" xfId="0" applyNumberFormat="1" applyFont="1" applyBorder="1"/>
    <xf numFmtId="0" fontId="13" fillId="0" borderId="3" xfId="0" applyFont="1" applyBorder="1" applyAlignment="1">
      <alignment horizontal="left" vertical="center" wrapText="1" indent="1"/>
    </xf>
    <xf numFmtId="0" fontId="10" fillId="0" borderId="0" xfId="0" applyFont="1" applyAlignment="1">
      <alignment horizontal="justify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5"/>
    </xf>
    <xf numFmtId="0" fontId="7" fillId="0" borderId="0" xfId="0" applyFont="1" applyBorder="1" applyAlignment="1">
      <alignment horizontal="left" vertical="center" wrapText="1" indent="6"/>
    </xf>
    <xf numFmtId="165" fontId="9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3" fillId="0" borderId="5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indent="6"/>
    </xf>
    <xf numFmtId="0" fontId="13" fillId="0" borderId="3" xfId="0" applyFont="1" applyBorder="1" applyAlignment="1">
      <alignment horizontal="left" vertical="center" wrapText="1" indent="8"/>
    </xf>
    <xf numFmtId="0" fontId="13" fillId="0" borderId="3" xfId="0" applyFont="1" applyBorder="1" applyAlignment="1">
      <alignment horizontal="left" vertical="center" wrapText="1" indent="10"/>
    </xf>
    <xf numFmtId="0" fontId="4" fillId="0" borderId="0" xfId="0" applyFont="1"/>
    <xf numFmtId="165" fontId="13" fillId="0" borderId="0" xfId="0" applyNumberFormat="1" applyFont="1" applyBorder="1" applyAlignment="1">
      <alignment horizontal="right" vertical="center" wrapText="1"/>
    </xf>
    <xf numFmtId="0" fontId="21" fillId="0" borderId="0" xfId="0" applyFont="1"/>
    <xf numFmtId="0" fontId="13" fillId="0" borderId="0" xfId="0" applyFont="1" applyBorder="1" applyAlignment="1">
      <alignment horizontal="left" vertical="center" wrapText="1"/>
    </xf>
    <xf numFmtId="3" fontId="13" fillId="0" borderId="0" xfId="0" applyNumberFormat="1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 indent="1"/>
    </xf>
    <xf numFmtId="0" fontId="13" fillId="0" borderId="3" xfId="0" applyFont="1" applyFill="1" applyBorder="1" applyAlignment="1">
      <alignment horizontal="left" vertical="center" wrapText="1" indent="3"/>
    </xf>
    <xf numFmtId="0" fontId="7" fillId="0" borderId="0" xfId="0" applyFont="1" applyAlignment="1">
      <alignment vertical="center"/>
    </xf>
    <xf numFmtId="0" fontId="16" fillId="0" borderId="3" xfId="0" applyFont="1" applyFill="1" applyBorder="1" applyAlignment="1">
      <alignment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/>
    <xf numFmtId="3" fontId="13" fillId="0" borderId="0" xfId="0" applyNumberFormat="1" applyFont="1" applyBorder="1" applyAlignment="1">
      <alignment horizontal="left" vertical="center" wrapText="1" indent="2"/>
    </xf>
    <xf numFmtId="3" fontId="13" fillId="0" borderId="5" xfId="0" applyNumberFormat="1" applyFont="1" applyFill="1" applyBorder="1" applyAlignment="1">
      <alignment vertical="center" wrapText="1"/>
    </xf>
    <xf numFmtId="165" fontId="13" fillId="0" borderId="5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13" fillId="0" borderId="0" xfId="0" applyFont="1" applyAlignment="1">
      <alignment horizontal="left" vertical="center" indent="8"/>
    </xf>
    <xf numFmtId="164" fontId="16" fillId="0" borderId="5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 indent="1"/>
    </xf>
    <xf numFmtId="4" fontId="13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 indent="5"/>
    </xf>
    <xf numFmtId="164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16" fillId="0" borderId="0" xfId="0" applyNumberFormat="1" applyFont="1" applyAlignment="1">
      <alignment horizontal="left" vertical="center" indent="10"/>
    </xf>
    <xf numFmtId="0" fontId="16" fillId="0" borderId="0" xfId="0" applyFont="1" applyAlignment="1">
      <alignment horizontal="left" vertical="center" indent="8"/>
    </xf>
    <xf numFmtId="0" fontId="13" fillId="0" borderId="0" xfId="0" applyFont="1" applyBorder="1" applyAlignment="1">
      <alignment vertical="center" wrapText="1"/>
    </xf>
    <xf numFmtId="0" fontId="24" fillId="0" borderId="0" xfId="0" applyFont="1" applyAlignment="1">
      <alignment horizontal="justify" vertical="center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3" fillId="0" borderId="5" xfId="0" applyFont="1" applyBorder="1" applyAlignment="1">
      <alignment vertical="center" wrapText="1"/>
    </xf>
    <xf numFmtId="0" fontId="18" fillId="0" borderId="0" xfId="0" applyFont="1" applyAlignment="1"/>
    <xf numFmtId="0" fontId="18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0" fontId="13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3" xfId="2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2" fontId="13" fillId="0" borderId="5" xfId="0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3" fontId="13" fillId="0" borderId="4" xfId="0" applyNumberFormat="1" applyFont="1" applyFill="1" applyBorder="1" applyAlignment="1">
      <alignment horizontal="right" vertical="center" wrapText="1"/>
    </xf>
    <xf numFmtId="0" fontId="27" fillId="0" borderId="0" xfId="0" applyFont="1"/>
    <xf numFmtId="3" fontId="16" fillId="0" borderId="5" xfId="0" applyNumberFormat="1" applyFont="1" applyFill="1" applyBorder="1" applyAlignment="1">
      <alignment horizontal="right" vertical="center" wrapText="1"/>
    </xf>
    <xf numFmtId="164" fontId="13" fillId="0" borderId="4" xfId="0" applyNumberFormat="1" applyFont="1" applyFill="1" applyBorder="1" applyAlignment="1">
      <alignment horizontal="right" vertical="center" wrapText="1"/>
    </xf>
    <xf numFmtId="164" fontId="13" fillId="0" borderId="5" xfId="0" applyNumberFormat="1" applyFont="1" applyFill="1" applyBorder="1" applyAlignment="1">
      <alignment horizontal="right" vertical="center" wrapText="1"/>
    </xf>
    <xf numFmtId="3" fontId="13" fillId="0" borderId="4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 indent="5"/>
    </xf>
    <xf numFmtId="0" fontId="13" fillId="0" borderId="3" xfId="0" applyFont="1" applyFill="1" applyBorder="1" applyAlignment="1">
      <alignment vertical="center" wrapText="1"/>
    </xf>
    <xf numFmtId="1" fontId="13" fillId="0" borderId="5" xfId="0" applyNumberFormat="1" applyFont="1" applyFill="1" applyBorder="1" applyAlignment="1">
      <alignment horizontal="right" vertical="center" wrapText="1"/>
    </xf>
    <xf numFmtId="164" fontId="13" fillId="0" borderId="5" xfId="0" applyNumberFormat="1" applyFont="1" applyFill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65" fontId="13" fillId="0" borderId="4" xfId="0" applyNumberFormat="1" applyFont="1" applyFill="1" applyBorder="1" applyAlignment="1">
      <alignment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0" borderId="4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" fontId="13" fillId="0" borderId="5" xfId="0" applyNumberFormat="1" applyFont="1" applyFill="1" applyBorder="1" applyAlignment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0" fontId="19" fillId="0" borderId="0" xfId="1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16" fillId="0" borderId="10" xfId="0" applyFont="1" applyBorder="1" applyAlignment="1">
      <alignment horizontal="right" vertical="center" wrapText="1"/>
    </xf>
    <xf numFmtId="0" fontId="13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4" fontId="13" fillId="0" borderId="4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horizontal="right" vertical="center"/>
    </xf>
    <xf numFmtId="165" fontId="13" fillId="0" borderId="5" xfId="0" applyNumberFormat="1" applyFont="1" applyFill="1" applyBorder="1" applyAlignment="1">
      <alignment vertical="center" wrapText="1"/>
    </xf>
    <xf numFmtId="164" fontId="7" fillId="0" borderId="0" xfId="0" applyNumberFormat="1" applyFont="1"/>
    <xf numFmtId="0" fontId="13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9" fillId="0" borderId="0" xfId="1" applyFont="1"/>
    <xf numFmtId="0" fontId="20" fillId="0" borderId="0" xfId="1" applyFont="1"/>
    <xf numFmtId="0" fontId="22" fillId="0" borderId="0" xfId="0" applyFont="1"/>
    <xf numFmtId="3" fontId="16" fillId="0" borderId="4" xfId="0" applyNumberFormat="1" applyFont="1" applyBorder="1"/>
    <xf numFmtId="3" fontId="13" fillId="0" borderId="4" xfId="0" applyNumberFormat="1" applyFont="1" applyBorder="1"/>
    <xf numFmtId="3" fontId="13" fillId="0" borderId="4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65" fontId="13" fillId="0" borderId="0" xfId="0" applyNumberFormat="1" applyFont="1" applyBorder="1"/>
    <xf numFmtId="164" fontId="16" fillId="0" borderId="0" xfId="0" applyNumberFormat="1" applyFont="1"/>
    <xf numFmtId="1" fontId="13" fillId="0" borderId="4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4" fontId="13" fillId="0" borderId="4" xfId="0" applyNumberFormat="1" applyFont="1" applyBorder="1"/>
    <xf numFmtId="4" fontId="13" fillId="0" borderId="4" xfId="0" applyNumberFormat="1" applyFont="1" applyBorder="1" applyAlignment="1">
      <alignment vertical="center"/>
    </xf>
    <xf numFmtId="0" fontId="13" fillId="0" borderId="4" xfId="0" applyFont="1" applyBorder="1"/>
    <xf numFmtId="2" fontId="13" fillId="0" borderId="4" xfId="0" applyNumberFormat="1" applyFont="1" applyBorder="1"/>
    <xf numFmtId="2" fontId="16" fillId="0" borderId="5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164" fontId="16" fillId="0" borderId="4" xfId="0" applyNumberFormat="1" applyFont="1" applyBorder="1" applyAlignment="1">
      <alignment vertical="center"/>
    </xf>
    <xf numFmtId="165" fontId="13" fillId="0" borderId="0" xfId="0" applyNumberFormat="1" applyFont="1" applyAlignment="1">
      <alignment horizontal="right" vertical="center" indent="1"/>
    </xf>
    <xf numFmtId="3" fontId="13" fillId="0" borderId="4" xfId="0" applyNumberFormat="1" applyFont="1" applyFill="1" applyBorder="1"/>
    <xf numFmtId="0" fontId="26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right" vertical="center"/>
    </xf>
    <xf numFmtId="3" fontId="16" fillId="0" borderId="5" xfId="0" applyNumberFormat="1" applyFont="1" applyFill="1" applyBorder="1" applyAlignment="1">
      <alignment horizontal="right" vertical="center" wrapText="1" indent="1"/>
    </xf>
    <xf numFmtId="164" fontId="13" fillId="0" borderId="0" xfId="0" applyNumberFormat="1" applyFont="1" applyFill="1"/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16" fillId="0" borderId="0" xfId="0" applyNumberFormat="1" applyFont="1" applyBorder="1"/>
    <xf numFmtId="3" fontId="13" fillId="0" borderId="0" xfId="0" applyNumberFormat="1" applyFont="1" applyBorder="1"/>
    <xf numFmtId="164" fontId="13" fillId="0" borderId="0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Border="1" applyAlignment="1">
      <alignment vertical="center"/>
    </xf>
    <xf numFmtId="3" fontId="13" fillId="0" borderId="0" xfId="0" applyNumberFormat="1" applyFont="1" applyFill="1" applyBorder="1"/>
    <xf numFmtId="0" fontId="13" fillId="0" borderId="3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vertical="center"/>
    </xf>
    <xf numFmtId="165" fontId="16" fillId="0" borderId="5" xfId="0" applyNumberFormat="1" applyFont="1" applyFill="1" applyBorder="1" applyAlignment="1">
      <alignment vertical="center" wrapText="1"/>
    </xf>
    <xf numFmtId="4" fontId="13" fillId="0" borderId="0" xfId="0" applyNumberFormat="1" applyFont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33" fillId="0" borderId="0" xfId="0" applyFont="1"/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3" fontId="16" fillId="0" borderId="4" xfId="0" applyNumberFormat="1" applyFont="1" applyFill="1" applyBorder="1"/>
    <xf numFmtId="165" fontId="13" fillId="0" borderId="4" xfId="0" applyNumberFormat="1" applyFont="1" applyFill="1" applyBorder="1" applyAlignment="1">
      <alignment horizontal="right" vertical="center" wrapText="1"/>
    </xf>
    <xf numFmtId="0" fontId="25" fillId="0" borderId="0" xfId="0" applyFont="1"/>
    <xf numFmtId="1" fontId="34" fillId="0" borderId="0" xfId="0" applyNumberFormat="1" applyFont="1" applyBorder="1" applyAlignment="1">
      <alignment horizontal="right" vertical="center"/>
    </xf>
    <xf numFmtId="0" fontId="7" fillId="0" borderId="0" xfId="0" applyFont="1" applyBorder="1"/>
    <xf numFmtId="0" fontId="11" fillId="0" borderId="0" xfId="0" applyFont="1" applyFill="1"/>
    <xf numFmtId="165" fontId="13" fillId="0" borderId="0" xfId="0" applyNumberFormat="1" applyFont="1" applyFill="1"/>
    <xf numFmtId="0" fontId="13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3" fontId="16" fillId="0" borderId="5" xfId="0" applyNumberFormat="1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/>
    </xf>
    <xf numFmtId="0" fontId="7" fillId="0" borderId="0" xfId="0" applyFont="1" applyFill="1"/>
    <xf numFmtId="165" fontId="13" fillId="0" borderId="4" xfId="0" applyNumberFormat="1" applyFont="1" applyFill="1" applyBorder="1"/>
    <xf numFmtId="165" fontId="13" fillId="0" borderId="4" xfId="0" applyNumberFormat="1" applyFont="1" applyFill="1" applyBorder="1" applyAlignment="1">
      <alignment horizontal="right"/>
    </xf>
    <xf numFmtId="3" fontId="13" fillId="0" borderId="4" xfId="0" applyNumberFormat="1" applyFont="1" applyFill="1" applyBorder="1" applyAlignment="1">
      <alignment horizontal="right"/>
    </xf>
    <xf numFmtId="4" fontId="13" fillId="0" borderId="4" xfId="0" applyNumberFormat="1" applyFont="1" applyFill="1" applyBorder="1"/>
    <xf numFmtId="0" fontId="13" fillId="0" borderId="4" xfId="0" applyFont="1" applyFill="1" applyBorder="1"/>
    <xf numFmtId="2" fontId="13" fillId="0" borderId="4" xfId="0" applyNumberFormat="1" applyFont="1" applyFill="1" applyBorder="1"/>
    <xf numFmtId="164" fontId="16" fillId="0" borderId="5" xfId="0" applyNumberFormat="1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vertical="center" wrapText="1"/>
    </xf>
    <xf numFmtId="164" fontId="16" fillId="0" borderId="10" xfId="0" applyNumberFormat="1" applyFont="1" applyFill="1" applyBorder="1" applyAlignment="1">
      <alignment horizontal="right" vertical="center" wrapText="1"/>
    </xf>
    <xf numFmtId="166" fontId="13" fillId="0" borderId="5" xfId="0" applyNumberFormat="1" applyFont="1" applyFill="1" applyBorder="1" applyAlignment="1">
      <alignment horizontal="justify" vertical="center" wrapText="1"/>
    </xf>
    <xf numFmtId="0" fontId="13" fillId="0" borderId="5" xfId="0" applyFont="1" applyFill="1" applyBorder="1"/>
    <xf numFmtId="0" fontId="13" fillId="0" borderId="3" xfId="0" applyFont="1" applyFill="1" applyBorder="1" applyAlignment="1">
      <alignment horizontal="left" vertical="center" wrapText="1" indent="7"/>
    </xf>
    <xf numFmtId="164" fontId="13" fillId="0" borderId="5" xfId="0" applyNumberFormat="1" applyFont="1" applyFill="1" applyBorder="1"/>
    <xf numFmtId="164" fontId="13" fillId="0" borderId="0" xfId="0" applyNumberFormat="1" applyFont="1" applyFill="1" applyBorder="1"/>
    <xf numFmtId="0" fontId="13" fillId="0" borderId="0" xfId="0" applyFont="1" applyFill="1" applyBorder="1" applyAlignment="1">
      <alignment horizontal="left" vertical="center" wrapText="1" indent="3"/>
    </xf>
    <xf numFmtId="4" fontId="13" fillId="0" borderId="0" xfId="0" applyNumberFormat="1" applyFont="1" applyFill="1"/>
    <xf numFmtId="2" fontId="35" fillId="0" borderId="15" xfId="0" applyNumberFormat="1" applyFont="1" applyFill="1" applyBorder="1" applyAlignment="1">
      <alignment horizontal="right" vertical="center"/>
    </xf>
    <xf numFmtId="165" fontId="16" fillId="0" borderId="10" xfId="0" applyNumberFormat="1" applyFont="1" applyFill="1" applyBorder="1" applyAlignment="1">
      <alignment horizontal="right" vertical="center" indent="1"/>
    </xf>
    <xf numFmtId="165" fontId="16" fillId="0" borderId="5" xfId="0" applyNumberFormat="1" applyFont="1" applyFill="1" applyBorder="1" applyAlignment="1">
      <alignment horizontal="right" vertical="center" wrapText="1" indent="1"/>
    </xf>
    <xf numFmtId="165" fontId="13" fillId="0" borderId="5" xfId="0" applyNumberFormat="1" applyFont="1" applyFill="1" applyBorder="1" applyAlignment="1">
      <alignment horizontal="right" vertical="center" wrapText="1" indent="1"/>
    </xf>
    <xf numFmtId="164" fontId="32" fillId="0" borderId="4" xfId="9" applyNumberFormat="1" applyFont="1" applyFill="1" applyBorder="1" applyAlignment="1">
      <alignment horizontal="right"/>
    </xf>
    <xf numFmtId="0" fontId="32" fillId="0" borderId="4" xfId="9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 vertical="center" indent="1"/>
    </xf>
    <xf numFmtId="3" fontId="13" fillId="0" borderId="5" xfId="0" applyNumberFormat="1" applyFont="1" applyFill="1" applyBorder="1" applyAlignment="1" applyProtection="1">
      <alignment horizontal="right" vertical="center" indent="1"/>
    </xf>
    <xf numFmtId="3" fontId="32" fillId="0" borderId="4" xfId="9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left" vertical="center" wrapText="1" indent="2"/>
    </xf>
    <xf numFmtId="3" fontId="13" fillId="0" borderId="3" xfId="0" applyNumberFormat="1" applyFont="1" applyFill="1" applyBorder="1" applyAlignment="1">
      <alignment vertical="center" wrapText="1"/>
    </xf>
    <xf numFmtId="3" fontId="16" fillId="0" borderId="3" xfId="0" applyNumberFormat="1" applyFont="1" applyFill="1" applyBorder="1" applyAlignment="1">
      <alignment vertical="center" wrapText="1"/>
    </xf>
    <xf numFmtId="0" fontId="13" fillId="0" borderId="0" xfId="0" applyFont="1" applyFill="1" applyBorder="1"/>
    <xf numFmtId="3" fontId="32" fillId="0" borderId="0" xfId="0" applyNumberFormat="1" applyFont="1" applyFill="1" applyBorder="1" applyAlignment="1">
      <alignment horizontal="right"/>
    </xf>
    <xf numFmtId="0" fontId="16" fillId="0" borderId="3" xfId="0" applyFont="1" applyFill="1" applyBorder="1" applyAlignment="1">
      <alignment horizontal="left" vertical="center" wrapText="1"/>
    </xf>
    <xf numFmtId="3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5" fontId="32" fillId="0" borderId="0" xfId="0" applyNumberFormat="1" applyFont="1" applyFill="1" applyBorder="1" applyAlignment="1">
      <alignment horizontal="right"/>
    </xf>
    <xf numFmtId="3" fontId="32" fillId="0" borderId="0" xfId="8" applyNumberFormat="1" applyFont="1" applyFill="1" applyBorder="1" applyAlignment="1">
      <alignment horizontal="right" wrapText="1"/>
    </xf>
    <xf numFmtId="164" fontId="32" fillId="0" borderId="0" xfId="8" applyNumberFormat="1" applyFont="1" applyFill="1" applyBorder="1"/>
    <xf numFmtId="3" fontId="32" fillId="0" borderId="0" xfId="8" applyNumberFormat="1" applyFont="1" applyFill="1" applyBorder="1"/>
    <xf numFmtId="3" fontId="16" fillId="0" borderId="10" xfId="0" applyNumberFormat="1" applyFont="1" applyFill="1" applyBorder="1" applyAlignment="1">
      <alignment horizontal="righ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165" fontId="13" fillId="0" borderId="10" xfId="0" applyNumberFormat="1" applyFont="1" applyFill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0" fontId="33" fillId="0" borderId="0" xfId="0" applyFont="1" applyFill="1"/>
    <xf numFmtId="164" fontId="16" fillId="0" borderId="4" xfId="0" applyNumberFormat="1" applyFont="1" applyFill="1" applyBorder="1" applyAlignment="1">
      <alignment horizontal="right" vertical="center" wrapText="1"/>
    </xf>
    <xf numFmtId="3" fontId="16" fillId="0" borderId="5" xfId="2" applyNumberFormat="1" applyFont="1" applyFill="1" applyBorder="1" applyAlignment="1">
      <alignment vertical="center"/>
    </xf>
    <xf numFmtId="3" fontId="16" fillId="0" borderId="4" xfId="2" applyNumberFormat="1" applyFont="1" applyFill="1" applyBorder="1" applyAlignment="1">
      <alignment vertical="center"/>
    </xf>
    <xf numFmtId="3" fontId="13" fillId="0" borderId="3" xfId="0" applyNumberFormat="1" applyFont="1" applyFill="1" applyBorder="1" applyAlignment="1">
      <alignment horizontal="right" vertical="center" wrapText="1"/>
    </xf>
    <xf numFmtId="3" fontId="13" fillId="0" borderId="5" xfId="2" applyNumberFormat="1" applyFont="1" applyFill="1" applyBorder="1" applyAlignment="1">
      <alignment vertical="center"/>
    </xf>
    <xf numFmtId="3" fontId="13" fillId="0" borderId="4" xfId="2" applyNumberFormat="1" applyFont="1" applyFill="1" applyBorder="1" applyAlignment="1">
      <alignment vertical="center"/>
    </xf>
    <xf numFmtId="3" fontId="13" fillId="0" borderId="3" xfId="2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3" fontId="13" fillId="0" borderId="4" xfId="2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horizontal="left" vertical="center" wrapText="1" indent="1"/>
    </xf>
    <xf numFmtId="4" fontId="13" fillId="0" borderId="3" xfId="0" applyNumberFormat="1" applyFont="1" applyFill="1" applyBorder="1" applyAlignment="1">
      <alignment horizontal="left" vertical="center" wrapText="1" indent="2"/>
    </xf>
    <xf numFmtId="4" fontId="13" fillId="0" borderId="3" xfId="0" applyNumberFormat="1" applyFont="1" applyFill="1" applyBorder="1" applyAlignment="1">
      <alignment horizontal="left" vertical="center" wrapText="1" indent="3"/>
    </xf>
    <xf numFmtId="4" fontId="17" fillId="0" borderId="3" xfId="0" applyNumberFormat="1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horizontal="left" vertical="center" wrapText="1" indent="4"/>
    </xf>
    <xf numFmtId="2" fontId="13" fillId="0" borderId="5" xfId="0" applyNumberFormat="1" applyFont="1" applyFill="1" applyBorder="1" applyAlignment="1">
      <alignment horizontal="right" vertical="center" wrapText="1"/>
    </xf>
    <xf numFmtId="2" fontId="13" fillId="0" borderId="4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</cellXfs>
  <cellStyles count="13">
    <cellStyle name="Hiperłącze" xfId="1" builtinId="8"/>
    <cellStyle name="Hiperłącze 2" xfId="7"/>
    <cellStyle name="Normalny" xfId="0" builtinId="0"/>
    <cellStyle name="Normalny 11" xfId="12"/>
    <cellStyle name="Normalny 2" xfId="2"/>
    <cellStyle name="Normalny 2 2" xfId="11"/>
    <cellStyle name="Normalny 2 3" xfId="8"/>
    <cellStyle name="Normalny 3" xfId="3"/>
    <cellStyle name="Normalny 3 2" xfId="6"/>
    <cellStyle name="Normalny 4" xfId="4"/>
    <cellStyle name="Normalny 4 2" xfId="9"/>
    <cellStyle name="Normalny 5" xfId="5"/>
    <cellStyle name="Normalny 9" xfId="10"/>
  </cellStyles>
  <dxfs count="0"/>
  <tableStyles count="0" defaultTableStyle="TableStyleMedium2" defaultPivotStyle="PivotStyleLight16"/>
  <colors>
    <mruColors>
      <color rgb="FF66FFFF"/>
      <color rgb="FF993300"/>
      <color rgb="FF3399FF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6"/>
  <sheetViews>
    <sheetView workbookViewId="0">
      <selection activeCell="A2" sqref="A2"/>
    </sheetView>
  </sheetViews>
  <sheetFormatPr defaultColWidth="9.109375" defaultRowHeight="14.4"/>
  <cols>
    <col min="1" max="16384" width="9.109375" style="78"/>
  </cols>
  <sheetData>
    <row r="1" spans="1:1" ht="15" customHeight="1">
      <c r="A1" s="314" t="s">
        <v>522</v>
      </c>
    </row>
    <row r="2" spans="1:1" ht="15" customHeight="1">
      <c r="A2" s="314"/>
    </row>
    <row r="3" spans="1:1">
      <c r="A3" s="167" t="s">
        <v>392</v>
      </c>
    </row>
    <row r="4" spans="1:1" ht="15" customHeight="1">
      <c r="A4" s="1"/>
    </row>
    <row r="5" spans="1:1" s="80" customFormat="1">
      <c r="A5" s="169" t="str">
        <f>Tabl.1!A3</f>
        <v>TABL. 1. PRODUKCJA ROŚLINNA</v>
      </c>
    </row>
    <row r="6" spans="1:1" s="80" customFormat="1">
      <c r="A6" s="169" t="str">
        <f>Tabl.2!A3</f>
        <v>TABL. 2. POGŁOWIE ZWIERZĄT GOSPODARSKICH</v>
      </c>
    </row>
    <row r="7" spans="1:1" s="80" customFormat="1">
      <c r="A7" s="169" t="str">
        <f>Tabl.3!A3</f>
        <v>TABL. 3.  PRODUKCJA ŻYWCA RZEŹNEGO I PRODUKTÓW POCHODZENIA ZWIERZĘCEGO</v>
      </c>
    </row>
    <row r="8" spans="1:1" s="80" customFormat="1">
      <c r="A8" s="169" t="str">
        <f>Tabl.4!A3</f>
        <v>TABL. 4.  SKUP WAŻNIEJSZYCH PRODUKTÓW ROLNYCH</v>
      </c>
    </row>
    <row r="9" spans="1:1" s="80" customFormat="1">
      <c r="A9" s="169" t="str">
        <f>Tabl.5!A3</f>
        <v>TABL. 5.  CENY SKUPU WAŻNIEJSZYCH PRODUKTÓW ROLNYCH</v>
      </c>
    </row>
    <row r="11" spans="1:1" s="170" customFormat="1">
      <c r="A11" s="168" t="str">
        <f>Tabl.6!A1</f>
        <v>Część II.2. Agrometeorologia</v>
      </c>
    </row>
    <row r="12" spans="1:1" s="80" customFormat="1">
      <c r="A12" s="169" t="str">
        <f>Tabl.6!A3</f>
        <v>TABL. 6.  ŚREDNIE MIESIĘCZNE TEMPERATURY POWIETRZA W 2023 R.</v>
      </c>
    </row>
    <row r="13" spans="1:1" s="80" customFormat="1">
      <c r="A13" s="169" t="str">
        <f>Tabl.7!A3</f>
        <v>TABL. 7.  ŚREDNIE MIESIĘCZNE SUMY OPADÓW ATMOSFERYCZNYCH W 2023 R.</v>
      </c>
    </row>
    <row r="14" spans="1:1" s="80" customFormat="1">
      <c r="A14" s="169" t="str">
        <f>Tabl.8!A3</f>
        <v>TABL. 8.  USŁONECZNIENIE W WOJEWÓDZTWIE LUBELSKIM W 2023 R.</v>
      </c>
    </row>
    <row r="16" spans="1:1" s="170" customFormat="1">
      <c r="A16" s="168" t="str">
        <f>Tabl.9!A1</f>
        <v>Część II.5. Wartość produkcji rolniczej</v>
      </c>
    </row>
    <row r="17" spans="1:1" s="80" customFormat="1">
      <c r="A17" s="169" t="str">
        <f>Tabl.9!A3</f>
        <v>TABL. 9. PRODUKCJA ROLNICZA W 2022 R. a</v>
      </c>
    </row>
    <row r="18" spans="1:1" s="80" customFormat="1">
      <c r="A18" s="169" t="str">
        <f>Tabl.10!A3</f>
        <v>TABL. 10. DYNAMIKA PRODUKCJI ROLNICZEJ W 2022 R. a</v>
      </c>
    </row>
    <row r="19" spans="1:1" s="80" customFormat="1">
      <c r="A19" s="169" t="str">
        <f>Tabl.11!A3</f>
        <v>TABL. 11. STRUKTURA GLOBALNEJ PRODUKCJI ROLNICZEJ W 2022 R. (ceny stałe 2021 r.)</v>
      </c>
    </row>
    <row r="20" spans="1:1" s="80" customFormat="1"/>
    <row r="21" spans="1:1" s="170" customFormat="1">
      <c r="A21" s="168" t="str">
        <f>Tabl.12!A1</f>
        <v>Część II.6. Produkcja roślinna</v>
      </c>
    </row>
    <row r="22" spans="1:1" s="80" customFormat="1">
      <c r="A22" s="169" t="str">
        <f>Tabl.12!A3</f>
        <v>TABL. 12. POWIERZCHNIA ZASIEWÓW W 2023 R.</v>
      </c>
    </row>
    <row r="23" spans="1:1" s="80" customFormat="1">
      <c r="A23" s="169" t="str">
        <f>Tabl.13!A3</f>
        <v>TABL. 13. PLONY GŁÓWNYCH ZIEMIOPŁODÓW W 2023 R.</v>
      </c>
    </row>
    <row r="24" spans="1:1" s="80" customFormat="1">
      <c r="A24" s="169" t="str">
        <f>Tabl.14!A3</f>
        <v>TABL. 14. ZBIORY GŁÓWNYCH ZIEMIOPŁODÓW W 2023 R.</v>
      </c>
    </row>
    <row r="25" spans="1:1" s="80" customFormat="1">
      <c r="A25" s="169" t="str">
        <f>Tabl.15!A3</f>
        <v>TABL. 15. POWIERZCHNIA, PLONY I ZBIORY WARZYW GRUNTOWYCH W 2023 R.</v>
      </c>
    </row>
    <row r="26" spans="1:1" s="80" customFormat="1">
      <c r="A26" s="169" t="str">
        <f>Tabl.16!A3</f>
        <v>TABL. 16. POWIERZCHNIA UPRAWY DRZEW I KRZEWÓW OWOCOWYCH ORAZ PLANTACJI JAGODOWYCH I LESZCZYNY W SADACH, PLONY I ZBIORY OWOCÓW ORAZ ORZECHÓW LASKOWYCH W 2023 R.</v>
      </c>
    </row>
    <row r="27" spans="1:1" s="80" customFormat="1">
      <c r="A27" s="169" t="str">
        <f>Tabl.17!A3</f>
        <v>TABL. 17. POWIERZCHNIA, PLONY I ZBIORY SIANA Z ŁĄK TRWAŁYCH W 2023 R.</v>
      </c>
    </row>
    <row r="28" spans="1:1" s="80" customFormat="1">
      <c r="A28" s="169" t="str">
        <f>Tabl.18!A3</f>
        <v>TABL. 18. STRUKTURA POWIERZCHNI I ZBIORÓW Z ŁĄK TRWAŁYCH W 2023 R.</v>
      </c>
    </row>
    <row r="29" spans="1:1" s="80" customFormat="1"/>
    <row r="30" spans="1:1" s="170" customFormat="1">
      <c r="A30" s="168" t="str">
        <f>Tabl.19!A1</f>
        <v>Część II.7. Produkcja zwierzęca</v>
      </c>
    </row>
    <row r="31" spans="1:1" s="80" customFormat="1">
      <c r="A31" s="169" t="str">
        <f>Tabl.19!A3</f>
        <v>TABL. 19.  ZWIERZĘTA GOSPODARSKIE W 2023 R.</v>
      </c>
    </row>
    <row r="32" spans="1:1" s="80" customFormat="1">
      <c r="A32" s="169" t="str">
        <f>Tabl.20!A3</f>
        <v>TABL. 20. POGŁOWIE BYDŁA W 2023 R.</v>
      </c>
    </row>
    <row r="33" spans="1:1" s="80" customFormat="1">
      <c r="A33" s="169" t="str">
        <f>Tabl.21!A3</f>
        <v>TABL. 21. POGŁOWIE TRZODY CHLEWNEJ W 2023 R.</v>
      </c>
    </row>
    <row r="34" spans="1:1" s="80" customFormat="1">
      <c r="A34" s="169" t="str">
        <f>Tabl.22!A3</f>
        <v>TABL. 22. POGŁOWIE DROBIU W 2023 R.</v>
      </c>
    </row>
    <row r="35" spans="1:1" s="80" customFormat="1">
      <c r="A35" s="169" t="str">
        <f>Tabl.23!A3</f>
        <v>TABL. 23. POGŁOWIE OWIEC, KONI I KÓZ W 2023 R.</v>
      </c>
    </row>
    <row r="36" spans="1:1" s="80" customFormat="1">
      <c r="A36" s="169" t="str">
        <f>Tabl.24!A3</f>
        <v>TABL. 24. PRODUKCJA ŻYWCA RZEŹNEGO W 2022 R.a</v>
      </c>
    </row>
    <row r="37" spans="1:1" s="80" customFormat="1">
      <c r="A37" s="169" t="str">
        <f>Tabl.25!A3</f>
        <v>TABL. 25. PRODUKCJA ŻYWCA RZEŹNEGO W WADZE BITEJ CIEPŁEJ (WBC) W 2022 R.a</v>
      </c>
    </row>
    <row r="38" spans="1:1" s="80" customFormat="1">
      <c r="A38" s="169" t="str">
        <f>Tabl.26!A3</f>
        <v>TABL. 26. PRODUKCJA MLEKA KROWIEGO, JAJ KURZYCH, WEŁNY I MIODU W 2022 R.</v>
      </c>
    </row>
    <row r="40" spans="1:1" s="170" customFormat="1">
      <c r="A40" s="168" t="str">
        <f>Tabl.27!A1</f>
        <v>Część II.8. Skup produktów rolnych</v>
      </c>
    </row>
    <row r="41" spans="1:1" s="80" customFormat="1">
      <c r="A41" s="169" t="str">
        <f>Tabl.27!A3</f>
        <v>TABL. 27. WARTOŚĆ SKUPU PRODUKTÓW ROLNYCH W 2023 R. (ceny bieżące)</v>
      </c>
    </row>
    <row r="42" spans="1:1" s="80" customFormat="1">
      <c r="A42" s="169" t="str">
        <f>Tabl.28!A3</f>
        <v>TABL. 28.  WARTOŚĆ SKUPU a WAŻNIEJSZYCH PRODUKTÓW ROLNYCH W 2023 R. (ceny bieżące netto)</v>
      </c>
    </row>
    <row r="43" spans="1:1" s="80" customFormat="1">
      <c r="A43" s="169" t="str">
        <f>Tabl.29!A3</f>
        <v>TABL. 29. SKUP WAŻNIEJSZYCH PRODUKTÓW ROLNYCH W 2023 R.</v>
      </c>
    </row>
    <row r="44" spans="1:1" s="80" customFormat="1">
      <c r="A44" s="169" t="str">
        <f>Tabl.30!A3</f>
        <v>TABL. 30. PRZECIĘTNE CENY GRUNTÓW ORNYCH I ŁĄK W OBROCIE PRYWATNYM W 2023 R.</v>
      </c>
    </row>
    <row r="45" spans="1:1" s="80" customFormat="1">
      <c r="A45" s="169" t="str">
        <f>Tabl.31!A3</f>
        <v>TABL. 31. PRZECIĘTNE CENY NETTO SKUPU WAŻNIEJSZYCH PRODUKTÓW ROLNYCH W 2023 R.</v>
      </c>
    </row>
    <row r="46" spans="1:1" s="80" customFormat="1">
      <c r="A46" s="169" t="str">
        <f>Tabl.32!A1</f>
        <v>TABL. 32. PRZECIĘTNE CENY UZYSKIWANE PRZEZ ROLNIKÓW NA TARGOWISKACH WEDŁUG MIESIĘCY W 2023 R.</v>
      </c>
    </row>
  </sheetData>
  <hyperlinks>
    <hyperlink ref="A5" location="Tabl.2!A1" display="Tabl.2!A1"/>
    <hyperlink ref="A6" location="Tabl.3!A1" display="Tabl.3!A1"/>
    <hyperlink ref="A7" location="Tabl.4!A1" display="Tabl.4!A1"/>
    <hyperlink ref="A8" location="Tabl.5!A1" display="Tabl.5!A1"/>
    <hyperlink ref="A9" location="Tabl.6!A1" display="Tabl.6!A1"/>
    <hyperlink ref="A11" location="Tabl.10!A1" display="Tabl.10!A1"/>
    <hyperlink ref="A12" location="Tabl.10!A1" display="Tabl.10!A1"/>
    <hyperlink ref="A13" location="Tabl.11!A1" display="Tabl.11!A1"/>
    <hyperlink ref="A14" location="Tabl.12!A1" display="Tabl.12!A1"/>
    <hyperlink ref="A16" location="Tabl.22!A1" display="Tabl.22!A1"/>
    <hyperlink ref="A17" location="Tabl.22!A1" display="Tabl.22!A1"/>
    <hyperlink ref="A18" location="Tabl.23!A1" display="Tabl.23!A1"/>
    <hyperlink ref="A21" location="Tabl.26!A1" display="Tabl.26!A1"/>
    <hyperlink ref="A22" location="Tabl.25!A1" display="Tabl.25!A1"/>
    <hyperlink ref="A23" location="Tabl.26!A1" display="Tabl.26!A1"/>
    <hyperlink ref="A24" location="Tabl.27!A1" display="Tabl.27!A1"/>
    <hyperlink ref="A25" location="Tabl.28!A1" display="Tabl.28!A1"/>
    <hyperlink ref="A26" location="Tabl.29!A1" display="Tabl.29!A1"/>
    <hyperlink ref="A27" location="Tabl.30!A1" display="Tabl.30!A1"/>
    <hyperlink ref="A28" location="Tabl.31!A1" display="Tabl.31!A1"/>
    <hyperlink ref="A30" location="Tabl.34!A1" display="Tabl.34!A1"/>
    <hyperlink ref="A31" location="Tabl.33!A1" display="Tabl.33!A1"/>
    <hyperlink ref="A32" location="Tabl.34!A1" display="Tabl.34!A1"/>
    <hyperlink ref="A33" location="Tabl.35!A1" display="Tabl.35!A1"/>
    <hyperlink ref="A34" location="Tabl.36!A1" display="Tabl.36!A1"/>
    <hyperlink ref="A35" location="Tabl.37!A1" display="Tabl.37!A1"/>
    <hyperlink ref="A36" location="Tabl.38!A1" display="Tabl.38!A1"/>
    <hyperlink ref="A37" location="Tabl.39!A1" display="Tabl.39!A1"/>
    <hyperlink ref="A38" location="Tabl.40!A1" display="Tabl.40!A1"/>
    <hyperlink ref="A40" location="Tabl.42!A1" display="Tabl.42!A1"/>
    <hyperlink ref="A41" location="Tabl.41!A1" display="Tabl.41!A1"/>
    <hyperlink ref="A42" location="Tabl.42!A1" display="Tabl.42!A1"/>
    <hyperlink ref="A43" location="Tabl.43!A1" display="Tabl.43!A1"/>
    <hyperlink ref="A44" location="Tabl.44!A1" display="Tabl.44!A1"/>
    <hyperlink ref="A45" location="Tabl.45!A1" display="Tabl.45!A1"/>
    <hyperlink ref="A46" location="Tabl.46!A1" display="Tabl.46!A1"/>
    <hyperlink ref="A19" location="Tabl.24!A1" display="Tabl.24!A1"/>
  </hyperlinks>
  <pageMargins left="0.25" right="0.25" top="0.75" bottom="0.75" header="0.3" footer="0.3"/>
  <pageSetup paperSize="9" scale="6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G19"/>
  <sheetViews>
    <sheetView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21.6640625" style="3" customWidth="1"/>
    <col min="2" max="2" width="14.6640625" style="3" customWidth="1"/>
    <col min="3" max="3" width="9.109375" style="3"/>
    <col min="4" max="4" width="12" style="3" bestFit="1" customWidth="1"/>
    <col min="5" max="5" width="11.6640625" style="3" customWidth="1"/>
    <col min="6" max="16384" width="9.109375" style="3"/>
  </cols>
  <sheetData>
    <row r="1" spans="1:7" ht="15.6">
      <c r="A1" s="17" t="s">
        <v>387</v>
      </c>
      <c r="D1" s="2" t="s">
        <v>392</v>
      </c>
    </row>
    <row r="3" spans="1:7" s="19" customFormat="1" ht="15">
      <c r="A3" s="25" t="s">
        <v>496</v>
      </c>
      <c r="B3" s="26"/>
    </row>
    <row r="4" spans="1:7" s="19" customFormat="1">
      <c r="A4" s="164"/>
    </row>
    <row r="5" spans="1:7" s="19" customFormat="1" ht="51.75" customHeight="1">
      <c r="A5" s="318" t="s">
        <v>0</v>
      </c>
      <c r="B5" s="30" t="s">
        <v>94</v>
      </c>
    </row>
    <row r="6" spans="1:7" s="19" customFormat="1" ht="18.75" customHeight="1">
      <c r="A6" s="320"/>
      <c r="B6" s="204" t="s">
        <v>196</v>
      </c>
    </row>
    <row r="7" spans="1:7" s="19" customFormat="1" ht="7.5" customHeight="1">
      <c r="A7" s="65"/>
      <c r="B7" s="68"/>
    </row>
    <row r="8" spans="1:7" s="19" customFormat="1">
      <c r="A8" s="32" t="s">
        <v>434</v>
      </c>
      <c r="B8" s="97">
        <v>100</v>
      </c>
      <c r="E8" s="237"/>
      <c r="F8" s="15"/>
      <c r="G8" s="15"/>
    </row>
    <row r="9" spans="1:7" s="19" customFormat="1">
      <c r="A9" s="63" t="s">
        <v>177</v>
      </c>
      <c r="B9" s="56">
        <v>76.517661072338043</v>
      </c>
      <c r="E9" s="237"/>
      <c r="F9" s="15"/>
      <c r="G9" s="15"/>
    </row>
    <row r="10" spans="1:7" s="19" customFormat="1">
      <c r="A10" s="63" t="s">
        <v>178</v>
      </c>
      <c r="B10" s="56">
        <v>23.482338927661953</v>
      </c>
      <c r="E10" s="237"/>
      <c r="F10" s="15"/>
      <c r="G10" s="15"/>
    </row>
    <row r="11" spans="1:7" s="19" customFormat="1">
      <c r="A11" s="32" t="s">
        <v>435</v>
      </c>
      <c r="B11" s="97">
        <v>100</v>
      </c>
      <c r="E11" s="237"/>
      <c r="F11" s="15"/>
      <c r="G11" s="15"/>
    </row>
    <row r="12" spans="1:7" s="19" customFormat="1">
      <c r="A12" s="63" t="s">
        <v>177</v>
      </c>
      <c r="B12" s="56">
        <v>72.113803942599461</v>
      </c>
      <c r="C12" s="105"/>
      <c r="E12" s="237"/>
      <c r="F12" s="15"/>
      <c r="G12" s="15"/>
    </row>
    <row r="13" spans="1:7" s="19" customFormat="1">
      <c r="A13" s="63" t="s">
        <v>178</v>
      </c>
      <c r="B13" s="56">
        <v>27.886196057400543</v>
      </c>
      <c r="C13" s="105"/>
      <c r="E13" s="237"/>
      <c r="F13" s="15"/>
      <c r="G13" s="15"/>
    </row>
    <row r="14" spans="1:7" s="19" customFormat="1">
      <c r="A14" s="32" t="s">
        <v>436</v>
      </c>
      <c r="B14" s="97">
        <v>100</v>
      </c>
      <c r="E14" s="237"/>
      <c r="F14" s="15"/>
      <c r="G14" s="15"/>
    </row>
    <row r="15" spans="1:7" s="19" customFormat="1">
      <c r="A15" s="63" t="s">
        <v>177</v>
      </c>
      <c r="B15" s="56">
        <v>70.103343176669924</v>
      </c>
      <c r="C15" s="105"/>
      <c r="E15" s="237"/>
      <c r="F15" s="15"/>
      <c r="G15" s="15"/>
    </row>
    <row r="16" spans="1:7" s="19" customFormat="1">
      <c r="A16" s="63" t="s">
        <v>178</v>
      </c>
      <c r="B16" s="56">
        <v>29.896656823330076</v>
      </c>
      <c r="C16" s="105"/>
      <c r="E16" s="237"/>
      <c r="F16" s="15"/>
      <c r="G16" s="15"/>
    </row>
    <row r="17" spans="1:7" ht="4.5" customHeight="1">
      <c r="A17" s="138"/>
      <c r="B17" s="137"/>
      <c r="E17" s="238"/>
    </row>
    <row r="18" spans="1:7" s="19" customFormat="1">
      <c r="A18" s="109" t="s">
        <v>469</v>
      </c>
    </row>
    <row r="19" spans="1:7">
      <c r="G19" s="163"/>
    </row>
  </sheetData>
  <mergeCells count="1">
    <mergeCell ref="A5:A6"/>
  </mergeCells>
  <hyperlinks>
    <hyperlink ref="D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G19"/>
  <sheetViews>
    <sheetView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21.109375" style="3" customWidth="1"/>
    <col min="2" max="2" width="10.33203125" style="3" customWidth="1"/>
    <col min="3" max="16384" width="9.109375" style="3"/>
  </cols>
  <sheetData>
    <row r="1" spans="1:4">
      <c r="A1" s="2" t="s">
        <v>392</v>
      </c>
    </row>
    <row r="3" spans="1:4" s="19" customFormat="1" ht="15">
      <c r="A3" s="25" t="s">
        <v>497</v>
      </c>
      <c r="B3" s="26"/>
    </row>
    <row r="4" spans="1:4" s="19" customFormat="1">
      <c r="A4" s="164"/>
    </row>
    <row r="5" spans="1:4" s="19" customFormat="1" ht="51.75" customHeight="1">
      <c r="A5" s="318" t="s">
        <v>0</v>
      </c>
      <c r="B5" s="30" t="s">
        <v>94</v>
      </c>
    </row>
    <row r="6" spans="1:4" s="19" customFormat="1" ht="40.950000000000003" customHeight="1">
      <c r="A6" s="320"/>
      <c r="B6" s="204" t="s">
        <v>374</v>
      </c>
    </row>
    <row r="7" spans="1:4" s="19" customFormat="1" ht="7.5" customHeight="1">
      <c r="A7" s="65"/>
      <c r="B7" s="68"/>
    </row>
    <row r="8" spans="1:4" s="19" customFormat="1">
      <c r="A8" s="32" t="s">
        <v>434</v>
      </c>
      <c r="B8" s="259">
        <v>101.5</v>
      </c>
      <c r="D8" s="105"/>
    </row>
    <row r="9" spans="1:4" s="19" customFormat="1">
      <c r="A9" s="63" t="s">
        <v>177</v>
      </c>
      <c r="B9" s="131">
        <v>101.7</v>
      </c>
      <c r="D9" s="105"/>
    </row>
    <row r="10" spans="1:4" s="19" customFormat="1">
      <c r="A10" s="63" t="s">
        <v>178</v>
      </c>
      <c r="B10" s="131">
        <v>100.9</v>
      </c>
      <c r="D10" s="105"/>
    </row>
    <row r="11" spans="1:4" s="19" customFormat="1">
      <c r="A11" s="32" t="s">
        <v>435</v>
      </c>
      <c r="B11" s="259">
        <v>103.4</v>
      </c>
      <c r="D11" s="105"/>
    </row>
    <row r="12" spans="1:4" s="19" customFormat="1">
      <c r="A12" s="63" t="s">
        <v>177</v>
      </c>
      <c r="B12" s="131">
        <v>104.3</v>
      </c>
      <c r="D12" s="105"/>
    </row>
    <row r="13" spans="1:4" s="19" customFormat="1">
      <c r="A13" s="63" t="s">
        <v>178</v>
      </c>
      <c r="B13" s="131">
        <v>100.9</v>
      </c>
      <c r="D13" s="105"/>
    </row>
    <row r="14" spans="1:4" s="19" customFormat="1">
      <c r="A14" s="32" t="s">
        <v>436</v>
      </c>
      <c r="B14" s="259">
        <v>101.9</v>
      </c>
      <c r="D14" s="105"/>
    </row>
    <row r="15" spans="1:4" s="19" customFormat="1">
      <c r="A15" s="63" t="s">
        <v>177</v>
      </c>
      <c r="B15" s="131">
        <v>103.5</v>
      </c>
      <c r="D15" s="105"/>
    </row>
    <row r="16" spans="1:4" s="19" customFormat="1">
      <c r="A16" s="63" t="s">
        <v>178</v>
      </c>
      <c r="B16" s="131">
        <v>98.2</v>
      </c>
      <c r="D16" s="105"/>
    </row>
    <row r="17" spans="1:7" ht="4.5" customHeight="1">
      <c r="A17" s="138"/>
      <c r="B17" s="137"/>
    </row>
    <row r="18" spans="1:7">
      <c r="A18" s="165" t="s">
        <v>179</v>
      </c>
    </row>
    <row r="19" spans="1:7">
      <c r="G19" s="163"/>
    </row>
  </sheetData>
  <mergeCells count="1"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B125"/>
  <sheetViews>
    <sheetView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0.6640625" style="3" customWidth="1"/>
    <col min="2" max="2" width="13.88671875" style="3" customWidth="1"/>
    <col min="3" max="3" width="11" style="3" bestFit="1" customWidth="1"/>
    <col min="4" max="16384" width="9.109375" style="3"/>
  </cols>
  <sheetData>
    <row r="1" spans="1:2">
      <c r="A1" s="2" t="s">
        <v>392</v>
      </c>
    </row>
    <row r="3" spans="1:2" s="19" customFormat="1">
      <c r="A3" s="25" t="s">
        <v>498</v>
      </c>
      <c r="B3" s="26"/>
    </row>
    <row r="4" spans="1:2" s="19" customFormat="1">
      <c r="A4" s="166"/>
    </row>
    <row r="5" spans="1:2" s="43" customFormat="1">
      <c r="A5" s="336" t="s">
        <v>0</v>
      </c>
      <c r="B5" s="143" t="s">
        <v>94</v>
      </c>
    </row>
    <row r="6" spans="1:2" s="43" customFormat="1">
      <c r="A6" s="336"/>
      <c r="B6" s="143" t="s">
        <v>93</v>
      </c>
    </row>
    <row r="7" spans="1:2" s="43" customFormat="1" ht="22.5" customHeight="1">
      <c r="A7" s="260" t="s">
        <v>414</v>
      </c>
      <c r="B7" s="261">
        <v>100</v>
      </c>
    </row>
    <row r="8" spans="1:2" s="43" customFormat="1" ht="22.5" customHeight="1">
      <c r="A8" s="337" t="s">
        <v>180</v>
      </c>
      <c r="B8" s="338"/>
    </row>
    <row r="9" spans="1:2" s="43" customFormat="1">
      <c r="A9" s="134" t="s">
        <v>181</v>
      </c>
      <c r="B9" s="131">
        <v>76.517661072338043</v>
      </c>
    </row>
    <row r="10" spans="1:2" s="43" customFormat="1">
      <c r="A10" s="84" t="s">
        <v>4</v>
      </c>
      <c r="B10" s="262"/>
    </row>
    <row r="11" spans="1:2" s="43" customFormat="1">
      <c r="A11" s="85" t="s">
        <v>3</v>
      </c>
      <c r="B11" s="131">
        <v>24.112002797488135</v>
      </c>
    </row>
    <row r="12" spans="1:2" s="43" customFormat="1">
      <c r="A12" s="133" t="s">
        <v>92</v>
      </c>
      <c r="B12" s="263"/>
    </row>
    <row r="13" spans="1:2" s="43" customFormat="1">
      <c r="A13" s="264" t="s">
        <v>6</v>
      </c>
      <c r="B13" s="265">
        <v>13.463416937938927</v>
      </c>
    </row>
    <row r="14" spans="1:2" s="43" customFormat="1">
      <c r="A14" s="264" t="s">
        <v>7</v>
      </c>
      <c r="B14" s="265">
        <v>0.52277279998793291</v>
      </c>
    </row>
    <row r="15" spans="1:2" s="43" customFormat="1">
      <c r="A15" s="264" t="s">
        <v>8</v>
      </c>
      <c r="B15" s="265">
        <v>1.4108864932576479</v>
      </c>
    </row>
    <row r="16" spans="1:2" s="43" customFormat="1">
      <c r="A16" s="264" t="s">
        <v>9</v>
      </c>
      <c r="B16" s="265">
        <v>1.0430308139537394</v>
      </c>
    </row>
    <row r="17" spans="1:2" s="43" customFormat="1">
      <c r="A17" s="264" t="s">
        <v>266</v>
      </c>
      <c r="B17" s="265">
        <v>0.34876005656348125</v>
      </c>
    </row>
    <row r="18" spans="1:2" s="43" customFormat="1">
      <c r="A18" s="264" t="s">
        <v>10</v>
      </c>
      <c r="B18" s="131">
        <v>3.3671720832896832</v>
      </c>
    </row>
    <row r="19" spans="1:2" s="43" customFormat="1">
      <c r="A19" s="264" t="s">
        <v>375</v>
      </c>
      <c r="B19" s="131">
        <v>3.2993236594685573</v>
      </c>
    </row>
    <row r="20" spans="1:2" s="43" customFormat="1">
      <c r="A20" s="85" t="s">
        <v>182</v>
      </c>
      <c r="B20" s="131">
        <v>2.0630578880994213</v>
      </c>
    </row>
    <row r="21" spans="1:2" s="43" customFormat="1">
      <c r="A21" s="85" t="s">
        <v>376</v>
      </c>
      <c r="B21" s="131">
        <v>2.7392630383376182</v>
      </c>
    </row>
    <row r="22" spans="1:2" s="43" customFormat="1">
      <c r="A22" s="85" t="s">
        <v>183</v>
      </c>
      <c r="B22" s="131">
        <v>11.839884675062136</v>
      </c>
    </row>
    <row r="23" spans="1:2" s="43" customFormat="1">
      <c r="A23" s="133" t="s">
        <v>92</v>
      </c>
      <c r="B23" s="263"/>
    </row>
    <row r="24" spans="1:2" s="43" customFormat="1">
      <c r="A24" s="264" t="s">
        <v>13</v>
      </c>
      <c r="B24" s="265">
        <v>1.6409139559057841</v>
      </c>
    </row>
    <row r="25" spans="1:2" s="43" customFormat="1">
      <c r="A25" s="264" t="s">
        <v>184</v>
      </c>
      <c r="B25" s="265">
        <v>8.0624788646196546</v>
      </c>
    </row>
    <row r="26" spans="1:2" s="43" customFormat="1">
      <c r="A26" s="264" t="s">
        <v>377</v>
      </c>
      <c r="B26" s="266">
        <v>0.88158699712750432</v>
      </c>
    </row>
    <row r="27" spans="1:2" s="43" customFormat="1">
      <c r="A27" s="85" t="s">
        <v>185</v>
      </c>
      <c r="B27" s="131">
        <v>13.880175873703218</v>
      </c>
    </row>
    <row r="28" spans="1:2" s="43" customFormat="1">
      <c r="A28" s="85" t="s">
        <v>186</v>
      </c>
      <c r="B28" s="131">
        <v>17.412439350279239</v>
      </c>
    </row>
    <row r="29" spans="1:2" s="43" customFormat="1">
      <c r="A29" s="85" t="s">
        <v>378</v>
      </c>
      <c r="B29" s="131">
        <v>0.83771913555889133</v>
      </c>
    </row>
    <row r="30" spans="1:2" s="43" customFormat="1">
      <c r="A30" s="133" t="s">
        <v>379</v>
      </c>
      <c r="B30" s="131">
        <v>0.74153867667126083</v>
      </c>
    </row>
    <row r="31" spans="1:2" s="43" customFormat="1" ht="22.5" customHeight="1">
      <c r="A31" s="337" t="s">
        <v>187</v>
      </c>
      <c r="B31" s="338"/>
    </row>
    <row r="32" spans="1:2" s="43" customFormat="1">
      <c r="A32" s="134" t="s">
        <v>181</v>
      </c>
      <c r="B32" s="131">
        <v>23.482338927661953</v>
      </c>
    </row>
    <row r="33" spans="1:2" s="43" customFormat="1">
      <c r="A33" s="84" t="s">
        <v>4</v>
      </c>
      <c r="B33" s="131"/>
    </row>
    <row r="34" spans="1:2" s="43" customFormat="1">
      <c r="A34" s="85" t="s">
        <v>188</v>
      </c>
      <c r="B34" s="131">
        <v>11.347848221154214</v>
      </c>
    </row>
    <row r="35" spans="1:2" s="43" customFormat="1">
      <c r="A35" s="133" t="s">
        <v>4</v>
      </c>
      <c r="B35" s="131"/>
    </row>
    <row r="36" spans="1:2" s="43" customFormat="1">
      <c r="A36" s="264" t="s">
        <v>189</v>
      </c>
      <c r="B36" s="131">
        <v>2.7667967944193808</v>
      </c>
    </row>
    <row r="37" spans="1:2" s="43" customFormat="1">
      <c r="A37" s="264" t="s">
        <v>190</v>
      </c>
      <c r="B37" s="131">
        <v>1.0910202572253757E-2</v>
      </c>
    </row>
    <row r="38" spans="1:2" s="43" customFormat="1">
      <c r="A38" s="264" t="s">
        <v>191</v>
      </c>
      <c r="B38" s="131">
        <v>4.0229322215584533</v>
      </c>
    </row>
    <row r="39" spans="1:2" s="43" customFormat="1">
      <c r="A39" s="264" t="s">
        <v>192</v>
      </c>
      <c r="B39" s="131">
        <v>3.5203281505618793E-2</v>
      </c>
    </row>
    <row r="40" spans="1:2" s="43" customFormat="1">
      <c r="A40" s="264" t="s">
        <v>193</v>
      </c>
      <c r="B40" s="131">
        <v>4.4807162442779696</v>
      </c>
    </row>
    <row r="41" spans="1:2" s="43" customFormat="1">
      <c r="A41" s="85" t="s">
        <v>194</v>
      </c>
      <c r="B41" s="131">
        <v>9.8919101657477544</v>
      </c>
    </row>
    <row r="42" spans="1:2" s="43" customFormat="1">
      <c r="A42" s="85" t="s">
        <v>195</v>
      </c>
      <c r="B42" s="131">
        <v>1.2208338811042567</v>
      </c>
    </row>
    <row r="43" spans="1:2" s="43" customFormat="1">
      <c r="A43" s="267" t="s">
        <v>380</v>
      </c>
      <c r="B43" s="131">
        <v>0.47537472574645734</v>
      </c>
    </row>
    <row r="44" spans="1:2" s="19" customFormat="1"/>
    <row r="45" spans="1:2" s="19" customFormat="1"/>
    <row r="46" spans="1:2" s="19" customFormat="1"/>
    <row r="47" spans="1:2" s="19" customFormat="1"/>
    <row r="48" spans="1:2" s="19" customFormat="1"/>
    <row r="49" s="19" customFormat="1"/>
    <row r="50" s="19" customFormat="1"/>
    <row r="51" s="19" customFormat="1"/>
    <row r="52" s="19" customFormat="1"/>
    <row r="53" s="19" customFormat="1"/>
    <row r="54" s="19" customFormat="1"/>
    <row r="55" s="19" customFormat="1"/>
    <row r="56" s="19" customFormat="1"/>
    <row r="57" s="19" customFormat="1"/>
    <row r="58" s="19" customFormat="1"/>
    <row r="59" s="19" customFormat="1"/>
    <row r="60" s="19" customFormat="1"/>
    <row r="61" s="19" customFormat="1"/>
    <row r="62" s="19" customFormat="1"/>
    <row r="63" s="19" customFormat="1"/>
    <row r="64" s="19" customFormat="1"/>
    <row r="65" s="19" customFormat="1"/>
    <row r="66" s="19" customFormat="1"/>
    <row r="67" s="19" customFormat="1"/>
    <row r="68" s="19" customFormat="1"/>
    <row r="69" s="19" customFormat="1"/>
    <row r="70" s="19" customFormat="1"/>
    <row r="71" s="19" customFormat="1"/>
    <row r="72" s="19" customFormat="1"/>
    <row r="73" s="19" customFormat="1"/>
    <row r="74" s="19" customFormat="1"/>
    <row r="75" s="19" customFormat="1"/>
    <row r="76" s="19" customFormat="1"/>
    <row r="77" s="19" customFormat="1"/>
    <row r="78" s="19" customFormat="1"/>
    <row r="79" s="19" customFormat="1"/>
    <row r="80" s="19" customFormat="1"/>
    <row r="81" s="19" customFormat="1"/>
    <row r="82" s="19" customFormat="1"/>
    <row r="83" s="19" customFormat="1"/>
    <row r="84" s="19" customFormat="1"/>
    <row r="85" s="19" customFormat="1"/>
    <row r="86" s="19" customFormat="1"/>
    <row r="87" s="19" customFormat="1"/>
    <row r="88" s="19" customFormat="1"/>
    <row r="89" s="19" customFormat="1"/>
    <row r="90" s="19" customFormat="1"/>
    <row r="91" s="19" customFormat="1"/>
    <row r="92" s="19" customFormat="1"/>
    <row r="93" s="19" customFormat="1"/>
    <row r="94" s="19" customFormat="1"/>
    <row r="95" s="19" customFormat="1"/>
    <row r="96" s="19" customFormat="1"/>
    <row r="97" s="19" customFormat="1"/>
    <row r="98" s="19" customFormat="1"/>
    <row r="99" s="19" customFormat="1"/>
    <row r="100" s="19" customFormat="1"/>
    <row r="101" s="19" customFormat="1"/>
    <row r="102" s="19" customFormat="1"/>
    <row r="103" s="19" customFormat="1"/>
    <row r="104" s="19" customFormat="1"/>
    <row r="105" s="19" customFormat="1"/>
    <row r="106" s="19" customFormat="1"/>
    <row r="107" s="19" customFormat="1"/>
    <row r="108" s="19" customFormat="1"/>
    <row r="109" s="19" customFormat="1"/>
    <row r="110" s="19" customFormat="1"/>
    <row r="111" s="19" customFormat="1"/>
    <row r="112" s="19" customFormat="1"/>
    <row r="113" s="19" customFormat="1"/>
    <row r="114" s="19" customFormat="1"/>
    <row r="115" s="19" customFormat="1"/>
    <row r="116" s="19" customFormat="1"/>
    <row r="117" s="19" customFormat="1"/>
    <row r="118" s="19" customFormat="1"/>
    <row r="119" s="19" customFormat="1"/>
    <row r="120" s="19" customFormat="1"/>
    <row r="121" s="19" customFormat="1"/>
    <row r="122" s="19" customFormat="1"/>
    <row r="123" s="19" customFormat="1"/>
    <row r="124" s="19" customFormat="1"/>
    <row r="125" s="19" customFormat="1"/>
  </sheetData>
  <mergeCells count="3">
    <mergeCell ref="A5:A6"/>
    <mergeCell ref="A8:B8"/>
    <mergeCell ref="A31:B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78"/>
  <sheetViews>
    <sheetView zoomScaleNormal="100" workbookViewId="0">
      <pane xSplit="1" ySplit="6" topLeftCell="B22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2.109375" style="3" customWidth="1"/>
    <col min="2" max="2" width="20.5546875" style="3" customWidth="1"/>
    <col min="3" max="4" width="9.88671875" style="3" bestFit="1" customWidth="1"/>
    <col min="5" max="16384" width="9.109375" style="3"/>
  </cols>
  <sheetData>
    <row r="1" spans="1:4" ht="15.6">
      <c r="A1" s="17" t="s">
        <v>388</v>
      </c>
      <c r="D1" s="2" t="s">
        <v>392</v>
      </c>
    </row>
    <row r="3" spans="1:4" s="19" customFormat="1">
      <c r="A3" s="25" t="s">
        <v>500</v>
      </c>
      <c r="B3" s="25"/>
    </row>
    <row r="4" spans="1:4" s="19" customFormat="1">
      <c r="A4" s="28"/>
      <c r="B4" s="51"/>
    </row>
    <row r="5" spans="1:4" s="43" customFormat="1" ht="37.5" customHeight="1">
      <c r="A5" s="336" t="s">
        <v>0</v>
      </c>
      <c r="B5" s="143" t="s">
        <v>94</v>
      </c>
    </row>
    <row r="6" spans="1:4" s="43" customFormat="1" ht="18.75" customHeight="1">
      <c r="A6" s="336"/>
      <c r="B6" s="143" t="s">
        <v>95</v>
      </c>
    </row>
    <row r="7" spans="1:4" s="43" customFormat="1" ht="18.75" customHeight="1">
      <c r="A7" s="87" t="s">
        <v>417</v>
      </c>
      <c r="B7" s="202">
        <v>1075792.42</v>
      </c>
    </row>
    <row r="8" spans="1:4" s="43" customFormat="1" ht="7.5" customHeight="1">
      <c r="A8" s="134"/>
      <c r="B8" s="52"/>
    </row>
    <row r="9" spans="1:4" s="43" customFormat="1" ht="15">
      <c r="A9" s="134" t="s">
        <v>418</v>
      </c>
      <c r="B9" s="52">
        <v>717878</v>
      </c>
    </row>
    <row r="10" spans="1:4" s="43" customFormat="1">
      <c r="A10" s="40" t="s">
        <v>5</v>
      </c>
      <c r="B10" s="52">
        <v>595130</v>
      </c>
    </row>
    <row r="11" spans="1:4" s="43" customFormat="1">
      <c r="A11" s="41" t="s">
        <v>6</v>
      </c>
      <c r="B11" s="52">
        <v>313475</v>
      </c>
    </row>
    <row r="12" spans="1:4" s="43" customFormat="1">
      <c r="A12" s="53" t="s">
        <v>202</v>
      </c>
      <c r="B12" s="52">
        <v>286082</v>
      </c>
    </row>
    <row r="13" spans="1:4" s="43" customFormat="1">
      <c r="A13" s="53" t="s">
        <v>203</v>
      </c>
      <c r="B13" s="52">
        <v>27393</v>
      </c>
    </row>
    <row r="14" spans="1:4" s="43" customFormat="1">
      <c r="A14" s="41" t="s">
        <v>198</v>
      </c>
      <c r="B14" s="52">
        <v>32718</v>
      </c>
    </row>
    <row r="15" spans="1:4" s="43" customFormat="1">
      <c r="A15" s="41" t="s">
        <v>260</v>
      </c>
      <c r="B15" s="52">
        <v>59895</v>
      </c>
    </row>
    <row r="16" spans="1:4" s="43" customFormat="1">
      <c r="A16" s="53" t="s">
        <v>261</v>
      </c>
      <c r="B16" s="52">
        <v>25497</v>
      </c>
    </row>
    <row r="17" spans="1:10" s="43" customFormat="1">
      <c r="A17" s="53" t="s">
        <v>262</v>
      </c>
      <c r="B17" s="52">
        <v>34398</v>
      </c>
    </row>
    <row r="18" spans="1:10" s="43" customFormat="1">
      <c r="A18" s="41" t="s">
        <v>263</v>
      </c>
      <c r="B18" s="52">
        <v>66066</v>
      </c>
    </row>
    <row r="19" spans="1:10" s="43" customFormat="1">
      <c r="A19" s="41" t="s">
        <v>199</v>
      </c>
      <c r="B19" s="52">
        <v>122975</v>
      </c>
    </row>
    <row r="20" spans="1:10" s="43" customFormat="1">
      <c r="A20" s="53" t="s">
        <v>264</v>
      </c>
      <c r="B20" s="52">
        <v>117870</v>
      </c>
    </row>
    <row r="21" spans="1:10" s="43" customFormat="1">
      <c r="A21" s="53" t="s">
        <v>265</v>
      </c>
      <c r="B21" s="52">
        <v>5105</v>
      </c>
    </row>
    <row r="22" spans="1:10" s="43" customFormat="1">
      <c r="A22" s="40" t="s">
        <v>266</v>
      </c>
      <c r="B22" s="52">
        <v>18541</v>
      </c>
      <c r="C22" s="44"/>
    </row>
    <row r="23" spans="1:10" s="43" customFormat="1">
      <c r="A23" s="41" t="s">
        <v>264</v>
      </c>
      <c r="B23" s="52">
        <v>2881</v>
      </c>
    </row>
    <row r="24" spans="1:10" s="43" customFormat="1">
      <c r="A24" s="41" t="s">
        <v>265</v>
      </c>
      <c r="B24" s="52">
        <v>15660</v>
      </c>
    </row>
    <row r="25" spans="1:10" s="43" customFormat="1">
      <c r="A25" s="40" t="s">
        <v>204</v>
      </c>
      <c r="B25" s="52">
        <v>21550</v>
      </c>
      <c r="D25" s="44"/>
      <c r="F25" s="44"/>
      <c r="H25" s="44"/>
      <c r="J25" s="44"/>
    </row>
    <row r="26" spans="1:10" s="43" customFormat="1">
      <c r="A26" s="40" t="s">
        <v>205</v>
      </c>
      <c r="B26" s="52">
        <v>82657</v>
      </c>
      <c r="F26" s="44"/>
      <c r="J26" s="44"/>
    </row>
    <row r="27" spans="1:10" s="43" customFormat="1">
      <c r="A27" s="134"/>
      <c r="B27" s="52"/>
      <c r="F27" s="44"/>
      <c r="J27" s="44"/>
    </row>
    <row r="28" spans="1:10" s="43" customFormat="1" ht="27.6">
      <c r="A28" s="134" t="s">
        <v>226</v>
      </c>
      <c r="B28" s="52">
        <v>29767</v>
      </c>
    </row>
    <row r="29" spans="1:10" s="43" customFormat="1">
      <c r="A29" s="134" t="s">
        <v>4</v>
      </c>
      <c r="B29" s="52"/>
    </row>
    <row r="30" spans="1:10" s="43" customFormat="1">
      <c r="A30" s="40" t="s">
        <v>206</v>
      </c>
      <c r="B30" s="52">
        <v>8732</v>
      </c>
    </row>
    <row r="31" spans="1:10" s="43" customFormat="1">
      <c r="A31" s="40" t="s">
        <v>207</v>
      </c>
      <c r="B31" s="52">
        <v>18398</v>
      </c>
    </row>
    <row r="32" spans="1:10" s="43" customFormat="1">
      <c r="A32" s="134"/>
      <c r="B32" s="52"/>
    </row>
    <row r="33" spans="1:6" s="43" customFormat="1">
      <c r="A33" s="134" t="s">
        <v>479</v>
      </c>
      <c r="B33" s="52">
        <v>9412</v>
      </c>
    </row>
    <row r="34" spans="1:6" s="43" customFormat="1">
      <c r="A34" s="134"/>
      <c r="B34" s="52"/>
    </row>
    <row r="35" spans="1:6" s="43" customFormat="1">
      <c r="A35" s="134" t="s">
        <v>208</v>
      </c>
      <c r="B35" s="52">
        <v>189713</v>
      </c>
      <c r="C35" s="44"/>
      <c r="D35" s="268"/>
    </row>
    <row r="36" spans="1:6" s="43" customFormat="1">
      <c r="A36" s="40" t="s">
        <v>200</v>
      </c>
      <c r="B36" s="52">
        <v>33462</v>
      </c>
      <c r="C36" s="44"/>
      <c r="F36" s="44"/>
    </row>
    <row r="37" spans="1:6" s="43" customFormat="1">
      <c r="A37" s="40" t="s">
        <v>201</v>
      </c>
      <c r="B37" s="52">
        <v>131853</v>
      </c>
    </row>
    <row r="38" spans="1:6" s="43" customFormat="1">
      <c r="A38" s="40" t="s">
        <v>406</v>
      </c>
      <c r="B38" s="52">
        <v>195</v>
      </c>
    </row>
    <row r="39" spans="1:6" s="43" customFormat="1">
      <c r="A39" s="40" t="s">
        <v>407</v>
      </c>
      <c r="B39" s="52">
        <v>105</v>
      </c>
    </row>
    <row r="40" spans="1:6" s="43" customFormat="1" ht="27.6">
      <c r="A40" s="40" t="s">
        <v>470</v>
      </c>
      <c r="B40" s="52">
        <v>11431</v>
      </c>
    </row>
    <row r="41" spans="1:6" s="43" customFormat="1">
      <c r="A41" s="40" t="s">
        <v>209</v>
      </c>
      <c r="B41" s="52">
        <v>5624</v>
      </c>
    </row>
    <row r="42" spans="1:6" s="43" customFormat="1">
      <c r="A42" s="40" t="s">
        <v>383</v>
      </c>
      <c r="B42" s="52">
        <v>133</v>
      </c>
    </row>
    <row r="43" spans="1:6" s="43" customFormat="1">
      <c r="A43" s="40" t="s">
        <v>452</v>
      </c>
      <c r="B43" s="52">
        <v>1582</v>
      </c>
    </row>
    <row r="44" spans="1:6" s="43" customFormat="1">
      <c r="A44" s="40" t="s">
        <v>96</v>
      </c>
      <c r="B44" s="52">
        <v>5328</v>
      </c>
      <c r="C44" s="44"/>
    </row>
    <row r="45" spans="1:6" s="43" customFormat="1">
      <c r="A45" s="40"/>
      <c r="B45" s="52"/>
    </row>
    <row r="46" spans="1:6" s="43" customFormat="1">
      <c r="A46" s="134" t="s">
        <v>210</v>
      </c>
      <c r="B46" s="52">
        <v>104764</v>
      </c>
    </row>
    <row r="47" spans="1:6" s="43" customFormat="1">
      <c r="A47" s="40" t="s">
        <v>211</v>
      </c>
      <c r="B47" s="52">
        <v>472</v>
      </c>
    </row>
    <row r="48" spans="1:6" s="43" customFormat="1">
      <c r="A48" s="40" t="s">
        <v>225</v>
      </c>
      <c r="B48" s="52">
        <v>30336</v>
      </c>
    </row>
    <row r="49" spans="1:6" s="43" customFormat="1" ht="15">
      <c r="A49" s="40" t="s">
        <v>420</v>
      </c>
      <c r="B49" s="52">
        <v>26923</v>
      </c>
      <c r="C49" s="44"/>
      <c r="F49" s="269"/>
    </row>
    <row r="50" spans="1:6" s="43" customFormat="1" ht="26.4" customHeight="1">
      <c r="A50" s="40" t="s">
        <v>451</v>
      </c>
      <c r="B50" s="52">
        <v>47033</v>
      </c>
    </row>
    <row r="51" spans="1:6" s="43" customFormat="1">
      <c r="A51" s="40"/>
      <c r="B51" s="52"/>
    </row>
    <row r="52" spans="1:6" s="43" customFormat="1">
      <c r="A52" s="40" t="s">
        <v>212</v>
      </c>
      <c r="B52" s="52">
        <v>23970</v>
      </c>
    </row>
    <row r="53" spans="1:6" s="43" customFormat="1" ht="27.6">
      <c r="A53" s="41" t="s">
        <v>395</v>
      </c>
      <c r="B53" s="52">
        <v>14610</v>
      </c>
    </row>
    <row r="54" spans="1:6" s="43" customFormat="1">
      <c r="A54" s="40"/>
      <c r="B54" s="52"/>
      <c r="C54" s="44"/>
    </row>
    <row r="55" spans="1:6" s="43" customFormat="1">
      <c r="A55" s="40" t="s">
        <v>213</v>
      </c>
      <c r="B55" s="52">
        <v>2953</v>
      </c>
    </row>
    <row r="56" spans="1:6" s="43" customFormat="1">
      <c r="A56" s="40"/>
      <c r="B56" s="52"/>
    </row>
    <row r="57" spans="1:6" s="43" customFormat="1" ht="28.5" customHeight="1">
      <c r="A57" s="40" t="s">
        <v>214</v>
      </c>
      <c r="B57" s="52">
        <v>7833</v>
      </c>
    </row>
    <row r="58" spans="1:6" s="43" customFormat="1">
      <c r="A58" s="41" t="s">
        <v>215</v>
      </c>
      <c r="B58" s="52">
        <v>257</v>
      </c>
      <c r="D58" s="44"/>
    </row>
    <row r="59" spans="1:6" s="43" customFormat="1">
      <c r="A59" s="41" t="s">
        <v>216</v>
      </c>
      <c r="B59" s="52">
        <v>530</v>
      </c>
    </row>
    <row r="60" spans="1:6" s="43" customFormat="1">
      <c r="A60" s="41" t="s">
        <v>217</v>
      </c>
      <c r="B60" s="52">
        <v>4</v>
      </c>
    </row>
    <row r="61" spans="1:6" s="43" customFormat="1" ht="27.6">
      <c r="A61" s="41" t="s">
        <v>218</v>
      </c>
      <c r="B61" s="52">
        <v>360</v>
      </c>
    </row>
    <row r="62" spans="1:6" s="43" customFormat="1">
      <c r="A62" s="41" t="s">
        <v>219</v>
      </c>
      <c r="B62" s="52">
        <v>2852</v>
      </c>
    </row>
    <row r="63" spans="1:6" s="43" customFormat="1">
      <c r="A63" s="41" t="s">
        <v>220</v>
      </c>
      <c r="B63" s="52">
        <v>3830</v>
      </c>
    </row>
    <row r="64" spans="1:6" s="43" customFormat="1">
      <c r="A64" s="40"/>
      <c r="B64" s="52"/>
    </row>
    <row r="65" spans="1:4" s="43" customFormat="1" ht="27.6">
      <c r="A65" s="40" t="s">
        <v>221</v>
      </c>
      <c r="B65" s="52">
        <v>39200</v>
      </c>
      <c r="C65" s="42"/>
    </row>
    <row r="66" spans="1:4" s="43" customFormat="1">
      <c r="A66" s="41" t="s">
        <v>215</v>
      </c>
      <c r="B66" s="52">
        <v>3558</v>
      </c>
      <c r="D66" s="44"/>
    </row>
    <row r="67" spans="1:4" s="43" customFormat="1">
      <c r="A67" s="41" t="s">
        <v>216</v>
      </c>
      <c r="B67" s="52">
        <v>4521</v>
      </c>
    </row>
    <row r="68" spans="1:4" s="43" customFormat="1">
      <c r="A68" s="41" t="s">
        <v>217</v>
      </c>
      <c r="B68" s="52">
        <v>6</v>
      </c>
    </row>
    <row r="69" spans="1:4" s="43" customFormat="1" ht="27.6">
      <c r="A69" s="41" t="s">
        <v>218</v>
      </c>
      <c r="B69" s="52">
        <v>2640</v>
      </c>
    </row>
    <row r="70" spans="1:4" s="43" customFormat="1">
      <c r="A70" s="41" t="s">
        <v>219</v>
      </c>
      <c r="B70" s="52">
        <v>24263</v>
      </c>
    </row>
    <row r="71" spans="1:4" s="43" customFormat="1">
      <c r="A71" s="41" t="s">
        <v>220</v>
      </c>
      <c r="B71" s="52">
        <v>4212</v>
      </c>
    </row>
    <row r="72" spans="1:4" s="43" customFormat="1">
      <c r="A72" s="40"/>
      <c r="B72" s="52"/>
    </row>
    <row r="73" spans="1:4" s="43" customFormat="1">
      <c r="A73" s="134" t="s">
        <v>222</v>
      </c>
      <c r="B73" s="52">
        <v>24259</v>
      </c>
    </row>
    <row r="74" spans="1:4" s="43" customFormat="1">
      <c r="A74" s="85" t="s">
        <v>4</v>
      </c>
      <c r="B74" s="52"/>
    </row>
    <row r="75" spans="1:4" s="43" customFormat="1">
      <c r="A75" s="40" t="s">
        <v>223</v>
      </c>
      <c r="B75" s="52">
        <v>5477</v>
      </c>
    </row>
    <row r="76" spans="1:4">
      <c r="B76" s="16"/>
    </row>
    <row r="77" spans="1:4" s="43" customFormat="1">
      <c r="A77" s="89" t="s">
        <v>224</v>
      </c>
      <c r="B77" s="38"/>
    </row>
    <row r="78" spans="1:4" s="19" customFormat="1">
      <c r="A78" s="89" t="s">
        <v>499</v>
      </c>
      <c r="B78" s="38"/>
    </row>
  </sheetData>
  <mergeCells count="1">
    <mergeCell ref="A5:A6"/>
  </mergeCells>
  <hyperlinks>
    <hyperlink ref="D1" location="'Spis treści'!A1" display="Spis tablic"/>
  </hyperlinks>
  <printOptions horizontalCentered="1"/>
  <pageMargins left="0" right="0" top="0" bottom="0" header="0" footer="0"/>
  <pageSetup paperSize="9" scale="67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79"/>
  <sheetViews>
    <sheetView tabSelected="1" zoomScaleNormal="100"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2.109375" style="19" customWidth="1"/>
    <col min="2" max="2" width="20.5546875" style="19" customWidth="1"/>
    <col min="3" max="16384" width="9.109375" style="19"/>
  </cols>
  <sheetData>
    <row r="1" spans="1:2">
      <c r="A1" s="2" t="s">
        <v>392</v>
      </c>
    </row>
    <row r="3" spans="1:2">
      <c r="A3" s="25" t="s">
        <v>501</v>
      </c>
      <c r="B3" s="25"/>
    </row>
    <row r="4" spans="1:2">
      <c r="A4" s="28"/>
      <c r="B4" s="25"/>
    </row>
    <row r="5" spans="1:2" s="43" customFormat="1" ht="37.5" customHeight="1">
      <c r="A5" s="336" t="s">
        <v>0</v>
      </c>
      <c r="B5" s="143" t="s">
        <v>94</v>
      </c>
    </row>
    <row r="6" spans="1:2" s="43" customFormat="1" ht="18.75" customHeight="1">
      <c r="A6" s="336"/>
      <c r="B6" s="143" t="s">
        <v>381</v>
      </c>
    </row>
    <row r="7" spans="1:2" s="247" customFormat="1" ht="18.75" customHeight="1">
      <c r="A7" s="87" t="s">
        <v>438</v>
      </c>
      <c r="B7" s="270"/>
    </row>
    <row r="8" spans="1:2" s="43" customFormat="1" ht="7.5" customHeight="1">
      <c r="A8" s="134"/>
      <c r="B8" s="271"/>
    </row>
    <row r="9" spans="1:2" s="43" customFormat="1" ht="15">
      <c r="A9" s="134" t="s">
        <v>418</v>
      </c>
      <c r="B9" s="272">
        <v>51.777959486152241</v>
      </c>
    </row>
    <row r="10" spans="1:2" s="43" customFormat="1">
      <c r="A10" s="40" t="s">
        <v>5</v>
      </c>
      <c r="B10" s="272">
        <v>49.788792364693428</v>
      </c>
    </row>
    <row r="11" spans="1:2" s="43" customFormat="1">
      <c r="A11" s="41" t="s">
        <v>6</v>
      </c>
      <c r="B11" s="272">
        <v>57.847917696786027</v>
      </c>
    </row>
    <row r="12" spans="1:2" s="43" customFormat="1">
      <c r="A12" s="53" t="s">
        <v>202</v>
      </c>
      <c r="B12" s="272">
        <v>58.902685244090854</v>
      </c>
    </row>
    <row r="13" spans="1:2" s="43" customFormat="1">
      <c r="A13" s="53" t="s">
        <v>203</v>
      </c>
      <c r="B13" s="272">
        <v>46.832329427225936</v>
      </c>
    </row>
    <row r="14" spans="1:2" s="43" customFormat="1">
      <c r="A14" s="41" t="s">
        <v>198</v>
      </c>
      <c r="B14" s="272">
        <v>34.079833730668135</v>
      </c>
    </row>
    <row r="15" spans="1:2" s="43" customFormat="1">
      <c r="A15" s="41" t="s">
        <v>260</v>
      </c>
      <c r="B15" s="272">
        <v>44.680323900158612</v>
      </c>
    </row>
    <row r="16" spans="1:2" s="43" customFormat="1">
      <c r="A16" s="53" t="s">
        <v>261</v>
      </c>
      <c r="B16" s="272">
        <v>49.473742008863788</v>
      </c>
    </row>
    <row r="17" spans="1:2" s="43" customFormat="1">
      <c r="A17" s="53" t="s">
        <v>262</v>
      </c>
      <c r="B17" s="272">
        <v>41.127274841560556</v>
      </c>
    </row>
    <row r="18" spans="1:2" s="43" customFormat="1">
      <c r="A18" s="41" t="s">
        <v>263</v>
      </c>
      <c r="B18" s="272">
        <v>33.821375594102868</v>
      </c>
    </row>
    <row r="19" spans="1:2" s="43" customFormat="1">
      <c r="A19" s="41" t="s">
        <v>199</v>
      </c>
      <c r="B19" s="272">
        <v>44.491425086399673</v>
      </c>
    </row>
    <row r="20" spans="1:2" s="43" customFormat="1">
      <c r="A20" s="53" t="s">
        <v>264</v>
      </c>
      <c r="B20" s="272">
        <v>44.872893866123697</v>
      </c>
    </row>
    <row r="21" spans="1:2" s="43" customFormat="1">
      <c r="A21" s="53" t="s">
        <v>265</v>
      </c>
      <c r="B21" s="272">
        <v>35.683643486777669</v>
      </c>
    </row>
    <row r="22" spans="1:2" s="43" customFormat="1">
      <c r="A22" s="40" t="s">
        <v>266</v>
      </c>
      <c r="B22" s="272">
        <v>34.011973464214442</v>
      </c>
    </row>
    <row r="23" spans="1:2" s="43" customFormat="1">
      <c r="A23" s="41" t="s">
        <v>264</v>
      </c>
      <c r="B23" s="272">
        <v>36.684137452273518</v>
      </c>
    </row>
    <row r="24" spans="1:2" s="43" customFormat="1">
      <c r="A24" s="41" t="s">
        <v>265</v>
      </c>
      <c r="B24" s="272">
        <v>33.520370370370372</v>
      </c>
    </row>
    <row r="25" spans="1:2" s="43" customFormat="1">
      <c r="A25" s="40" t="s">
        <v>204</v>
      </c>
      <c r="B25" s="272">
        <v>19.599582366589328</v>
      </c>
    </row>
    <row r="26" spans="1:2" s="43" customFormat="1">
      <c r="A26" s="40" t="s">
        <v>205</v>
      </c>
      <c r="B26" s="272">
        <v>78.47450306689089</v>
      </c>
    </row>
    <row r="27" spans="1:2" s="43" customFormat="1">
      <c r="A27" s="134"/>
      <c r="B27" s="272"/>
    </row>
    <row r="28" spans="1:2" s="43" customFormat="1" ht="27.6">
      <c r="A28" s="134" t="s">
        <v>226</v>
      </c>
      <c r="B28" s="272">
        <v>29.953169617361507</v>
      </c>
    </row>
    <row r="29" spans="1:2" s="43" customFormat="1">
      <c r="A29" s="134" t="s">
        <v>4</v>
      </c>
      <c r="B29" s="272"/>
    </row>
    <row r="30" spans="1:2" s="43" customFormat="1">
      <c r="A30" s="40" t="s">
        <v>206</v>
      </c>
      <c r="B30" s="272">
        <v>30.481791113147047</v>
      </c>
    </row>
    <row r="31" spans="1:2" s="43" customFormat="1">
      <c r="A31" s="40" t="s">
        <v>207</v>
      </c>
      <c r="B31" s="272">
        <v>29.715729970648983</v>
      </c>
    </row>
    <row r="32" spans="1:2" s="43" customFormat="1">
      <c r="A32" s="134"/>
      <c r="B32" s="272"/>
    </row>
    <row r="33" spans="1:7" s="43" customFormat="1" ht="15">
      <c r="A33" s="134" t="s">
        <v>419</v>
      </c>
      <c r="B33" s="52">
        <v>311.65437739056523</v>
      </c>
    </row>
    <row r="34" spans="1:7" s="43" customFormat="1">
      <c r="A34" s="134"/>
      <c r="B34" s="272"/>
    </row>
    <row r="35" spans="1:7" s="43" customFormat="1">
      <c r="A35" s="134" t="s">
        <v>208</v>
      </c>
      <c r="B35" s="272"/>
    </row>
    <row r="36" spans="1:7" s="43" customFormat="1">
      <c r="A36" s="40" t="s">
        <v>200</v>
      </c>
      <c r="B36" s="272">
        <v>655.75984699061621</v>
      </c>
    </row>
    <row r="37" spans="1:7" s="43" customFormat="1">
      <c r="A37" s="40" t="s">
        <v>201</v>
      </c>
      <c r="B37" s="272">
        <v>36.5194193533708</v>
      </c>
    </row>
    <row r="38" spans="1:7" s="43" customFormat="1">
      <c r="A38" s="40" t="s">
        <v>406</v>
      </c>
      <c r="B38" s="272">
        <v>16.928205128205128</v>
      </c>
    </row>
    <row r="39" spans="1:7" s="43" customFormat="1">
      <c r="A39" s="40" t="s">
        <v>407</v>
      </c>
      <c r="B39" s="272">
        <v>41.476190476190474</v>
      </c>
    </row>
    <row r="40" spans="1:7" s="43" customFormat="1" ht="27.6">
      <c r="A40" s="40" t="s">
        <v>470</v>
      </c>
      <c r="B40" s="272">
        <v>31.4740617618756</v>
      </c>
      <c r="D40" s="203"/>
      <c r="E40" s="203"/>
      <c r="F40" s="203"/>
      <c r="G40" s="203"/>
    </row>
    <row r="41" spans="1:7" s="43" customFormat="1">
      <c r="A41" s="40" t="s">
        <v>209</v>
      </c>
      <c r="B41" s="272">
        <v>18.041251778093883</v>
      </c>
    </row>
    <row r="42" spans="1:7" s="43" customFormat="1">
      <c r="A42" s="40" t="s">
        <v>383</v>
      </c>
      <c r="B42" s="272">
        <v>97.766917293233078</v>
      </c>
    </row>
    <row r="43" spans="1:7" s="43" customFormat="1">
      <c r="A43" s="40" t="s">
        <v>452</v>
      </c>
      <c r="B43" s="272">
        <v>19.689001264222505</v>
      </c>
    </row>
    <row r="44" spans="1:7" s="43" customFormat="1">
      <c r="A44" s="40"/>
      <c r="B44" s="272"/>
    </row>
    <row r="45" spans="1:7" s="43" customFormat="1">
      <c r="A45" s="134" t="s">
        <v>210</v>
      </c>
      <c r="B45" s="272"/>
    </row>
    <row r="46" spans="1:7" s="43" customFormat="1">
      <c r="A46" s="40" t="s">
        <v>211</v>
      </c>
      <c r="B46" s="272">
        <v>584.84745762711862</v>
      </c>
      <c r="C46" s="274"/>
    </row>
    <row r="47" spans="1:7" s="43" customFormat="1" ht="15" customHeight="1">
      <c r="A47" s="40" t="s">
        <v>225</v>
      </c>
      <c r="B47" s="272">
        <v>594.64560258438814</v>
      </c>
    </row>
    <row r="48" spans="1:7" s="43" customFormat="1" ht="15">
      <c r="A48" s="40" t="s">
        <v>420</v>
      </c>
      <c r="B48" s="272" t="s">
        <v>258</v>
      </c>
    </row>
    <row r="49" spans="1:5" s="43" customFormat="1" ht="27.6">
      <c r="A49" s="40" t="s">
        <v>384</v>
      </c>
      <c r="B49" s="272">
        <v>342.40599153785638</v>
      </c>
    </row>
    <row r="50" spans="1:5" s="43" customFormat="1" ht="15" customHeight="1">
      <c r="A50" s="40"/>
      <c r="B50" s="272"/>
    </row>
    <row r="51" spans="1:5" s="43" customFormat="1">
      <c r="A51" s="40" t="s">
        <v>212</v>
      </c>
      <c r="B51" s="272">
        <v>22.123028785982477</v>
      </c>
    </row>
    <row r="52" spans="1:5" s="43" customFormat="1" ht="27.6">
      <c r="A52" s="41" t="s">
        <v>395</v>
      </c>
      <c r="B52" s="272">
        <v>20.170910335386722</v>
      </c>
    </row>
    <row r="53" spans="1:5" s="43" customFormat="1">
      <c r="A53" s="40"/>
      <c r="B53" s="272"/>
    </row>
    <row r="54" spans="1:5" s="43" customFormat="1">
      <c r="A54" s="40" t="s">
        <v>213</v>
      </c>
      <c r="B54" s="52">
        <v>236.36505248899425</v>
      </c>
    </row>
    <row r="55" spans="1:5" s="43" customFormat="1">
      <c r="A55" s="40"/>
      <c r="B55" s="272"/>
    </row>
    <row r="56" spans="1:5" s="43" customFormat="1" ht="27.6">
      <c r="A56" s="40" t="s">
        <v>214</v>
      </c>
      <c r="B56" s="272">
        <v>8.3205668326311759</v>
      </c>
    </row>
    <row r="57" spans="1:5" s="43" customFormat="1">
      <c r="A57" s="41" t="s">
        <v>215</v>
      </c>
      <c r="B57" s="272">
        <v>5.7665369649805447</v>
      </c>
    </row>
    <row r="58" spans="1:5" s="43" customFormat="1">
      <c r="A58" s="41" t="s">
        <v>216</v>
      </c>
      <c r="B58" s="272">
        <v>5.5320754716981133</v>
      </c>
    </row>
    <row r="59" spans="1:5" s="43" customFormat="1">
      <c r="A59" s="41" t="s">
        <v>217</v>
      </c>
      <c r="B59" s="272">
        <v>10.25</v>
      </c>
    </row>
    <row r="60" spans="1:5" s="43" customFormat="1" ht="27.6">
      <c r="A60" s="41" t="s">
        <v>218</v>
      </c>
      <c r="B60" s="272">
        <v>8.35</v>
      </c>
    </row>
    <row r="61" spans="1:5" s="43" customFormat="1">
      <c r="A61" s="41" t="s">
        <v>219</v>
      </c>
      <c r="B61" s="272">
        <v>8.8271388499298737</v>
      </c>
    </row>
    <row r="62" spans="1:5" s="43" customFormat="1">
      <c r="A62" s="41" t="s">
        <v>220</v>
      </c>
      <c r="B62" s="272">
        <v>8.4958224543080938</v>
      </c>
    </row>
    <row r="63" spans="1:5" s="43" customFormat="1">
      <c r="A63" s="40"/>
      <c r="B63" s="272"/>
    </row>
    <row r="64" spans="1:5" s="43" customFormat="1" ht="27.6">
      <c r="A64" s="40" t="s">
        <v>221</v>
      </c>
      <c r="B64" s="272">
        <v>409.16341836734694</v>
      </c>
      <c r="E64" s="240"/>
    </row>
    <row r="65" spans="1:3" s="43" customFormat="1">
      <c r="A65" s="41" t="s">
        <v>215</v>
      </c>
      <c r="B65" s="272">
        <v>510.10258572231589</v>
      </c>
    </row>
    <row r="66" spans="1:3" s="43" customFormat="1">
      <c r="A66" s="41" t="s">
        <v>216</v>
      </c>
      <c r="B66" s="272">
        <v>568.85711125857108</v>
      </c>
    </row>
    <row r="67" spans="1:3" s="43" customFormat="1">
      <c r="A67" s="41" t="s">
        <v>217</v>
      </c>
      <c r="B67" s="272">
        <v>259.33333333333331</v>
      </c>
      <c r="C67" s="273"/>
    </row>
    <row r="68" spans="1:3" s="43" customFormat="1" ht="27.6">
      <c r="A68" s="41" t="s">
        <v>218</v>
      </c>
      <c r="B68" s="272">
        <v>414.70984848484846</v>
      </c>
    </row>
    <row r="69" spans="1:3" s="43" customFormat="1">
      <c r="A69" s="41" t="s">
        <v>219</v>
      </c>
      <c r="B69" s="272">
        <v>389.49346741952769</v>
      </c>
    </row>
    <row r="70" spans="1:3" s="43" customFormat="1">
      <c r="A70" s="41" t="s">
        <v>220</v>
      </c>
      <c r="B70" s="272">
        <v>262.53276353276351</v>
      </c>
    </row>
    <row r="71" spans="1:3" s="43" customFormat="1">
      <c r="A71" s="40"/>
      <c r="B71" s="272"/>
    </row>
    <row r="72" spans="1:3" s="43" customFormat="1">
      <c r="A72" s="134" t="s">
        <v>222</v>
      </c>
      <c r="B72" s="272"/>
    </row>
    <row r="73" spans="1:3" s="43" customFormat="1">
      <c r="A73" s="85" t="s">
        <v>4</v>
      </c>
      <c r="B73" s="272"/>
    </row>
    <row r="74" spans="1:3" s="43" customFormat="1">
      <c r="A74" s="40" t="s">
        <v>223</v>
      </c>
      <c r="B74" s="272">
        <v>16.32463027204674</v>
      </c>
    </row>
    <row r="75" spans="1:3">
      <c r="B75" s="195"/>
    </row>
    <row r="76" spans="1:3" s="43" customFormat="1">
      <c r="A76" s="47"/>
      <c r="B76" s="34"/>
    </row>
    <row r="77" spans="1:3" s="43" customFormat="1">
      <c r="A77" s="89" t="s">
        <v>224</v>
      </c>
      <c r="B77" s="34"/>
    </row>
    <row r="78" spans="1:3">
      <c r="A78" s="89" t="s">
        <v>403</v>
      </c>
      <c r="B78" s="34"/>
    </row>
    <row r="79" spans="1:3">
      <c r="A79" s="89" t="s">
        <v>408</v>
      </c>
      <c r="B79" s="34"/>
    </row>
  </sheetData>
  <mergeCells count="1"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80"/>
  <sheetViews>
    <sheetView zoomScaleNormal="100"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2.109375" style="19" customWidth="1"/>
    <col min="2" max="2" width="20.5546875" style="19" customWidth="1"/>
    <col min="3" max="16384" width="9.109375" style="19"/>
  </cols>
  <sheetData>
    <row r="1" spans="1:2">
      <c r="A1" s="2" t="s">
        <v>392</v>
      </c>
    </row>
    <row r="3" spans="1:2">
      <c r="A3" s="25" t="s">
        <v>502</v>
      </c>
      <c r="B3" s="25"/>
    </row>
    <row r="4" spans="1:2">
      <c r="A4" s="28"/>
      <c r="B4" s="25"/>
    </row>
    <row r="5" spans="1:2" s="43" customFormat="1" ht="37.5" customHeight="1">
      <c r="A5" s="336" t="s">
        <v>0</v>
      </c>
      <c r="B5" s="143" t="s">
        <v>94</v>
      </c>
    </row>
    <row r="6" spans="1:2" s="43" customFormat="1" ht="18.75" customHeight="1">
      <c r="A6" s="336"/>
      <c r="B6" s="143" t="s">
        <v>382</v>
      </c>
    </row>
    <row r="7" spans="1:2" s="43" customFormat="1" ht="18.75" customHeight="1">
      <c r="A7" s="87" t="s">
        <v>417</v>
      </c>
      <c r="B7" s="202"/>
    </row>
    <row r="8" spans="1:2" s="43" customFormat="1" ht="7.5" customHeight="1">
      <c r="A8" s="134"/>
      <c r="B8" s="52"/>
    </row>
    <row r="9" spans="1:2" s="43" customFormat="1" ht="15">
      <c r="A9" s="134" t="s">
        <v>418</v>
      </c>
      <c r="B9" s="275">
        <v>37170258</v>
      </c>
    </row>
    <row r="10" spans="1:2" s="43" customFormat="1">
      <c r="A10" s="40" t="s">
        <v>5</v>
      </c>
      <c r="B10" s="275">
        <v>29630804</v>
      </c>
    </row>
    <row r="11" spans="1:2" s="43" customFormat="1">
      <c r="A11" s="41" t="s">
        <v>6</v>
      </c>
      <c r="B11" s="275">
        <v>18133876</v>
      </c>
    </row>
    <row r="12" spans="1:2" s="43" customFormat="1">
      <c r="A12" s="53" t="s">
        <v>202</v>
      </c>
      <c r="B12" s="275">
        <v>16850998</v>
      </c>
    </row>
    <row r="13" spans="1:2" s="43" customFormat="1">
      <c r="A13" s="53" t="s">
        <v>203</v>
      </c>
      <c r="B13" s="275">
        <v>1282878</v>
      </c>
    </row>
    <row r="14" spans="1:2" s="43" customFormat="1">
      <c r="A14" s="41" t="s">
        <v>198</v>
      </c>
      <c r="B14" s="275">
        <v>1115024</v>
      </c>
    </row>
    <row r="15" spans="1:2" s="43" customFormat="1">
      <c r="A15" s="41" t="s">
        <v>260</v>
      </c>
      <c r="B15" s="275">
        <v>2676128</v>
      </c>
    </row>
    <row r="16" spans="1:2" s="43" customFormat="1">
      <c r="A16" s="53" t="s">
        <v>261</v>
      </c>
      <c r="B16" s="275">
        <v>1261432</v>
      </c>
    </row>
    <row r="17" spans="1:2" s="43" customFormat="1">
      <c r="A17" s="53" t="s">
        <v>262</v>
      </c>
      <c r="B17" s="275">
        <v>1414696</v>
      </c>
    </row>
    <row r="18" spans="1:2" s="43" customFormat="1">
      <c r="A18" s="41" t="s">
        <v>263</v>
      </c>
      <c r="B18" s="275">
        <v>2234443</v>
      </c>
    </row>
    <row r="19" spans="1:2" s="43" customFormat="1">
      <c r="A19" s="41" t="s">
        <v>199</v>
      </c>
      <c r="B19" s="275">
        <v>5471333</v>
      </c>
    </row>
    <row r="20" spans="1:2" s="43" customFormat="1">
      <c r="A20" s="53" t="s">
        <v>264</v>
      </c>
      <c r="B20" s="275">
        <v>5289168</v>
      </c>
    </row>
    <row r="21" spans="1:2" s="43" customFormat="1">
      <c r="A21" s="53" t="s">
        <v>265</v>
      </c>
      <c r="B21" s="275">
        <v>182165</v>
      </c>
    </row>
    <row r="22" spans="1:2" s="43" customFormat="1">
      <c r="A22" s="40" t="s">
        <v>266</v>
      </c>
      <c r="B22" s="275">
        <v>630616</v>
      </c>
    </row>
    <row r="23" spans="1:2" s="43" customFormat="1">
      <c r="A23" s="41" t="s">
        <v>264</v>
      </c>
      <c r="B23" s="275">
        <v>105687</v>
      </c>
    </row>
    <row r="24" spans="1:2" s="43" customFormat="1">
      <c r="A24" s="41" t="s">
        <v>265</v>
      </c>
      <c r="B24" s="275">
        <v>524929</v>
      </c>
    </row>
    <row r="25" spans="1:2" s="43" customFormat="1">
      <c r="A25" s="40" t="s">
        <v>204</v>
      </c>
      <c r="B25" s="52">
        <v>422371</v>
      </c>
    </row>
    <row r="26" spans="1:2" s="43" customFormat="1">
      <c r="A26" s="40" t="s">
        <v>205</v>
      </c>
      <c r="B26" s="275">
        <v>6486467</v>
      </c>
    </row>
    <row r="27" spans="1:2" s="43" customFormat="1">
      <c r="A27" s="134"/>
      <c r="B27" s="52"/>
    </row>
    <row r="28" spans="1:2" s="43" customFormat="1" ht="27.6">
      <c r="A28" s="134" t="s">
        <v>226</v>
      </c>
      <c r="B28" s="275">
        <v>891616</v>
      </c>
    </row>
    <row r="29" spans="1:2" s="43" customFormat="1">
      <c r="A29" s="134" t="s">
        <v>4</v>
      </c>
      <c r="B29" s="52"/>
    </row>
    <row r="30" spans="1:2" s="43" customFormat="1">
      <c r="A30" s="40" t="s">
        <v>206</v>
      </c>
      <c r="B30" s="52">
        <v>266167</v>
      </c>
    </row>
    <row r="31" spans="1:2" s="43" customFormat="1">
      <c r="A31" s="40" t="s">
        <v>207</v>
      </c>
      <c r="B31" s="52">
        <v>546710</v>
      </c>
    </row>
    <row r="32" spans="1:2" s="43" customFormat="1">
      <c r="A32" s="134"/>
      <c r="B32" s="52"/>
    </row>
    <row r="33" spans="1:2" s="43" customFormat="1" ht="15">
      <c r="A33" s="134" t="s">
        <v>419</v>
      </c>
      <c r="B33" s="275">
        <v>2933291</v>
      </c>
    </row>
    <row r="34" spans="1:2" s="43" customFormat="1">
      <c r="A34" s="134"/>
      <c r="B34" s="52"/>
    </row>
    <row r="35" spans="1:2" s="43" customFormat="1">
      <c r="A35" s="134" t="s">
        <v>208</v>
      </c>
      <c r="B35" s="52"/>
    </row>
    <row r="36" spans="1:2" s="43" customFormat="1">
      <c r="A36" s="40" t="s">
        <v>200</v>
      </c>
      <c r="B36" s="52">
        <v>21943036</v>
      </c>
    </row>
    <row r="37" spans="1:2" s="43" customFormat="1">
      <c r="A37" s="40" t="s">
        <v>201</v>
      </c>
      <c r="B37" s="52">
        <v>4815195</v>
      </c>
    </row>
    <row r="38" spans="1:2" s="43" customFormat="1">
      <c r="A38" s="40" t="s">
        <v>406</v>
      </c>
      <c r="B38" s="52">
        <v>3301</v>
      </c>
    </row>
    <row r="39" spans="1:2" s="43" customFormat="1">
      <c r="A39" s="40" t="s">
        <v>407</v>
      </c>
      <c r="B39" s="52">
        <v>4355</v>
      </c>
    </row>
    <row r="40" spans="1:2" s="43" customFormat="1" ht="27.6">
      <c r="A40" s="40" t="s">
        <v>470</v>
      </c>
      <c r="B40" s="52">
        <v>359780</v>
      </c>
    </row>
    <row r="41" spans="1:2" s="43" customFormat="1">
      <c r="A41" s="40" t="s">
        <v>209</v>
      </c>
      <c r="B41" s="52">
        <v>101464</v>
      </c>
    </row>
    <row r="42" spans="1:2" s="43" customFormat="1">
      <c r="A42" s="40" t="s">
        <v>383</v>
      </c>
      <c r="B42" s="52">
        <v>13003</v>
      </c>
    </row>
    <row r="43" spans="1:2" s="43" customFormat="1">
      <c r="A43" s="40" t="s">
        <v>452</v>
      </c>
      <c r="B43" s="52">
        <v>31148</v>
      </c>
    </row>
    <row r="44" spans="1:2" s="43" customFormat="1">
      <c r="A44" s="40"/>
      <c r="B44" s="52"/>
    </row>
    <row r="45" spans="1:2" s="43" customFormat="1">
      <c r="A45" s="134" t="s">
        <v>210</v>
      </c>
      <c r="B45" s="52"/>
    </row>
    <row r="46" spans="1:2" s="43" customFormat="1">
      <c r="A46" s="40" t="s">
        <v>211</v>
      </c>
      <c r="B46" s="277">
        <v>276048</v>
      </c>
    </row>
    <row r="47" spans="1:2" s="43" customFormat="1" ht="15" customHeight="1">
      <c r="A47" s="40" t="s">
        <v>225</v>
      </c>
      <c r="B47" s="52">
        <v>18039169</v>
      </c>
    </row>
    <row r="48" spans="1:2" s="43" customFormat="1" ht="15">
      <c r="A48" s="40" t="s">
        <v>420</v>
      </c>
      <c r="B48" s="52">
        <v>1228275</v>
      </c>
    </row>
    <row r="49" spans="1:2" s="43" customFormat="1" ht="27.6">
      <c r="A49" s="40" t="s">
        <v>384</v>
      </c>
      <c r="B49" s="52">
        <v>16104381</v>
      </c>
    </row>
    <row r="50" spans="1:2" s="43" customFormat="1" ht="15" customHeight="1">
      <c r="A50" s="40"/>
      <c r="B50" s="52"/>
    </row>
    <row r="51" spans="1:2" s="43" customFormat="1">
      <c r="A51" s="40" t="s">
        <v>212</v>
      </c>
      <c r="B51" s="52">
        <v>530289</v>
      </c>
    </row>
    <row r="52" spans="1:2" s="43" customFormat="1" ht="27.6">
      <c r="A52" s="41" t="s">
        <v>395</v>
      </c>
      <c r="B52" s="276">
        <v>294697</v>
      </c>
    </row>
    <row r="53" spans="1:2" s="43" customFormat="1">
      <c r="A53" s="40"/>
      <c r="B53" s="52"/>
    </row>
    <row r="54" spans="1:2" s="43" customFormat="1">
      <c r="A54" s="40" t="s">
        <v>213</v>
      </c>
      <c r="B54" s="52">
        <v>697986</v>
      </c>
    </row>
    <row r="55" spans="1:2" s="43" customFormat="1">
      <c r="A55" s="40"/>
      <c r="B55" s="52"/>
    </row>
    <row r="56" spans="1:2" s="43" customFormat="1" ht="27.6">
      <c r="A56" s="40" t="s">
        <v>214</v>
      </c>
      <c r="B56" s="52">
        <v>65175</v>
      </c>
    </row>
    <row r="57" spans="1:2" s="43" customFormat="1">
      <c r="A57" s="41" t="s">
        <v>215</v>
      </c>
      <c r="B57" s="276">
        <v>1482</v>
      </c>
    </row>
    <row r="58" spans="1:2" s="43" customFormat="1">
      <c r="A58" s="41" t="s">
        <v>216</v>
      </c>
      <c r="B58" s="276">
        <v>2932</v>
      </c>
    </row>
    <row r="59" spans="1:2" s="43" customFormat="1">
      <c r="A59" s="41" t="s">
        <v>217</v>
      </c>
      <c r="B59" s="276">
        <v>41</v>
      </c>
    </row>
    <row r="60" spans="1:2" s="43" customFormat="1" ht="27.6">
      <c r="A60" s="41" t="s">
        <v>218</v>
      </c>
      <c r="B60" s="276">
        <v>3006</v>
      </c>
    </row>
    <row r="61" spans="1:2" s="43" customFormat="1">
      <c r="A61" s="41" t="s">
        <v>219</v>
      </c>
      <c r="B61" s="276">
        <v>25175</v>
      </c>
    </row>
    <row r="62" spans="1:2" s="43" customFormat="1">
      <c r="A62" s="41" t="s">
        <v>220</v>
      </c>
      <c r="B62" s="276">
        <v>32539</v>
      </c>
    </row>
    <row r="63" spans="1:2" s="43" customFormat="1">
      <c r="A63" s="40"/>
      <c r="B63" s="52"/>
    </row>
    <row r="64" spans="1:2" s="43" customFormat="1" ht="27.6">
      <c r="A64" s="40" t="s">
        <v>221</v>
      </c>
      <c r="B64" s="52">
        <v>16039206</v>
      </c>
    </row>
    <row r="65" spans="1:2" s="43" customFormat="1">
      <c r="A65" s="41" t="s">
        <v>215</v>
      </c>
      <c r="B65" s="276">
        <v>1814945</v>
      </c>
    </row>
    <row r="66" spans="1:2" s="43" customFormat="1">
      <c r="A66" s="41" t="s">
        <v>216</v>
      </c>
      <c r="B66" s="276">
        <v>2571803</v>
      </c>
    </row>
    <row r="67" spans="1:2" s="43" customFormat="1">
      <c r="A67" s="41" t="s">
        <v>217</v>
      </c>
      <c r="B67" s="276">
        <v>1556</v>
      </c>
    </row>
    <row r="68" spans="1:2" s="43" customFormat="1" ht="27.6">
      <c r="A68" s="41" t="s">
        <v>218</v>
      </c>
      <c r="B68" s="276">
        <v>1094834</v>
      </c>
    </row>
    <row r="69" spans="1:2" s="43" customFormat="1">
      <c r="A69" s="41" t="s">
        <v>219</v>
      </c>
      <c r="B69" s="276">
        <v>9450280</v>
      </c>
    </row>
    <row r="70" spans="1:2" s="43" customFormat="1">
      <c r="A70" s="41" t="s">
        <v>220</v>
      </c>
      <c r="B70" s="276">
        <v>1105788</v>
      </c>
    </row>
    <row r="71" spans="1:2" s="43" customFormat="1">
      <c r="A71" s="40"/>
      <c r="B71" s="52"/>
    </row>
    <row r="72" spans="1:2" s="43" customFormat="1">
      <c r="A72" s="134" t="s">
        <v>222</v>
      </c>
      <c r="B72" s="52"/>
    </row>
    <row r="73" spans="1:2" s="43" customFormat="1">
      <c r="A73" s="85" t="s">
        <v>4</v>
      </c>
      <c r="B73" s="52"/>
    </row>
    <row r="74" spans="1:2" s="43" customFormat="1">
      <c r="A74" s="40" t="s">
        <v>223</v>
      </c>
      <c r="B74" s="52">
        <v>89410</v>
      </c>
    </row>
    <row r="76" spans="1:2" s="43" customFormat="1">
      <c r="A76" s="47"/>
      <c r="B76" s="38"/>
    </row>
    <row r="77" spans="1:2" s="43" customFormat="1">
      <c r="A77" s="89" t="s">
        <v>224</v>
      </c>
      <c r="B77" s="38"/>
    </row>
    <row r="78" spans="1:2">
      <c r="A78" s="89" t="s">
        <v>404</v>
      </c>
      <c r="B78" s="38"/>
    </row>
    <row r="79" spans="1:2">
      <c r="A79" s="89" t="s">
        <v>408</v>
      </c>
      <c r="B79" s="38"/>
    </row>
    <row r="80" spans="1:2">
      <c r="B80" s="49"/>
    </row>
  </sheetData>
  <mergeCells count="1"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scale="66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zoomScaleNormal="100"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0.44140625" style="19" customWidth="1"/>
    <col min="2" max="2" width="14" style="19" customWidth="1"/>
    <col min="3" max="16384" width="9.109375" style="19"/>
  </cols>
  <sheetData>
    <row r="1" spans="1:2">
      <c r="A1" s="2" t="s">
        <v>392</v>
      </c>
    </row>
    <row r="3" spans="1:2">
      <c r="A3" s="25" t="s">
        <v>503</v>
      </c>
      <c r="B3" s="26"/>
    </row>
    <row r="4" spans="1:2">
      <c r="A4" s="182"/>
      <c r="B4" s="182"/>
    </row>
    <row r="5" spans="1:2" ht="45" customHeight="1">
      <c r="A5" s="175" t="s">
        <v>0</v>
      </c>
      <c r="B5" s="176" t="s">
        <v>94</v>
      </c>
    </row>
    <row r="6" spans="1:2" ht="18.75" customHeight="1">
      <c r="A6" s="339" t="s">
        <v>227</v>
      </c>
      <c r="B6" s="339"/>
    </row>
    <row r="7" spans="1:2" s="43" customFormat="1">
      <c r="A7" s="87" t="s">
        <v>414</v>
      </c>
      <c r="B7" s="129">
        <v>17358</v>
      </c>
    </row>
    <row r="8" spans="1:2" s="43" customFormat="1">
      <c r="A8" s="278" t="s">
        <v>228</v>
      </c>
      <c r="B8" s="45">
        <v>501</v>
      </c>
    </row>
    <row r="9" spans="1:2" s="43" customFormat="1">
      <c r="A9" s="278" t="s">
        <v>133</v>
      </c>
      <c r="B9" s="45">
        <v>878</v>
      </c>
    </row>
    <row r="10" spans="1:2" s="43" customFormat="1">
      <c r="A10" s="278" t="s">
        <v>128</v>
      </c>
      <c r="B10" s="45">
        <v>1054</v>
      </c>
    </row>
    <row r="11" spans="1:2" s="43" customFormat="1">
      <c r="A11" s="278" t="s">
        <v>17</v>
      </c>
      <c r="B11" s="45">
        <v>1800</v>
      </c>
    </row>
    <row r="12" spans="1:2" s="43" customFormat="1">
      <c r="A12" s="278" t="s">
        <v>229</v>
      </c>
      <c r="B12" s="45">
        <v>830</v>
      </c>
    </row>
    <row r="13" spans="1:2" s="43" customFormat="1">
      <c r="A13" s="278" t="s">
        <v>454</v>
      </c>
      <c r="B13" s="45">
        <v>259</v>
      </c>
    </row>
    <row r="14" spans="1:2" s="43" customFormat="1">
      <c r="A14" s="278" t="s">
        <v>453</v>
      </c>
      <c r="B14" s="45">
        <v>574</v>
      </c>
    </row>
    <row r="15" spans="1:2" s="43" customFormat="1">
      <c r="A15" s="278" t="s">
        <v>471</v>
      </c>
      <c r="B15" s="45">
        <v>5210</v>
      </c>
    </row>
    <row r="16" spans="1:2" s="43" customFormat="1" ht="15">
      <c r="A16" s="278" t="s">
        <v>415</v>
      </c>
      <c r="B16" s="45">
        <v>6252</v>
      </c>
    </row>
    <row r="17" spans="1:11" s="43" customFormat="1" ht="18.75" customHeight="1">
      <c r="A17" s="340" t="s">
        <v>230</v>
      </c>
      <c r="B17" s="341"/>
    </row>
    <row r="18" spans="1:11" s="43" customFormat="1">
      <c r="A18" s="279" t="s">
        <v>231</v>
      </c>
      <c r="B18" s="45">
        <v>494.95009980039919</v>
      </c>
    </row>
    <row r="19" spans="1:11" s="43" customFormat="1">
      <c r="A19" s="279" t="s">
        <v>232</v>
      </c>
      <c r="B19" s="45">
        <v>265.40318906605921</v>
      </c>
    </row>
    <row r="20" spans="1:11" s="43" customFormat="1">
      <c r="A20" s="279" t="s">
        <v>233</v>
      </c>
      <c r="B20" s="45">
        <v>285.00948766603415</v>
      </c>
    </row>
    <row r="21" spans="1:11" s="43" customFormat="1">
      <c r="A21" s="279" t="s">
        <v>24</v>
      </c>
      <c r="B21" s="45">
        <v>485.80611111111114</v>
      </c>
    </row>
    <row r="22" spans="1:11" s="43" customFormat="1">
      <c r="A22" s="279" t="s">
        <v>234</v>
      </c>
      <c r="B22" s="45">
        <v>415.49156626506021</v>
      </c>
    </row>
    <row r="23" spans="1:11" s="43" customFormat="1">
      <c r="A23" s="279" t="s">
        <v>455</v>
      </c>
      <c r="B23" s="45">
        <v>349.83783783783781</v>
      </c>
    </row>
    <row r="24" spans="1:11" s="43" customFormat="1">
      <c r="A24" s="279" t="s">
        <v>456</v>
      </c>
      <c r="B24" s="45">
        <v>469.34146341463412</v>
      </c>
    </row>
    <row r="25" spans="1:11" s="43" customFormat="1">
      <c r="A25" s="279" t="s">
        <v>472</v>
      </c>
      <c r="B25" s="45">
        <v>466.22917466410746</v>
      </c>
    </row>
    <row r="26" spans="1:11" s="43" customFormat="1" ht="15">
      <c r="A26" s="279" t="s">
        <v>416</v>
      </c>
      <c r="B26" s="45">
        <v>127.43410108765195</v>
      </c>
    </row>
    <row r="27" spans="1:11" s="43" customFormat="1" ht="18.75" customHeight="1">
      <c r="A27" s="340" t="s">
        <v>235</v>
      </c>
      <c r="B27" s="341"/>
    </row>
    <row r="28" spans="1:11" s="43" customFormat="1">
      <c r="A28" s="280" t="s">
        <v>414</v>
      </c>
      <c r="B28" s="129">
        <v>5586486</v>
      </c>
      <c r="C28" s="44"/>
      <c r="F28" s="281"/>
      <c r="G28" s="281"/>
      <c r="H28" s="282"/>
      <c r="I28" s="282"/>
      <c r="J28" s="282"/>
      <c r="K28" s="281"/>
    </row>
    <row r="29" spans="1:11" s="43" customFormat="1">
      <c r="A29" s="278" t="s">
        <v>228</v>
      </c>
      <c r="B29" s="45">
        <v>247970</v>
      </c>
      <c r="F29" s="281"/>
      <c r="G29" s="281"/>
      <c r="H29" s="282"/>
      <c r="I29" s="282"/>
      <c r="J29" s="282"/>
      <c r="K29" s="281"/>
    </row>
    <row r="30" spans="1:11" s="43" customFormat="1">
      <c r="A30" s="278" t="s">
        <v>236</v>
      </c>
      <c r="B30" s="45">
        <v>233024</v>
      </c>
      <c r="F30" s="281"/>
      <c r="G30" s="281"/>
      <c r="H30" s="282"/>
      <c r="I30" s="282"/>
      <c r="J30" s="282"/>
      <c r="K30" s="281"/>
    </row>
    <row r="31" spans="1:11" s="43" customFormat="1">
      <c r="A31" s="278" t="s">
        <v>128</v>
      </c>
      <c r="B31" s="45">
        <v>300400</v>
      </c>
      <c r="F31" s="281"/>
      <c r="G31" s="281"/>
      <c r="H31" s="282"/>
      <c r="I31" s="282"/>
      <c r="J31" s="282"/>
      <c r="K31" s="281"/>
    </row>
    <row r="32" spans="1:11" s="43" customFormat="1">
      <c r="A32" s="278" t="s">
        <v>17</v>
      </c>
      <c r="B32" s="45">
        <v>874451</v>
      </c>
      <c r="F32" s="281"/>
      <c r="G32" s="281"/>
      <c r="H32" s="214"/>
      <c r="I32" s="214"/>
      <c r="J32" s="214"/>
      <c r="K32" s="281"/>
    </row>
    <row r="33" spans="1:9" s="43" customFormat="1">
      <c r="A33" s="278" t="s">
        <v>229</v>
      </c>
      <c r="B33" s="45">
        <v>344858</v>
      </c>
    </row>
    <row r="34" spans="1:9" s="43" customFormat="1">
      <c r="A34" s="278" t="s">
        <v>454</v>
      </c>
      <c r="B34" s="45">
        <v>90608</v>
      </c>
    </row>
    <row r="35" spans="1:9" s="43" customFormat="1">
      <c r="A35" s="278" t="s">
        <v>453</v>
      </c>
      <c r="B35" s="45">
        <v>269402</v>
      </c>
      <c r="I35" s="44"/>
    </row>
    <row r="36" spans="1:9" s="43" customFormat="1">
      <c r="A36" s="278" t="s">
        <v>471</v>
      </c>
      <c r="B36" s="45">
        <v>2429054</v>
      </c>
    </row>
    <row r="37" spans="1:9" s="43" customFormat="1" ht="15">
      <c r="A37" s="278" t="s">
        <v>415</v>
      </c>
      <c r="B37" s="45">
        <v>796718</v>
      </c>
    </row>
    <row r="38" spans="1:9">
      <c r="A38" s="92"/>
      <c r="B38" s="22"/>
    </row>
    <row r="39" spans="1:9">
      <c r="A39" s="342" t="s">
        <v>237</v>
      </c>
      <c r="B39" s="342"/>
    </row>
  </sheetData>
  <mergeCells count="4">
    <mergeCell ref="A6:B6"/>
    <mergeCell ref="A17:B17"/>
    <mergeCell ref="A27:B27"/>
    <mergeCell ref="A39:B39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6"/>
  <sheetViews>
    <sheetView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0.88671875" style="19" customWidth="1"/>
    <col min="2" max="2" width="18.6640625" style="19" customWidth="1"/>
    <col min="3" max="16384" width="9.109375" style="19"/>
  </cols>
  <sheetData>
    <row r="1" spans="1:9">
      <c r="A1" s="2" t="s">
        <v>392</v>
      </c>
    </row>
    <row r="3" spans="1:9" ht="30" customHeight="1">
      <c r="A3" s="343" t="s">
        <v>504</v>
      </c>
      <c r="B3" s="343"/>
      <c r="C3" s="343"/>
      <c r="D3" s="343"/>
      <c r="E3" s="343"/>
      <c r="F3" s="343"/>
      <c r="G3" s="343"/>
      <c r="H3" s="343"/>
      <c r="I3" s="343"/>
    </row>
    <row r="4" spans="1:9">
      <c r="A4" s="20"/>
    </row>
    <row r="5" spans="1:9" s="43" customFormat="1" ht="45" customHeight="1">
      <c r="A5" s="142" t="s">
        <v>0</v>
      </c>
      <c r="B5" s="143" t="s">
        <v>94</v>
      </c>
    </row>
    <row r="6" spans="1:9" s="43" customFormat="1" ht="18.75" customHeight="1">
      <c r="A6" s="327" t="s">
        <v>227</v>
      </c>
      <c r="B6" s="328"/>
    </row>
    <row r="7" spans="1:9" s="43" customFormat="1">
      <c r="A7" s="283" t="s">
        <v>409</v>
      </c>
      <c r="B7" s="129">
        <v>27996</v>
      </c>
    </row>
    <row r="8" spans="1:9" s="43" customFormat="1">
      <c r="A8" s="40" t="s">
        <v>29</v>
      </c>
      <c r="B8" s="45">
        <v>19961</v>
      </c>
    </row>
    <row r="9" spans="1:9" s="43" customFormat="1">
      <c r="A9" s="40" t="s">
        <v>238</v>
      </c>
      <c r="B9" s="45">
        <v>600</v>
      </c>
    </row>
    <row r="10" spans="1:9" s="43" customFormat="1">
      <c r="A10" s="40" t="s">
        <v>30</v>
      </c>
      <c r="B10" s="45">
        <v>2000</v>
      </c>
    </row>
    <row r="11" spans="1:9" s="43" customFormat="1">
      <c r="A11" s="40" t="s">
        <v>31</v>
      </c>
      <c r="B11" s="45">
        <v>3819</v>
      </c>
    </row>
    <row r="12" spans="1:9" s="43" customFormat="1">
      <c r="A12" s="40" t="s">
        <v>239</v>
      </c>
      <c r="B12" s="45">
        <v>860</v>
      </c>
    </row>
    <row r="13" spans="1:9" s="43" customFormat="1" ht="15">
      <c r="A13" s="40" t="s">
        <v>410</v>
      </c>
      <c r="B13" s="45">
        <v>756</v>
      </c>
    </row>
    <row r="14" spans="1:9" s="43" customFormat="1">
      <c r="A14" s="40"/>
      <c r="B14" s="45"/>
    </row>
    <row r="15" spans="1:9" s="285" customFormat="1" ht="27.6">
      <c r="A15" s="87" t="s">
        <v>259</v>
      </c>
      <c r="B15" s="248">
        <v>49664</v>
      </c>
      <c r="C15" s="284"/>
    </row>
    <row r="16" spans="1:9" s="43" customFormat="1">
      <c r="A16" s="40" t="s">
        <v>240</v>
      </c>
      <c r="B16" s="45">
        <v>648</v>
      </c>
    </row>
    <row r="17" spans="1:3" s="43" customFormat="1">
      <c r="A17" s="40" t="s">
        <v>473</v>
      </c>
      <c r="B17" s="45">
        <v>19943</v>
      </c>
    </row>
    <row r="18" spans="1:3" s="43" customFormat="1">
      <c r="A18" s="40" t="s">
        <v>241</v>
      </c>
      <c r="B18" s="45">
        <v>3798</v>
      </c>
    </row>
    <row r="19" spans="1:3" s="43" customFormat="1">
      <c r="A19" s="40" t="s">
        <v>32</v>
      </c>
      <c r="B19" s="45">
        <v>15453</v>
      </c>
    </row>
    <row r="20" spans="1:3" s="43" customFormat="1" ht="15">
      <c r="A20" s="40" t="s">
        <v>411</v>
      </c>
      <c r="B20" s="45">
        <v>9822</v>
      </c>
      <c r="C20" s="44"/>
    </row>
    <row r="21" spans="1:3" s="43" customFormat="1">
      <c r="A21" s="40"/>
      <c r="B21" s="45"/>
    </row>
    <row r="22" spans="1:3" s="43" customFormat="1" ht="18.75" customHeight="1">
      <c r="A22" s="315" t="s">
        <v>242</v>
      </c>
      <c r="B22" s="316"/>
    </row>
    <row r="23" spans="1:3" s="43" customFormat="1">
      <c r="A23" s="283" t="s">
        <v>243</v>
      </c>
      <c r="B23" s="94"/>
    </row>
    <row r="24" spans="1:3" s="43" customFormat="1">
      <c r="A24" s="40" t="s">
        <v>29</v>
      </c>
      <c r="B24" s="94">
        <v>185.18806673012375</v>
      </c>
    </row>
    <row r="25" spans="1:3" s="43" customFormat="1">
      <c r="A25" s="40" t="s">
        <v>238</v>
      </c>
      <c r="B25" s="94">
        <v>141.06833333333333</v>
      </c>
    </row>
    <row r="26" spans="1:3" s="43" customFormat="1">
      <c r="A26" s="40" t="s">
        <v>30</v>
      </c>
      <c r="B26" s="94">
        <v>77.094999999999999</v>
      </c>
    </row>
    <row r="27" spans="1:3" s="43" customFormat="1">
      <c r="A27" s="40" t="s">
        <v>31</v>
      </c>
      <c r="B27" s="94">
        <v>75.042157632888191</v>
      </c>
    </row>
    <row r="28" spans="1:3" s="43" customFormat="1">
      <c r="A28" s="40" t="s">
        <v>239</v>
      </c>
      <c r="B28" s="94">
        <v>69.327906976744188</v>
      </c>
    </row>
    <row r="29" spans="1:3" s="43" customFormat="1" ht="15">
      <c r="A29" s="40" t="s">
        <v>410</v>
      </c>
      <c r="B29" s="94">
        <v>34.293650793650791</v>
      </c>
    </row>
    <row r="30" spans="1:3" s="43" customFormat="1">
      <c r="A30" s="40"/>
      <c r="B30" s="94"/>
    </row>
    <row r="31" spans="1:3" s="43" customFormat="1" ht="27.6">
      <c r="A31" s="283" t="s">
        <v>244</v>
      </c>
      <c r="B31" s="94"/>
    </row>
    <row r="32" spans="1:3" s="43" customFormat="1">
      <c r="A32" s="40" t="s">
        <v>240</v>
      </c>
      <c r="B32" s="94">
        <v>53.395061728395063</v>
      </c>
    </row>
    <row r="33" spans="1:9" s="43" customFormat="1">
      <c r="A33" s="40" t="s">
        <v>473</v>
      </c>
      <c r="B33" s="94">
        <v>27.737301308729879</v>
      </c>
    </row>
    <row r="34" spans="1:9" s="43" customFormat="1">
      <c r="A34" s="40" t="s">
        <v>241</v>
      </c>
      <c r="B34" s="94">
        <v>90.244075829383888</v>
      </c>
    </row>
    <row r="35" spans="1:9" s="43" customFormat="1">
      <c r="A35" s="40" t="s">
        <v>32</v>
      </c>
      <c r="B35" s="94">
        <v>46.048275415776871</v>
      </c>
    </row>
    <row r="36" spans="1:9" s="43" customFormat="1" ht="15">
      <c r="A36" s="40" t="s">
        <v>411</v>
      </c>
      <c r="B36" s="94">
        <v>32.025656689065364</v>
      </c>
    </row>
    <row r="37" spans="1:9" s="43" customFormat="1">
      <c r="A37" s="85"/>
      <c r="B37" s="94"/>
    </row>
    <row r="38" spans="1:9" s="43" customFormat="1" ht="18.75" customHeight="1">
      <c r="A38" s="315" t="s">
        <v>235</v>
      </c>
      <c r="B38" s="316"/>
      <c r="F38" s="281"/>
      <c r="G38" s="281"/>
      <c r="H38" s="281"/>
      <c r="I38" s="281"/>
    </row>
    <row r="39" spans="1:9" s="43" customFormat="1">
      <c r="A39" s="283" t="s">
        <v>412</v>
      </c>
      <c r="B39" s="129">
        <v>4307504</v>
      </c>
      <c r="F39" s="281"/>
      <c r="G39" s="281"/>
      <c r="H39" s="281"/>
      <c r="I39" s="281"/>
    </row>
    <row r="40" spans="1:9" s="43" customFormat="1">
      <c r="A40" s="40" t="s">
        <v>29</v>
      </c>
      <c r="B40" s="45">
        <v>3696539</v>
      </c>
      <c r="C40" s="44"/>
      <c r="D40" s="44"/>
      <c r="F40" s="282"/>
      <c r="G40" s="286"/>
      <c r="H40" s="282"/>
      <c r="I40" s="281"/>
    </row>
    <row r="41" spans="1:9" s="43" customFormat="1">
      <c r="A41" s="40" t="s">
        <v>238</v>
      </c>
      <c r="B41" s="45">
        <v>84641</v>
      </c>
      <c r="F41" s="287"/>
      <c r="G41" s="288"/>
      <c r="H41" s="289"/>
      <c r="I41" s="281"/>
    </row>
    <row r="42" spans="1:9" s="43" customFormat="1">
      <c r="A42" s="40" t="s">
        <v>30</v>
      </c>
      <c r="B42" s="45">
        <v>154190</v>
      </c>
      <c r="F42" s="281"/>
      <c r="G42" s="266"/>
      <c r="H42" s="281"/>
      <c r="I42" s="281"/>
    </row>
    <row r="43" spans="1:9" s="43" customFormat="1">
      <c r="A43" s="40" t="s">
        <v>31</v>
      </c>
      <c r="B43" s="45">
        <v>286586</v>
      </c>
      <c r="F43" s="281"/>
      <c r="G43" s="281"/>
      <c r="H43" s="281"/>
      <c r="I43" s="281"/>
    </row>
    <row r="44" spans="1:9" s="43" customFormat="1">
      <c r="A44" s="40" t="s">
        <v>239</v>
      </c>
      <c r="B44" s="45">
        <v>59622</v>
      </c>
      <c r="F44" s="281"/>
      <c r="G44" s="281"/>
      <c r="H44" s="281"/>
      <c r="I44" s="281"/>
    </row>
    <row r="45" spans="1:9" s="43" customFormat="1" ht="15">
      <c r="A45" s="40" t="s">
        <v>410</v>
      </c>
      <c r="B45" s="45">
        <v>25926</v>
      </c>
      <c r="F45" s="281"/>
      <c r="G45" s="281"/>
      <c r="H45" s="281"/>
      <c r="I45" s="281"/>
    </row>
    <row r="46" spans="1:9" s="43" customFormat="1">
      <c r="A46" s="85"/>
      <c r="B46" s="45"/>
    </row>
    <row r="47" spans="1:9" s="43" customFormat="1" ht="27.6">
      <c r="A47" s="283" t="s">
        <v>413</v>
      </c>
      <c r="B47" s="129">
        <v>1956652</v>
      </c>
      <c r="C47" s="44"/>
    </row>
    <row r="48" spans="1:9" s="43" customFormat="1">
      <c r="A48" s="40" t="s">
        <v>240</v>
      </c>
      <c r="B48" s="45">
        <v>34600</v>
      </c>
      <c r="C48" s="44"/>
    </row>
    <row r="49" spans="1:2" s="43" customFormat="1">
      <c r="A49" s="40" t="s">
        <v>473</v>
      </c>
      <c r="B49" s="45">
        <v>553165</v>
      </c>
    </row>
    <row r="50" spans="1:2" s="43" customFormat="1">
      <c r="A50" s="40" t="s">
        <v>241</v>
      </c>
      <c r="B50" s="45">
        <v>342747</v>
      </c>
    </row>
    <row r="51" spans="1:2" s="43" customFormat="1">
      <c r="A51" s="40" t="s">
        <v>32</v>
      </c>
      <c r="B51" s="45">
        <v>711584</v>
      </c>
    </row>
    <row r="52" spans="1:2" s="43" customFormat="1" ht="15">
      <c r="A52" s="40" t="s">
        <v>411</v>
      </c>
      <c r="B52" s="45">
        <v>314556</v>
      </c>
    </row>
    <row r="53" spans="1:2">
      <c r="A53" s="46"/>
      <c r="B53" s="39"/>
    </row>
    <row r="54" spans="1:2" ht="4.5" customHeight="1">
      <c r="A54" s="23"/>
      <c r="B54" s="24"/>
    </row>
    <row r="55" spans="1:2">
      <c r="A55" s="91" t="s">
        <v>457</v>
      </c>
    </row>
    <row r="56" spans="1:2">
      <c r="A56" s="91" t="s">
        <v>474</v>
      </c>
    </row>
  </sheetData>
  <mergeCells count="4">
    <mergeCell ref="A6:B6"/>
    <mergeCell ref="A22:B22"/>
    <mergeCell ref="A38:B38"/>
    <mergeCell ref="A3:I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0"/>
  <sheetViews>
    <sheetView workbookViewId="0">
      <selection activeCell="A4" sqref="A4"/>
    </sheetView>
  </sheetViews>
  <sheetFormatPr defaultColWidth="12.44140625" defaultRowHeight="13.8"/>
  <cols>
    <col min="1" max="1" width="31.33203125" style="3" customWidth="1"/>
    <col min="2" max="2" width="15.33203125" style="3" customWidth="1"/>
    <col min="3" max="3" width="14.44140625" style="3" customWidth="1"/>
    <col min="4" max="4" width="15.5546875" style="3" customWidth="1"/>
    <col min="5" max="16384" width="12.44140625" style="3"/>
  </cols>
  <sheetData>
    <row r="1" spans="1:4">
      <c r="A1" s="2" t="s">
        <v>392</v>
      </c>
    </row>
    <row r="3" spans="1:4">
      <c r="A3" s="4" t="s">
        <v>505</v>
      </c>
      <c r="B3" s="5"/>
    </row>
    <row r="4" spans="1:4">
      <c r="A4" s="54"/>
    </row>
    <row r="5" spans="1:4" ht="30" customHeight="1">
      <c r="A5" s="11" t="s">
        <v>0</v>
      </c>
      <c r="B5" s="13" t="s">
        <v>267</v>
      </c>
      <c r="C5" s="13" t="s">
        <v>268</v>
      </c>
      <c r="D5" s="12" t="s">
        <v>269</v>
      </c>
    </row>
    <row r="6" spans="1:4" ht="22.5" customHeight="1">
      <c r="A6" s="55" t="s">
        <v>421</v>
      </c>
      <c r="B6" s="290">
        <v>157930</v>
      </c>
      <c r="C6" s="261">
        <v>53</v>
      </c>
      <c r="D6" s="291">
        <v>8376939</v>
      </c>
    </row>
    <row r="7" spans="1:4">
      <c r="A7" s="6" t="s">
        <v>245</v>
      </c>
      <c r="B7" s="45">
        <v>157930</v>
      </c>
      <c r="C7" s="131">
        <v>28.7</v>
      </c>
      <c r="D7" s="127">
        <v>4526371</v>
      </c>
    </row>
    <row r="8" spans="1:4">
      <c r="A8" s="6" t="s">
        <v>246</v>
      </c>
      <c r="B8" s="45">
        <v>157930</v>
      </c>
      <c r="C8" s="131">
        <v>18.3</v>
      </c>
      <c r="D8" s="127">
        <v>2885936</v>
      </c>
    </row>
    <row r="9" spans="1:4">
      <c r="A9" s="6" t="s">
        <v>247</v>
      </c>
      <c r="B9" s="45">
        <v>157930</v>
      </c>
      <c r="C9" s="131">
        <v>6.1</v>
      </c>
      <c r="D9" s="127">
        <v>964632</v>
      </c>
    </row>
    <row r="10" spans="1:4">
      <c r="B10" s="19"/>
      <c r="C10" s="19"/>
      <c r="D10" s="19"/>
    </row>
  </sheetData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"/>
  <sheetViews>
    <sheetView zoomScaleNormal="100" workbookViewId="0">
      <pane xSplit="1" ySplit="8" topLeftCell="B9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19.88671875" style="3" customWidth="1"/>
    <col min="2" max="2" width="11" style="3" customWidth="1"/>
    <col min="3" max="3" width="10.109375" style="3" customWidth="1"/>
    <col min="4" max="4" width="9.44140625" style="3" customWidth="1"/>
    <col min="5" max="5" width="10.88671875" style="3" customWidth="1"/>
    <col min="6" max="6" width="11.33203125" style="3" customWidth="1"/>
    <col min="7" max="7" width="10.6640625" style="3" customWidth="1"/>
    <col min="8" max="8" width="10.44140625" style="3" customWidth="1"/>
    <col min="9" max="16384" width="9.109375" style="3"/>
  </cols>
  <sheetData>
    <row r="1" spans="1:9">
      <c r="A1" s="2" t="s">
        <v>392</v>
      </c>
    </row>
    <row r="3" spans="1:9">
      <c r="A3" s="4" t="s">
        <v>506</v>
      </c>
      <c r="B3" s="5"/>
    </row>
    <row r="4" spans="1:9">
      <c r="A4" s="54"/>
    </row>
    <row r="5" spans="1:9" ht="18.75" customHeight="1">
      <c r="A5" s="330" t="s">
        <v>0</v>
      </c>
      <c r="B5" s="344" t="s">
        <v>94</v>
      </c>
      <c r="C5" s="344" t="s">
        <v>248</v>
      </c>
      <c r="D5" s="344"/>
      <c r="E5" s="344"/>
      <c r="F5" s="344"/>
      <c r="G5" s="344"/>
      <c r="H5" s="345"/>
    </row>
    <row r="6" spans="1:9" ht="18.75" customHeight="1">
      <c r="A6" s="330"/>
      <c r="B6" s="344"/>
      <c r="C6" s="344" t="s">
        <v>249</v>
      </c>
      <c r="D6" s="344" t="s">
        <v>250</v>
      </c>
      <c r="E6" s="344"/>
      <c r="F6" s="344" t="s">
        <v>251</v>
      </c>
      <c r="G6" s="346" t="s">
        <v>252</v>
      </c>
      <c r="H6" s="348" t="s">
        <v>253</v>
      </c>
    </row>
    <row r="7" spans="1:9" ht="37.5" customHeight="1">
      <c r="A7" s="330"/>
      <c r="B7" s="344"/>
      <c r="C7" s="344"/>
      <c r="D7" s="174" t="s">
        <v>254</v>
      </c>
      <c r="E7" s="174" t="s">
        <v>255</v>
      </c>
      <c r="F7" s="344"/>
      <c r="G7" s="347"/>
      <c r="H7" s="349"/>
    </row>
    <row r="8" spans="1:9">
      <c r="A8" s="330" t="s">
        <v>227</v>
      </c>
      <c r="B8" s="344"/>
      <c r="C8" s="344"/>
      <c r="D8" s="344"/>
      <c r="E8" s="344"/>
      <c r="F8" s="344"/>
      <c r="G8" s="344"/>
      <c r="H8" s="345"/>
    </row>
    <row r="9" spans="1:9" s="15" customFormat="1">
      <c r="A9" s="292" t="s">
        <v>256</v>
      </c>
      <c r="B9" s="293">
        <v>100</v>
      </c>
      <c r="C9" s="293">
        <v>72.2</v>
      </c>
      <c r="D9" s="293">
        <v>4.7</v>
      </c>
      <c r="E9" s="293">
        <v>7.2</v>
      </c>
      <c r="F9" s="293">
        <v>6.1</v>
      </c>
      <c r="G9" s="293">
        <v>0.9</v>
      </c>
      <c r="H9" s="294">
        <v>8.8000000000000007</v>
      </c>
      <c r="I9" s="239"/>
    </row>
    <row r="10" spans="1:9" s="15" customFormat="1">
      <c r="A10" s="134" t="s">
        <v>257</v>
      </c>
      <c r="B10" s="94">
        <v>100</v>
      </c>
      <c r="C10" s="94">
        <v>73</v>
      </c>
      <c r="D10" s="94">
        <v>2.8</v>
      </c>
      <c r="E10" s="94">
        <v>7.7</v>
      </c>
      <c r="F10" s="94">
        <v>5.8</v>
      </c>
      <c r="G10" s="94">
        <v>8.3000000000000007</v>
      </c>
      <c r="H10" s="235">
        <v>2.2999999999999998</v>
      </c>
      <c r="I10" s="239"/>
    </row>
    <row r="11" spans="1:9" s="15" customFormat="1">
      <c r="A11" s="134" t="s">
        <v>247</v>
      </c>
      <c r="B11" s="94">
        <v>100</v>
      </c>
      <c r="C11" s="94">
        <v>43.8</v>
      </c>
      <c r="D11" s="94">
        <v>0.3</v>
      </c>
      <c r="E11" s="94">
        <v>6</v>
      </c>
      <c r="F11" s="94">
        <v>8.6</v>
      </c>
      <c r="G11" s="94">
        <v>0.3</v>
      </c>
      <c r="H11" s="235">
        <v>41.1</v>
      </c>
      <c r="I11" s="239"/>
    </row>
    <row r="12" spans="1:9">
      <c r="A12" s="315" t="s">
        <v>235</v>
      </c>
      <c r="B12" s="316"/>
      <c r="C12" s="316"/>
      <c r="D12" s="316"/>
      <c r="E12" s="316"/>
      <c r="F12" s="316"/>
      <c r="G12" s="316"/>
      <c r="H12" s="326"/>
      <c r="I12" s="252"/>
    </row>
    <row r="13" spans="1:9" s="18" customFormat="1">
      <c r="A13" s="87" t="s">
        <v>97</v>
      </c>
      <c r="B13" s="147">
        <v>100</v>
      </c>
      <c r="C13" s="147">
        <v>82.4</v>
      </c>
      <c r="D13" s="147">
        <v>4.2</v>
      </c>
      <c r="E13" s="147">
        <v>8</v>
      </c>
      <c r="F13" s="147">
        <v>5.4</v>
      </c>
      <c r="G13" s="147" t="s">
        <v>98</v>
      </c>
      <c r="H13" s="246" t="s">
        <v>98</v>
      </c>
      <c r="I13" s="295"/>
    </row>
    <row r="14" spans="1:9" s="15" customFormat="1">
      <c r="A14" s="40" t="s">
        <v>256</v>
      </c>
      <c r="B14" s="94">
        <v>100</v>
      </c>
      <c r="C14" s="94">
        <v>81.400000000000006</v>
      </c>
      <c r="D14" s="94">
        <v>5.8</v>
      </c>
      <c r="E14" s="94">
        <v>7.6</v>
      </c>
      <c r="F14" s="94">
        <v>5.2</v>
      </c>
      <c r="G14" s="94" t="s">
        <v>98</v>
      </c>
      <c r="H14" s="235" t="s">
        <v>98</v>
      </c>
      <c r="I14" s="239"/>
    </row>
    <row r="15" spans="1:9" s="15" customFormat="1">
      <c r="A15" s="40" t="s">
        <v>257</v>
      </c>
      <c r="B15" s="94">
        <v>100</v>
      </c>
      <c r="C15" s="94">
        <v>84.3</v>
      </c>
      <c r="D15" s="94">
        <v>3</v>
      </c>
      <c r="E15" s="94">
        <v>8.1999999999999993</v>
      </c>
      <c r="F15" s="94">
        <v>4.5</v>
      </c>
      <c r="G15" s="94" t="s">
        <v>98</v>
      </c>
      <c r="H15" s="235" t="s">
        <v>98</v>
      </c>
      <c r="I15" s="239"/>
    </row>
    <row r="16" spans="1:9" s="15" customFormat="1">
      <c r="A16" s="40" t="s">
        <v>247</v>
      </c>
      <c r="B16" s="94">
        <v>100</v>
      </c>
      <c r="C16" s="94">
        <v>81.099999999999994</v>
      </c>
      <c r="D16" s="94">
        <v>0.5</v>
      </c>
      <c r="E16" s="94">
        <v>9.1</v>
      </c>
      <c r="F16" s="94">
        <v>9.3000000000000007</v>
      </c>
      <c r="G16" s="94" t="s">
        <v>98</v>
      </c>
      <c r="H16" s="235" t="s">
        <v>98</v>
      </c>
      <c r="I16" s="239"/>
    </row>
    <row r="17" spans="1:9">
      <c r="A17" s="43"/>
      <c r="B17" s="43"/>
      <c r="C17" s="43"/>
      <c r="D17" s="43"/>
      <c r="E17" s="43"/>
      <c r="F17" s="43"/>
      <c r="G17" s="43"/>
      <c r="H17" s="43"/>
      <c r="I17" s="252"/>
    </row>
    <row r="18" spans="1:9">
      <c r="A18" s="252"/>
      <c r="B18" s="252"/>
      <c r="C18" s="252"/>
      <c r="D18" s="252"/>
      <c r="E18" s="252"/>
      <c r="F18" s="252"/>
      <c r="G18" s="252"/>
      <c r="H18" s="252"/>
      <c r="I18" s="252"/>
    </row>
    <row r="19" spans="1:9">
      <c r="B19" s="16"/>
    </row>
  </sheetData>
  <mergeCells count="10">
    <mergeCell ref="A8:H8"/>
    <mergeCell ref="A12:H12"/>
    <mergeCell ref="A5:A7"/>
    <mergeCell ref="B5:B7"/>
    <mergeCell ref="C5:H5"/>
    <mergeCell ref="C6:C7"/>
    <mergeCell ref="D6:E6"/>
    <mergeCell ref="F6:F7"/>
    <mergeCell ref="G6:G7"/>
    <mergeCell ref="H6:H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95"/>
  <sheetViews>
    <sheetView workbookViewId="0">
      <pane xSplit="1" ySplit="7" topLeftCell="B8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1.5546875" style="3" customWidth="1"/>
    <col min="2" max="2" width="10.88671875" style="3" bestFit="1" customWidth="1"/>
    <col min="3" max="3" width="11" style="3" bestFit="1" customWidth="1"/>
    <col min="4" max="8" width="10.88671875" style="3" customWidth="1"/>
    <col min="9" max="9" width="10" style="3" bestFit="1" customWidth="1"/>
    <col min="10" max="10" width="9.5546875" style="3" bestFit="1" customWidth="1"/>
    <col min="11" max="11" width="9.109375" style="3"/>
    <col min="12" max="12" width="9.44140625" style="3" bestFit="1" customWidth="1"/>
    <col min="13" max="16384" width="9.109375" style="3"/>
  </cols>
  <sheetData>
    <row r="1" spans="1:17" ht="15.6">
      <c r="A1" s="17" t="s">
        <v>385</v>
      </c>
      <c r="C1" s="2"/>
      <c r="G1" s="2" t="s">
        <v>392</v>
      </c>
    </row>
    <row r="3" spans="1:17">
      <c r="A3" s="4" t="s">
        <v>488</v>
      </c>
    </row>
    <row r="4" spans="1:17">
      <c r="A4" s="126"/>
      <c r="N4" s="317"/>
      <c r="O4" s="317"/>
      <c r="P4" s="317"/>
      <c r="Q4" s="317"/>
    </row>
    <row r="5" spans="1:17" s="19" customFormat="1" ht="27.75" customHeight="1">
      <c r="A5" s="29" t="s">
        <v>0</v>
      </c>
      <c r="B5" s="208" t="s">
        <v>429</v>
      </c>
      <c r="C5" s="30">
        <v>2015</v>
      </c>
      <c r="D5" s="207" t="s">
        <v>458</v>
      </c>
      <c r="E5" s="207">
        <v>2021</v>
      </c>
      <c r="F5" s="225">
        <v>2022</v>
      </c>
      <c r="G5" s="200">
        <v>2023</v>
      </c>
      <c r="H5" s="205"/>
    </row>
    <row r="6" spans="1:17" s="19" customFormat="1" ht="22.5" customHeight="1">
      <c r="A6" s="318" t="s">
        <v>1</v>
      </c>
      <c r="B6" s="319"/>
      <c r="C6" s="319"/>
      <c r="D6" s="198"/>
      <c r="E6" s="205"/>
      <c r="F6" s="224"/>
      <c r="G6" s="198"/>
      <c r="H6" s="205"/>
    </row>
    <row r="7" spans="1:17" s="19" customFormat="1" ht="22.5" customHeight="1">
      <c r="A7" s="320" t="s">
        <v>2</v>
      </c>
      <c r="B7" s="321"/>
      <c r="C7" s="321"/>
      <c r="D7" s="198"/>
      <c r="E7" s="205"/>
      <c r="F7" s="224"/>
      <c r="G7" s="198"/>
      <c r="H7" s="205"/>
    </row>
    <row r="8" spans="1:17" s="19" customFormat="1">
      <c r="A8" s="32" t="s">
        <v>417</v>
      </c>
      <c r="B8" s="129">
        <v>1009254</v>
      </c>
      <c r="C8" s="129">
        <v>1103653</v>
      </c>
      <c r="D8" s="234">
        <v>1067462</v>
      </c>
      <c r="E8" s="234">
        <v>1070660.3699999999</v>
      </c>
      <c r="F8" s="234">
        <v>1069441.53</v>
      </c>
      <c r="G8" s="171">
        <v>1075792.42</v>
      </c>
      <c r="H8" s="209"/>
      <c r="I8" s="180"/>
      <c r="J8" s="180"/>
    </row>
    <row r="9" spans="1:17" s="19" customFormat="1">
      <c r="A9" s="84" t="s">
        <v>3</v>
      </c>
      <c r="B9" s="45">
        <v>794708</v>
      </c>
      <c r="C9" s="45">
        <v>818720</v>
      </c>
      <c r="D9" s="172">
        <v>736867</v>
      </c>
      <c r="E9" s="172">
        <v>719509</v>
      </c>
      <c r="F9" s="172">
        <v>717473</v>
      </c>
      <c r="G9" s="172">
        <v>717878</v>
      </c>
      <c r="H9" s="210"/>
      <c r="I9" s="105"/>
      <c r="J9" s="105"/>
    </row>
    <row r="10" spans="1:17" s="19" customFormat="1">
      <c r="A10" s="40" t="s">
        <v>4</v>
      </c>
      <c r="B10" s="45"/>
      <c r="C10" s="45"/>
      <c r="D10" s="172"/>
      <c r="E10" s="172"/>
      <c r="F10" s="172"/>
      <c r="G10" s="172"/>
      <c r="H10" s="210"/>
      <c r="I10" s="105"/>
      <c r="J10" s="105"/>
    </row>
    <row r="11" spans="1:17" s="19" customFormat="1">
      <c r="A11" s="85" t="s">
        <v>5</v>
      </c>
      <c r="B11" s="45">
        <v>637697</v>
      </c>
      <c r="C11" s="45">
        <v>686338</v>
      </c>
      <c r="D11" s="172">
        <v>634159</v>
      </c>
      <c r="E11" s="172">
        <v>604319</v>
      </c>
      <c r="F11" s="172">
        <v>597701</v>
      </c>
      <c r="G11" s="172">
        <v>595130</v>
      </c>
      <c r="H11" s="210"/>
      <c r="I11" s="105"/>
      <c r="J11" s="27"/>
      <c r="K11" s="27"/>
      <c r="L11" s="27"/>
    </row>
    <row r="12" spans="1:17" s="19" customFormat="1">
      <c r="A12" s="133" t="s">
        <v>6</v>
      </c>
      <c r="B12" s="45">
        <v>259485</v>
      </c>
      <c r="C12" s="45">
        <v>310011</v>
      </c>
      <c r="D12" s="172">
        <v>325658</v>
      </c>
      <c r="E12" s="172">
        <v>318209</v>
      </c>
      <c r="F12" s="172">
        <v>329753</v>
      </c>
      <c r="G12" s="172">
        <v>313475</v>
      </c>
      <c r="H12" s="210"/>
      <c r="I12" s="105"/>
      <c r="J12" s="105"/>
    </row>
    <row r="13" spans="1:17" s="19" customFormat="1">
      <c r="A13" s="133" t="s">
        <v>7</v>
      </c>
      <c r="B13" s="45">
        <v>63421</v>
      </c>
      <c r="C13" s="45">
        <v>52046</v>
      </c>
      <c r="D13" s="172">
        <v>41488</v>
      </c>
      <c r="E13" s="172">
        <v>29871</v>
      </c>
      <c r="F13" s="172">
        <v>27093</v>
      </c>
      <c r="G13" s="172">
        <v>32718</v>
      </c>
      <c r="H13" s="210"/>
      <c r="I13" s="105"/>
      <c r="J13" s="105"/>
    </row>
    <row r="14" spans="1:17" s="19" customFormat="1">
      <c r="A14" s="133" t="s">
        <v>8</v>
      </c>
      <c r="B14" s="45">
        <v>125148</v>
      </c>
      <c r="C14" s="45">
        <v>103555</v>
      </c>
      <c r="D14" s="172">
        <v>61829</v>
      </c>
      <c r="E14" s="172">
        <v>61839</v>
      </c>
      <c r="F14" s="172">
        <v>55780</v>
      </c>
      <c r="G14" s="172">
        <v>59895</v>
      </c>
      <c r="H14" s="210"/>
      <c r="I14" s="105"/>
      <c r="J14" s="105"/>
    </row>
    <row r="15" spans="1:17" s="19" customFormat="1">
      <c r="A15" s="133" t="s">
        <v>9</v>
      </c>
      <c r="B15" s="45">
        <v>72591</v>
      </c>
      <c r="C15" s="45">
        <v>64800</v>
      </c>
      <c r="D15" s="172">
        <v>69174</v>
      </c>
      <c r="E15" s="172">
        <v>72650</v>
      </c>
      <c r="F15" s="172">
        <v>64899</v>
      </c>
      <c r="G15" s="172">
        <v>66066</v>
      </c>
      <c r="H15" s="210"/>
      <c r="I15" s="105"/>
      <c r="J15" s="105"/>
    </row>
    <row r="16" spans="1:17" s="19" customFormat="1">
      <c r="A16" s="133" t="s">
        <v>10</v>
      </c>
      <c r="B16" s="45">
        <v>117053</v>
      </c>
      <c r="C16" s="45">
        <v>155926</v>
      </c>
      <c r="D16" s="172">
        <v>136010</v>
      </c>
      <c r="E16" s="172">
        <v>121750</v>
      </c>
      <c r="F16" s="172">
        <v>120175</v>
      </c>
      <c r="G16" s="172">
        <v>122975</v>
      </c>
      <c r="H16" s="210"/>
      <c r="I16" s="105"/>
      <c r="J16" s="105"/>
    </row>
    <row r="17" spans="1:10" s="19" customFormat="1">
      <c r="A17" s="85" t="s">
        <v>11</v>
      </c>
      <c r="B17" s="45">
        <v>119905</v>
      </c>
      <c r="C17" s="45">
        <v>78032</v>
      </c>
      <c r="D17" s="172">
        <v>45991</v>
      </c>
      <c r="E17" s="172">
        <v>46255</v>
      </c>
      <c r="F17" s="172">
        <v>22973</v>
      </c>
      <c r="G17" s="172">
        <v>18541</v>
      </c>
      <c r="H17" s="210"/>
      <c r="I17" s="105"/>
      <c r="J17" s="105"/>
    </row>
    <row r="18" spans="1:10" s="19" customFormat="1">
      <c r="A18" s="84" t="s">
        <v>12</v>
      </c>
      <c r="B18" s="45">
        <v>16299</v>
      </c>
      <c r="C18" s="45">
        <v>27913</v>
      </c>
      <c r="D18" s="172">
        <v>23319</v>
      </c>
      <c r="E18" s="172">
        <v>36119</v>
      </c>
      <c r="F18" s="172">
        <v>32216</v>
      </c>
      <c r="G18" s="172">
        <v>29767</v>
      </c>
      <c r="H18" s="210"/>
      <c r="I18" s="105"/>
      <c r="J18" s="105"/>
    </row>
    <row r="19" spans="1:10" s="43" customFormat="1">
      <c r="A19" s="84" t="s">
        <v>459</v>
      </c>
      <c r="B19" s="45">
        <v>26956</v>
      </c>
      <c r="C19" s="45">
        <v>21311</v>
      </c>
      <c r="D19" s="196">
        <v>11740</v>
      </c>
      <c r="E19" s="196">
        <v>11620</v>
      </c>
      <c r="F19" s="196">
        <v>9922.59</v>
      </c>
      <c r="G19" s="196">
        <v>9412</v>
      </c>
      <c r="H19" s="214"/>
      <c r="I19" s="203"/>
      <c r="J19" s="203"/>
    </row>
    <row r="20" spans="1:10" s="19" customFormat="1">
      <c r="A20" s="84" t="s">
        <v>13</v>
      </c>
      <c r="B20" s="45">
        <v>33668</v>
      </c>
      <c r="C20" s="45">
        <v>32339</v>
      </c>
      <c r="D20" s="172">
        <v>35681</v>
      </c>
      <c r="E20" s="172">
        <v>31830</v>
      </c>
      <c r="F20" s="172">
        <v>25544.14</v>
      </c>
      <c r="G20" s="172">
        <v>33462</v>
      </c>
      <c r="H20" s="210"/>
      <c r="I20" s="105"/>
      <c r="J20" s="105"/>
    </row>
    <row r="21" spans="1:10" s="19" customFormat="1">
      <c r="A21" s="84" t="s">
        <v>14</v>
      </c>
      <c r="B21" s="45">
        <v>44104</v>
      </c>
      <c r="C21" s="45">
        <v>65047</v>
      </c>
      <c r="D21" s="172">
        <v>128414</v>
      </c>
      <c r="E21" s="172">
        <v>127532</v>
      </c>
      <c r="F21" s="172">
        <v>125323.4</v>
      </c>
      <c r="G21" s="172">
        <v>131853</v>
      </c>
      <c r="H21" s="210"/>
      <c r="I21" s="105"/>
      <c r="J21" s="105"/>
    </row>
    <row r="22" spans="1:10" s="19" customFormat="1">
      <c r="A22" s="84" t="s">
        <v>15</v>
      </c>
      <c r="B22" s="45">
        <v>21646</v>
      </c>
      <c r="C22" s="45">
        <v>35488</v>
      </c>
      <c r="D22" s="172">
        <v>30764</v>
      </c>
      <c r="E22" s="172">
        <v>40150</v>
      </c>
      <c r="F22" s="172">
        <v>33126.01</v>
      </c>
      <c r="G22" s="172">
        <v>30336</v>
      </c>
      <c r="H22" s="210"/>
      <c r="I22" s="105"/>
      <c r="J22" s="105"/>
    </row>
    <row r="23" spans="1:10" s="19" customFormat="1">
      <c r="A23" s="84" t="s">
        <v>399</v>
      </c>
      <c r="B23" s="45">
        <v>15876</v>
      </c>
      <c r="C23" s="45">
        <v>15821</v>
      </c>
      <c r="D23" s="172">
        <v>11849</v>
      </c>
      <c r="E23" s="172">
        <v>15927</v>
      </c>
      <c r="F23" s="172">
        <v>18708.07</v>
      </c>
      <c r="G23" s="172">
        <v>17358</v>
      </c>
      <c r="H23" s="210"/>
      <c r="I23" s="105"/>
      <c r="J23" s="105"/>
    </row>
    <row r="24" spans="1:10" s="19" customFormat="1">
      <c r="A24" s="84" t="s">
        <v>397</v>
      </c>
      <c r="B24" s="45">
        <v>5547</v>
      </c>
      <c r="C24" s="45">
        <v>7973</v>
      </c>
      <c r="D24" s="196">
        <v>4518.2700000000004</v>
      </c>
      <c r="E24" s="196">
        <v>4598.5</v>
      </c>
      <c r="F24" s="172">
        <v>4129.1000000000004</v>
      </c>
      <c r="G24" s="172">
        <v>3798</v>
      </c>
      <c r="H24" s="210"/>
      <c r="I24" s="105"/>
      <c r="J24" s="105"/>
    </row>
    <row r="25" spans="1:10" s="19" customFormat="1" ht="22.5" customHeight="1">
      <c r="A25" s="315" t="s">
        <v>18</v>
      </c>
      <c r="B25" s="316"/>
      <c r="C25" s="316"/>
      <c r="D25" s="179"/>
      <c r="E25" s="179"/>
      <c r="F25" s="179"/>
      <c r="G25" s="179"/>
      <c r="H25" s="179"/>
      <c r="I25" s="105"/>
      <c r="J25" s="105"/>
    </row>
    <row r="26" spans="1:10" s="19" customFormat="1">
      <c r="A26" s="134" t="s">
        <v>19</v>
      </c>
      <c r="B26" s="131">
        <v>31.758640909617117</v>
      </c>
      <c r="C26" s="131">
        <v>36.975160005862811</v>
      </c>
      <c r="D26" s="131">
        <v>48.460084384291875</v>
      </c>
      <c r="E26" s="131">
        <v>48.944588601393448</v>
      </c>
      <c r="F26" s="131">
        <v>48.519219538574973</v>
      </c>
      <c r="G26" s="130">
        <v>51.777959486152241</v>
      </c>
      <c r="H26" s="211"/>
      <c r="I26" s="105"/>
      <c r="J26" s="105"/>
    </row>
    <row r="27" spans="1:10" s="19" customFormat="1">
      <c r="A27" s="84" t="s">
        <v>4</v>
      </c>
      <c r="B27" s="131"/>
      <c r="C27" s="131"/>
      <c r="D27" s="131"/>
      <c r="E27" s="131"/>
      <c r="F27" s="131"/>
      <c r="G27" s="130"/>
      <c r="H27" s="211"/>
      <c r="I27" s="105"/>
      <c r="J27" s="105"/>
    </row>
    <row r="28" spans="1:10" s="19" customFormat="1">
      <c r="A28" s="40" t="s">
        <v>5</v>
      </c>
      <c r="B28" s="131">
        <v>31.314850156108623</v>
      </c>
      <c r="C28" s="131">
        <v>37.966436362258825</v>
      </c>
      <c r="D28" s="131">
        <v>48.886109004208727</v>
      </c>
      <c r="E28" s="131">
        <v>48.70606087182432</v>
      </c>
      <c r="F28" s="131">
        <v>47.40919121768242</v>
      </c>
      <c r="G28" s="130">
        <v>49.788792364693428</v>
      </c>
      <c r="H28" s="211"/>
      <c r="I28" s="105"/>
    </row>
    <row r="29" spans="1:10" s="19" customFormat="1">
      <c r="A29" s="85" t="s">
        <v>4</v>
      </c>
      <c r="B29" s="131"/>
      <c r="C29" s="131"/>
      <c r="D29" s="131"/>
      <c r="E29" s="131"/>
      <c r="F29" s="131"/>
      <c r="G29" s="130"/>
      <c r="H29" s="211"/>
      <c r="I29" s="105"/>
      <c r="J29" s="105"/>
    </row>
    <row r="30" spans="1:10" s="19" customFormat="1">
      <c r="A30" s="41" t="s">
        <v>6</v>
      </c>
      <c r="B30" s="131">
        <v>37.570992542921559</v>
      </c>
      <c r="C30" s="131">
        <v>44.109754170013325</v>
      </c>
      <c r="D30" s="131">
        <v>57.404642293448958</v>
      </c>
      <c r="E30" s="131">
        <v>56.571919713144503</v>
      </c>
      <c r="F30" s="131">
        <v>54.004418458664517</v>
      </c>
      <c r="G30" s="130">
        <v>57.847917696786027</v>
      </c>
      <c r="H30" s="211"/>
      <c r="I30" s="105"/>
      <c r="J30" s="105"/>
    </row>
    <row r="31" spans="1:10" s="19" customFormat="1">
      <c r="A31" s="41" t="s">
        <v>7</v>
      </c>
      <c r="B31" s="131">
        <v>23.730735876129359</v>
      </c>
      <c r="C31" s="131">
        <v>29.488068247319678</v>
      </c>
      <c r="D31" s="131">
        <v>33.021620709602779</v>
      </c>
      <c r="E31" s="131">
        <v>31.700010043185699</v>
      </c>
      <c r="F31" s="131">
        <v>32.049422360019193</v>
      </c>
      <c r="G31" s="130">
        <v>34.079833730668135</v>
      </c>
      <c r="H31" s="211"/>
      <c r="I31" s="105"/>
      <c r="J31" s="105"/>
    </row>
    <row r="32" spans="1:10" s="19" customFormat="1">
      <c r="A32" s="41" t="s">
        <v>8</v>
      </c>
      <c r="B32" s="131">
        <v>30.640018218429379</v>
      </c>
      <c r="C32" s="131">
        <v>34.24904640046352</v>
      </c>
      <c r="D32" s="131">
        <v>42.76444710410972</v>
      </c>
      <c r="E32" s="131">
        <v>43.508045084817027</v>
      </c>
      <c r="F32" s="131">
        <v>41.511545356758695</v>
      </c>
      <c r="G32" s="130">
        <v>44.680323900158612</v>
      </c>
      <c r="H32" s="211"/>
      <c r="I32" s="105"/>
      <c r="J32" s="105"/>
    </row>
    <row r="33" spans="1:12" s="19" customFormat="1">
      <c r="A33" s="41" t="s">
        <v>9</v>
      </c>
      <c r="B33" s="131">
        <v>24.223746745464315</v>
      </c>
      <c r="C33" s="131">
        <v>29.61797839506173</v>
      </c>
      <c r="D33" s="131">
        <v>33.5801746320872</v>
      </c>
      <c r="E33" s="131">
        <v>34</v>
      </c>
      <c r="F33" s="131">
        <v>32.645865113484028</v>
      </c>
      <c r="G33" s="130">
        <v>33.821375594102868</v>
      </c>
      <c r="H33" s="211"/>
      <c r="I33" s="105"/>
      <c r="J33" s="105"/>
    </row>
    <row r="34" spans="1:12" s="19" customFormat="1">
      <c r="A34" s="41" t="s">
        <v>10</v>
      </c>
      <c r="B34" s="131">
        <v>26.674130522071199</v>
      </c>
      <c r="C34" s="131">
        <v>34.520593101856008</v>
      </c>
      <c r="D34" s="131">
        <v>43.896228218513343</v>
      </c>
      <c r="E34" s="131">
        <v>43.735515400410677</v>
      </c>
      <c r="F34" s="131">
        <v>43.485658414811731</v>
      </c>
      <c r="G34" s="130">
        <v>44.491425086399673</v>
      </c>
      <c r="H34" s="211"/>
      <c r="I34" s="105"/>
      <c r="J34" s="105"/>
    </row>
    <row r="35" spans="1:12" s="19" customFormat="1">
      <c r="A35" s="40" t="s">
        <v>11</v>
      </c>
      <c r="B35" s="131">
        <v>34.028847837871652</v>
      </c>
      <c r="C35" s="131">
        <v>30.897708632355958</v>
      </c>
      <c r="D35" s="131">
        <v>33.741775564784412</v>
      </c>
      <c r="E35" s="131">
        <v>34.837379742730512</v>
      </c>
      <c r="F35" s="131">
        <v>32.679232142079833</v>
      </c>
      <c r="G35" s="130">
        <v>34.011973464214442</v>
      </c>
      <c r="H35" s="211"/>
      <c r="I35" s="105"/>
      <c r="J35" s="105"/>
    </row>
    <row r="36" spans="1:12" s="19" customFormat="1">
      <c r="A36" s="134" t="s">
        <v>20</v>
      </c>
      <c r="B36" s="131">
        <v>19.332842505675195</v>
      </c>
      <c r="C36" s="131">
        <v>16.6112205782252</v>
      </c>
      <c r="D36" s="131">
        <v>25.491830695998971</v>
      </c>
      <c r="E36" s="131">
        <v>24.376754616683741</v>
      </c>
      <c r="F36" s="131">
        <v>26.300161410479266</v>
      </c>
      <c r="G36" s="130">
        <v>29.953169617361507</v>
      </c>
      <c r="H36" s="211"/>
      <c r="I36" s="105"/>
      <c r="J36" s="105"/>
    </row>
    <row r="37" spans="1:12" s="43" customFormat="1">
      <c r="A37" s="134" t="s">
        <v>21</v>
      </c>
      <c r="B37" s="135">
        <v>276.79099272889152</v>
      </c>
      <c r="C37" s="135">
        <v>213.99601144948619</v>
      </c>
      <c r="D37" s="135">
        <v>397.78109028960819</v>
      </c>
      <c r="E37" s="135">
        <v>346</v>
      </c>
      <c r="F37" s="135">
        <v>323.56340431278528</v>
      </c>
      <c r="G37" s="181">
        <v>311.65437739056523</v>
      </c>
      <c r="H37" s="212"/>
      <c r="I37" s="203"/>
      <c r="J37" s="203"/>
    </row>
    <row r="38" spans="1:12" s="19" customFormat="1">
      <c r="A38" s="134" t="s">
        <v>22</v>
      </c>
      <c r="B38" s="135">
        <v>479.44784364975646</v>
      </c>
      <c r="C38" s="135">
        <v>517.83731717121736</v>
      </c>
      <c r="D38" s="135">
        <v>540.35189596704129</v>
      </c>
      <c r="E38" s="135">
        <v>542.14734527175619</v>
      </c>
      <c r="F38" s="135">
        <v>628.14167946151247</v>
      </c>
      <c r="G38" s="181">
        <v>655.75984699061621</v>
      </c>
      <c r="H38" s="212"/>
      <c r="I38" s="105"/>
      <c r="J38" s="105"/>
    </row>
    <row r="39" spans="1:12" s="19" customFormat="1">
      <c r="A39" s="134" t="s">
        <v>23</v>
      </c>
      <c r="B39" s="131">
        <v>22.121893705786324</v>
      </c>
      <c r="C39" s="131">
        <v>24.823158639137855</v>
      </c>
      <c r="D39" s="131">
        <v>29.847283006525767</v>
      </c>
      <c r="E39" s="131">
        <v>31.790170310196658</v>
      </c>
      <c r="F39" s="131">
        <v>33.906620790690326</v>
      </c>
      <c r="G39" s="130">
        <v>36.5194193533708</v>
      </c>
      <c r="H39" s="211"/>
      <c r="I39" s="105"/>
      <c r="J39" s="105"/>
    </row>
    <row r="40" spans="1:12" s="19" customFormat="1">
      <c r="A40" s="134" t="s">
        <v>370</v>
      </c>
      <c r="B40" s="131">
        <v>500.76799408666727</v>
      </c>
      <c r="C40" s="131">
        <v>358.24464607754732</v>
      </c>
      <c r="D40" s="131">
        <v>577.24073592510729</v>
      </c>
      <c r="E40" s="131">
        <v>514</v>
      </c>
      <c r="F40" s="131">
        <v>522.77485275165941</v>
      </c>
      <c r="G40" s="130">
        <v>594.64560258438814</v>
      </c>
      <c r="H40" s="211"/>
      <c r="I40" s="105"/>
      <c r="J40" s="105"/>
    </row>
    <row r="41" spans="1:12" s="19" customFormat="1">
      <c r="A41" s="134" t="s">
        <v>398</v>
      </c>
      <c r="B41" s="136">
        <v>83.7705065801334</v>
      </c>
      <c r="C41" s="136">
        <v>71.594757305907436</v>
      </c>
      <c r="D41" s="136">
        <v>82.052865366611556</v>
      </c>
      <c r="E41" s="136">
        <v>90.800043492443194</v>
      </c>
      <c r="F41" s="136">
        <v>79.967305223898663</v>
      </c>
      <c r="G41" s="62">
        <v>90.244075829383888</v>
      </c>
      <c r="H41" s="179"/>
      <c r="I41" s="105"/>
      <c r="J41" s="105"/>
    </row>
    <row r="42" spans="1:12" s="19" customFormat="1" ht="22.5" customHeight="1">
      <c r="A42" s="315" t="s">
        <v>25</v>
      </c>
      <c r="B42" s="316"/>
      <c r="C42" s="316"/>
      <c r="D42" s="199"/>
      <c r="E42" s="206"/>
      <c r="F42" s="223"/>
      <c r="G42" s="199"/>
      <c r="H42" s="206"/>
      <c r="I42" s="105"/>
      <c r="J42" s="105"/>
    </row>
    <row r="43" spans="1:12" s="19" customFormat="1">
      <c r="A43" s="134" t="s">
        <v>19</v>
      </c>
      <c r="B43" s="45">
        <v>25238846</v>
      </c>
      <c r="C43" s="45">
        <v>30272303</v>
      </c>
      <c r="D43" s="172">
        <v>35708637</v>
      </c>
      <c r="E43" s="172">
        <v>35216072</v>
      </c>
      <c r="F43" s="172">
        <v>34811230</v>
      </c>
      <c r="G43" s="172">
        <v>37170258</v>
      </c>
      <c r="H43" s="210"/>
      <c r="I43" s="105"/>
      <c r="J43" s="105"/>
    </row>
    <row r="44" spans="1:12" s="19" customFormat="1">
      <c r="A44" s="84" t="s">
        <v>4</v>
      </c>
      <c r="B44" s="45"/>
      <c r="C44" s="45"/>
      <c r="D44" s="172"/>
      <c r="E44" s="172"/>
      <c r="F44" s="172"/>
      <c r="G44" s="172"/>
      <c r="H44" s="210"/>
      <c r="I44" s="105"/>
      <c r="J44" s="105"/>
    </row>
    <row r="45" spans="1:12" s="19" customFormat="1">
      <c r="A45" s="40" t="s">
        <v>5</v>
      </c>
      <c r="B45" s="45">
        <v>19969386</v>
      </c>
      <c r="C45" s="45">
        <v>26057808</v>
      </c>
      <c r="D45" s="172">
        <v>31001566</v>
      </c>
      <c r="E45" s="172">
        <v>29433998</v>
      </c>
      <c r="F45" s="172">
        <v>28336521</v>
      </c>
      <c r="G45" s="172">
        <v>29630804</v>
      </c>
      <c r="H45" s="210"/>
      <c r="I45" s="105"/>
      <c r="J45" s="27"/>
      <c r="K45" s="27"/>
      <c r="L45" s="27"/>
    </row>
    <row r="46" spans="1:12" s="19" customFormat="1">
      <c r="A46" s="40" t="s">
        <v>4</v>
      </c>
      <c r="B46" s="45"/>
      <c r="C46" s="45"/>
      <c r="D46" s="172"/>
      <c r="E46" s="172"/>
      <c r="F46" s="172"/>
      <c r="G46" s="172"/>
      <c r="H46" s="210"/>
      <c r="I46" s="105"/>
      <c r="J46" s="105"/>
    </row>
    <row r="47" spans="1:12" s="19" customFormat="1">
      <c r="A47" s="41" t="s">
        <v>6</v>
      </c>
      <c r="B47" s="45">
        <v>9749109</v>
      </c>
      <c r="C47" s="45">
        <v>13674509</v>
      </c>
      <c r="D47" s="172">
        <v>18694281</v>
      </c>
      <c r="E47" s="172">
        <v>18001694</v>
      </c>
      <c r="F47" s="172">
        <v>17808119</v>
      </c>
      <c r="G47" s="172">
        <v>18133876</v>
      </c>
      <c r="H47" s="210"/>
      <c r="I47" s="105"/>
      <c r="J47" s="105"/>
    </row>
    <row r="48" spans="1:12" s="19" customFormat="1">
      <c r="A48" s="41" t="s">
        <v>7</v>
      </c>
      <c r="B48" s="45">
        <v>1505027</v>
      </c>
      <c r="C48" s="45">
        <v>1534736</v>
      </c>
      <c r="D48" s="172">
        <v>1370001</v>
      </c>
      <c r="E48" s="172">
        <v>946911</v>
      </c>
      <c r="F48" s="172">
        <v>868315</v>
      </c>
      <c r="G48" s="172">
        <v>1115024</v>
      </c>
      <c r="H48" s="210"/>
      <c r="I48" s="105"/>
      <c r="J48" s="105"/>
    </row>
    <row r="49" spans="1:11" s="19" customFormat="1">
      <c r="A49" s="41" t="s">
        <v>8</v>
      </c>
      <c r="B49" s="45">
        <v>3834537</v>
      </c>
      <c r="C49" s="45">
        <v>3546660</v>
      </c>
      <c r="D49" s="172">
        <v>2644083</v>
      </c>
      <c r="E49" s="172">
        <v>2690494</v>
      </c>
      <c r="F49" s="172">
        <v>2315514</v>
      </c>
      <c r="G49" s="172">
        <v>2676128</v>
      </c>
      <c r="H49" s="210"/>
      <c r="I49" s="105"/>
      <c r="J49" s="105"/>
    </row>
    <row r="50" spans="1:11" s="19" customFormat="1">
      <c r="A50" s="41" t="s">
        <v>9</v>
      </c>
      <c r="B50" s="45">
        <v>1758426</v>
      </c>
      <c r="C50" s="45">
        <v>1919245</v>
      </c>
      <c r="D50" s="172">
        <v>2322875</v>
      </c>
      <c r="E50" s="172">
        <v>2470100</v>
      </c>
      <c r="F50" s="172">
        <v>2118684</v>
      </c>
      <c r="G50" s="172">
        <v>2234443</v>
      </c>
      <c r="H50" s="210"/>
      <c r="I50" s="105"/>
      <c r="J50" s="105"/>
    </row>
    <row r="51" spans="1:11" s="19" customFormat="1">
      <c r="A51" s="41" t="s">
        <v>10</v>
      </c>
      <c r="B51" s="45">
        <v>3122287</v>
      </c>
      <c r="C51" s="45">
        <v>5382658</v>
      </c>
      <c r="D51" s="172">
        <v>5970326</v>
      </c>
      <c r="E51" s="172">
        <v>5324799</v>
      </c>
      <c r="F51" s="172">
        <v>5225889</v>
      </c>
      <c r="G51" s="172">
        <v>5471333</v>
      </c>
      <c r="H51" s="210"/>
      <c r="I51" s="105"/>
      <c r="J51" s="105"/>
    </row>
    <row r="52" spans="1:11" s="19" customFormat="1">
      <c r="A52" s="40" t="s">
        <v>11</v>
      </c>
      <c r="B52" s="45">
        <v>4080229</v>
      </c>
      <c r="C52" s="45">
        <v>2411010</v>
      </c>
      <c r="D52" s="172">
        <v>1551818</v>
      </c>
      <c r="E52" s="172">
        <v>1611403</v>
      </c>
      <c r="F52" s="172">
        <v>750740</v>
      </c>
      <c r="G52" s="172">
        <v>630616</v>
      </c>
      <c r="H52" s="210"/>
      <c r="I52" s="105"/>
      <c r="J52" s="105"/>
    </row>
    <row r="53" spans="1:11" s="19" customFormat="1">
      <c r="A53" s="134" t="s">
        <v>20</v>
      </c>
      <c r="B53" s="45">
        <v>315106</v>
      </c>
      <c r="C53" s="45">
        <v>463669</v>
      </c>
      <c r="D53" s="172">
        <v>594444</v>
      </c>
      <c r="E53" s="172">
        <v>880464</v>
      </c>
      <c r="F53" s="172">
        <v>847286</v>
      </c>
      <c r="G53" s="172">
        <v>891616</v>
      </c>
      <c r="H53" s="210"/>
      <c r="I53" s="105"/>
      <c r="J53" s="105"/>
    </row>
    <row r="54" spans="1:11" s="43" customFormat="1">
      <c r="A54" s="134" t="s">
        <v>26</v>
      </c>
      <c r="B54" s="45">
        <v>7461178</v>
      </c>
      <c r="C54" s="45">
        <v>4560469</v>
      </c>
      <c r="D54" s="196">
        <v>4669950</v>
      </c>
      <c r="E54" s="196">
        <v>4020520</v>
      </c>
      <c r="F54" s="196">
        <v>3210587</v>
      </c>
      <c r="G54" s="196">
        <v>2933291</v>
      </c>
      <c r="H54" s="214"/>
      <c r="I54" s="203"/>
      <c r="J54" s="203"/>
    </row>
    <row r="55" spans="1:11" s="19" customFormat="1">
      <c r="A55" s="134" t="s">
        <v>22</v>
      </c>
      <c r="B55" s="45">
        <v>16142050</v>
      </c>
      <c r="C55" s="45">
        <v>16746341</v>
      </c>
      <c r="D55" s="172">
        <v>19280296</v>
      </c>
      <c r="E55" s="172">
        <v>17256550</v>
      </c>
      <c r="F55" s="172">
        <v>16045339</v>
      </c>
      <c r="G55" s="172">
        <v>21943036</v>
      </c>
      <c r="H55" s="210"/>
      <c r="I55" s="105"/>
      <c r="J55" s="105"/>
    </row>
    <row r="56" spans="1:11" s="19" customFormat="1">
      <c r="A56" s="134" t="s">
        <v>23</v>
      </c>
      <c r="B56" s="45">
        <v>975664</v>
      </c>
      <c r="C56" s="45">
        <v>1614672</v>
      </c>
      <c r="D56" s="172">
        <v>3832809</v>
      </c>
      <c r="E56" s="172">
        <v>4054264</v>
      </c>
      <c r="F56" s="172">
        <v>4249293</v>
      </c>
      <c r="G56" s="172">
        <v>4815195</v>
      </c>
      <c r="H56" s="210"/>
      <c r="I56" s="105"/>
      <c r="J56" s="105"/>
    </row>
    <row r="57" spans="1:11" s="19" customFormat="1">
      <c r="A57" s="134" t="s">
        <v>370</v>
      </c>
      <c r="B57" s="45">
        <v>10839624</v>
      </c>
      <c r="C57" s="45">
        <v>12713386</v>
      </c>
      <c r="D57" s="172">
        <v>17758234</v>
      </c>
      <c r="E57" s="172">
        <v>20637100</v>
      </c>
      <c r="F57" s="172">
        <v>17317445</v>
      </c>
      <c r="G57" s="172">
        <v>18039169</v>
      </c>
      <c r="H57" s="210"/>
      <c r="I57" s="105"/>
      <c r="J57" s="105"/>
    </row>
    <row r="58" spans="1:11" s="19" customFormat="1">
      <c r="A58" s="134" t="s">
        <v>400</v>
      </c>
      <c r="B58" s="45">
        <v>4608603</v>
      </c>
      <c r="C58" s="45">
        <v>3646705</v>
      </c>
      <c r="D58" s="172">
        <v>3953271</v>
      </c>
      <c r="E58" s="172">
        <v>5077080</v>
      </c>
      <c r="F58" s="172">
        <v>6346096</v>
      </c>
      <c r="G58" s="172">
        <v>5586486</v>
      </c>
      <c r="H58" s="210"/>
      <c r="I58" s="105"/>
      <c r="J58" s="105"/>
      <c r="K58" s="105"/>
    </row>
    <row r="59" spans="1:11" s="19" customFormat="1">
      <c r="A59" s="134" t="s">
        <v>398</v>
      </c>
      <c r="B59" s="93">
        <v>464675</v>
      </c>
      <c r="C59" s="93">
        <v>570825</v>
      </c>
      <c r="D59" s="196">
        <v>370737</v>
      </c>
      <c r="E59" s="196">
        <v>417544</v>
      </c>
      <c r="F59" s="196">
        <v>330193</v>
      </c>
      <c r="G59" s="172">
        <v>342747</v>
      </c>
      <c r="H59" s="210"/>
      <c r="I59" s="105"/>
      <c r="J59" s="105"/>
      <c r="K59" s="105"/>
    </row>
    <row r="60" spans="1:11" s="19" customFormat="1" ht="22.5" customHeight="1">
      <c r="A60" s="315" t="s">
        <v>430</v>
      </c>
      <c r="B60" s="315"/>
      <c r="C60" s="315"/>
      <c r="D60" s="315"/>
      <c r="E60" s="315"/>
      <c r="F60" s="322"/>
      <c r="G60" s="322"/>
      <c r="H60" s="206"/>
      <c r="I60" s="105"/>
      <c r="J60" s="105"/>
    </row>
    <row r="61" spans="1:11" s="19" customFormat="1">
      <c r="A61" s="315" t="s">
        <v>27</v>
      </c>
      <c r="B61" s="316"/>
      <c r="C61" s="316"/>
      <c r="D61" s="179"/>
      <c r="E61" s="179"/>
      <c r="F61" s="179"/>
      <c r="G61" s="179"/>
      <c r="H61" s="179"/>
      <c r="I61" s="105"/>
      <c r="J61" s="105"/>
    </row>
    <row r="62" spans="1:11" s="19" customFormat="1">
      <c r="A62" s="134" t="s">
        <v>28</v>
      </c>
      <c r="B62" s="45">
        <v>30267</v>
      </c>
      <c r="C62" s="45">
        <v>30152.93</v>
      </c>
      <c r="D62" s="172">
        <v>27133</v>
      </c>
      <c r="E62" s="172">
        <v>27469.43</v>
      </c>
      <c r="F62" s="172">
        <v>28314.59</v>
      </c>
      <c r="G62" s="172">
        <v>27996</v>
      </c>
      <c r="H62" s="210"/>
      <c r="I62" s="105"/>
      <c r="J62" s="105"/>
    </row>
    <row r="63" spans="1:11" s="19" customFormat="1">
      <c r="A63" s="84" t="s">
        <v>4</v>
      </c>
      <c r="B63" s="45"/>
      <c r="C63" s="45"/>
      <c r="D63" s="172"/>
      <c r="E63" s="172"/>
      <c r="F63" s="172"/>
      <c r="G63" s="172"/>
      <c r="H63" s="210"/>
      <c r="I63" s="105"/>
      <c r="J63" s="105"/>
    </row>
    <row r="64" spans="1:11" s="19" customFormat="1">
      <c r="A64" s="40" t="s">
        <v>29</v>
      </c>
      <c r="B64" s="45">
        <v>20079</v>
      </c>
      <c r="C64" s="45">
        <v>22816.77</v>
      </c>
      <c r="D64" s="196">
        <v>20538.68</v>
      </c>
      <c r="E64" s="196">
        <v>20797.43</v>
      </c>
      <c r="F64" s="196">
        <v>20424.53</v>
      </c>
      <c r="G64" s="172">
        <v>19961</v>
      </c>
      <c r="H64" s="210"/>
      <c r="I64" s="105"/>
      <c r="J64" s="105"/>
    </row>
    <row r="65" spans="1:11" s="19" customFormat="1">
      <c r="A65" s="40" t="s">
        <v>30</v>
      </c>
      <c r="B65" s="45">
        <v>1883</v>
      </c>
      <c r="C65" s="45">
        <v>1216.42</v>
      </c>
      <c r="D65" s="196">
        <v>1786.4599999999461</v>
      </c>
      <c r="E65" s="196">
        <v>1580</v>
      </c>
      <c r="F65" s="196">
        <v>1784.83</v>
      </c>
      <c r="G65" s="172">
        <v>2000</v>
      </c>
      <c r="H65" s="210"/>
      <c r="I65" s="105"/>
      <c r="J65" s="105"/>
    </row>
    <row r="66" spans="1:11" s="19" customFormat="1">
      <c r="A66" s="40" t="s">
        <v>31</v>
      </c>
      <c r="B66" s="45">
        <v>4248</v>
      </c>
      <c r="C66" s="45">
        <v>4704.8900000000003</v>
      </c>
      <c r="D66" s="196">
        <v>3673.25</v>
      </c>
      <c r="E66" s="196">
        <v>3605</v>
      </c>
      <c r="F66" s="196">
        <v>3908.37</v>
      </c>
      <c r="G66" s="172">
        <v>3819</v>
      </c>
      <c r="H66" s="210"/>
      <c r="I66" s="105"/>
      <c r="J66" s="105"/>
    </row>
    <row r="67" spans="1:11" s="19" customFormat="1" ht="28.8">
      <c r="A67" s="84" t="s">
        <v>487</v>
      </c>
      <c r="B67" s="45">
        <v>40534</v>
      </c>
      <c r="C67" s="45">
        <v>40343.230000000003</v>
      </c>
      <c r="D67" s="219">
        <v>45100.350000000006</v>
      </c>
      <c r="E67" s="219">
        <v>48219.69</v>
      </c>
      <c r="F67" s="219">
        <v>49761.409999999996</v>
      </c>
      <c r="G67" s="173">
        <v>49664</v>
      </c>
      <c r="H67" s="213"/>
      <c r="I67" s="105"/>
      <c r="J67" s="105"/>
    </row>
    <row r="68" spans="1:11" s="19" customFormat="1">
      <c r="A68" s="84" t="s">
        <v>4</v>
      </c>
      <c r="B68" s="45"/>
      <c r="C68" s="45"/>
      <c r="D68" s="196"/>
      <c r="E68" s="172"/>
      <c r="F68" s="172"/>
      <c r="G68" s="172"/>
      <c r="H68" s="210"/>
      <c r="I68" s="105"/>
      <c r="J68" s="105"/>
    </row>
    <row r="69" spans="1:11" s="19" customFormat="1">
      <c r="A69" s="40" t="s">
        <v>32</v>
      </c>
      <c r="B69" s="45">
        <v>18621</v>
      </c>
      <c r="C69" s="45">
        <v>18753</v>
      </c>
      <c r="D69" s="196">
        <v>12701.68</v>
      </c>
      <c r="E69" s="196">
        <v>14412</v>
      </c>
      <c r="F69" s="196">
        <v>15414.81</v>
      </c>
      <c r="G69" s="172">
        <v>15453</v>
      </c>
      <c r="H69" s="210"/>
      <c r="I69" s="105"/>
      <c r="J69" s="105"/>
    </row>
    <row r="70" spans="1:11" s="19" customFormat="1">
      <c r="A70" s="40" t="s">
        <v>33</v>
      </c>
      <c r="B70" s="45">
        <v>14453</v>
      </c>
      <c r="C70" s="45">
        <v>17020</v>
      </c>
      <c r="D70" s="196">
        <v>18002.88</v>
      </c>
      <c r="E70" s="196">
        <v>18545</v>
      </c>
      <c r="F70" s="196">
        <v>19695.64</v>
      </c>
      <c r="G70" s="172">
        <v>19943</v>
      </c>
      <c r="H70" s="210"/>
      <c r="I70" s="105"/>
      <c r="J70" s="105"/>
    </row>
    <row r="71" spans="1:11" s="19" customFormat="1" ht="22.5" customHeight="1">
      <c r="A71" s="315" t="s">
        <v>18</v>
      </c>
      <c r="B71" s="316"/>
      <c r="C71" s="316"/>
      <c r="D71" s="199"/>
      <c r="E71" s="206"/>
      <c r="F71" s="223"/>
      <c r="G71" s="199"/>
      <c r="H71" s="206"/>
      <c r="I71" s="105"/>
      <c r="J71" s="105"/>
    </row>
    <row r="72" spans="1:11" s="19" customFormat="1">
      <c r="A72" s="134" t="s">
        <v>34</v>
      </c>
      <c r="B72" s="45"/>
      <c r="C72" s="45"/>
      <c r="D72" s="62"/>
      <c r="E72" s="62"/>
      <c r="F72" s="62"/>
      <c r="G72" s="62"/>
      <c r="H72" s="179"/>
      <c r="I72" s="105"/>
      <c r="J72" s="105"/>
    </row>
    <row r="73" spans="1:11" s="19" customFormat="1">
      <c r="A73" s="40" t="s">
        <v>29</v>
      </c>
      <c r="B73" s="94">
        <v>135.1588226505304</v>
      </c>
      <c r="C73" s="94">
        <v>209.79297244964997</v>
      </c>
      <c r="D73" s="94">
        <v>250.05706306344905</v>
      </c>
      <c r="E73" s="94">
        <v>263.20002038713437</v>
      </c>
      <c r="F73" s="94">
        <v>249.53886331778506</v>
      </c>
      <c r="G73" s="253">
        <v>185.18806673012375</v>
      </c>
      <c r="H73" s="179"/>
      <c r="I73" s="105"/>
      <c r="J73" s="105"/>
    </row>
    <row r="74" spans="1:11" s="19" customFormat="1">
      <c r="A74" s="40" t="s">
        <v>30</v>
      </c>
      <c r="B74" s="94">
        <v>54.963887413701542</v>
      </c>
      <c r="C74" s="94">
        <v>109.49507571398036</v>
      </c>
      <c r="D74" s="94">
        <v>88.4</v>
      </c>
      <c r="E74" s="94">
        <v>124.43037974683544</v>
      </c>
      <c r="F74" s="94">
        <v>121.38242857863214</v>
      </c>
      <c r="G74" s="253">
        <v>77.094999999999999</v>
      </c>
      <c r="H74" s="179"/>
      <c r="I74" s="105"/>
      <c r="J74" s="105"/>
    </row>
    <row r="75" spans="1:11" s="19" customFormat="1">
      <c r="A75" s="40" t="s">
        <v>31</v>
      </c>
      <c r="B75" s="94">
        <v>59.306497175141246</v>
      </c>
      <c r="C75" s="94">
        <v>82.449536546019132</v>
      </c>
      <c r="D75" s="94">
        <v>83.64336759000885</v>
      </c>
      <c r="E75" s="94">
        <v>86.20804438280166</v>
      </c>
      <c r="F75" s="94">
        <v>80.030549820001696</v>
      </c>
      <c r="G75" s="253">
        <v>75.042157632888191</v>
      </c>
      <c r="H75" s="179"/>
      <c r="I75" s="105"/>
      <c r="J75" s="105"/>
    </row>
    <row r="76" spans="1:11" s="19" customFormat="1" ht="28.8">
      <c r="A76" s="215" t="s">
        <v>485</v>
      </c>
      <c r="B76" s="94"/>
      <c r="C76" s="94"/>
      <c r="D76" s="94"/>
      <c r="E76" s="94"/>
      <c r="F76" s="94"/>
      <c r="G76" s="253"/>
      <c r="H76" s="179"/>
      <c r="I76" s="105"/>
      <c r="J76" s="105"/>
    </row>
    <row r="77" spans="1:11" s="19" customFormat="1">
      <c r="A77" s="40" t="s">
        <v>32</v>
      </c>
      <c r="B77" s="94">
        <v>38.759733634069065</v>
      </c>
      <c r="C77" s="94">
        <v>33.431557617447872</v>
      </c>
      <c r="D77" s="94">
        <v>71.277972677630046</v>
      </c>
      <c r="E77" s="94">
        <v>54.801693033583128</v>
      </c>
      <c r="F77" s="94">
        <v>50.710453129166041</v>
      </c>
      <c r="G77" s="253">
        <v>46.048275415776871</v>
      </c>
      <c r="H77" s="179"/>
      <c r="I77" s="105"/>
      <c r="J77" s="105"/>
    </row>
    <row r="78" spans="1:11" s="19" customFormat="1">
      <c r="A78" s="40" t="s">
        <v>33</v>
      </c>
      <c r="B78" s="94">
        <v>60.374247561059988</v>
      </c>
      <c r="C78" s="94">
        <v>45.583783783783787</v>
      </c>
      <c r="D78" s="94">
        <v>33.092927353845603</v>
      </c>
      <c r="E78" s="94">
        <v>28.404691291453222</v>
      </c>
      <c r="F78" s="94">
        <v>30.696133763614689</v>
      </c>
      <c r="G78" s="253">
        <v>27.737301308729879</v>
      </c>
      <c r="H78" s="179"/>
      <c r="I78" s="105"/>
      <c r="J78" s="105"/>
    </row>
    <row r="79" spans="1:11" s="19" customFormat="1" ht="22.5" customHeight="1">
      <c r="A79" s="315" t="s">
        <v>25</v>
      </c>
      <c r="B79" s="316"/>
      <c r="C79" s="316"/>
      <c r="D79" s="199"/>
      <c r="E79" s="206"/>
      <c r="F79" s="223"/>
      <c r="G79" s="241"/>
      <c r="H79" s="206"/>
      <c r="I79" s="105"/>
      <c r="J79" s="105"/>
    </row>
    <row r="80" spans="1:11" s="19" customFormat="1">
      <c r="A80" s="134" t="s">
        <v>401</v>
      </c>
      <c r="B80" s="45">
        <v>3179817</v>
      </c>
      <c r="C80" s="45">
        <v>5427234</v>
      </c>
      <c r="D80" s="172">
        <v>5707173</v>
      </c>
      <c r="E80" s="172">
        <v>6109784</v>
      </c>
      <c r="F80" s="172">
        <v>5804402</v>
      </c>
      <c r="G80" s="196">
        <v>4307504</v>
      </c>
      <c r="H80" s="210"/>
      <c r="I80" s="105"/>
      <c r="J80" s="105"/>
      <c r="K80" s="105"/>
    </row>
    <row r="81" spans="1:11" s="19" customFormat="1">
      <c r="A81" s="84" t="s">
        <v>4</v>
      </c>
      <c r="B81" s="45"/>
      <c r="C81" s="45"/>
      <c r="D81" s="172"/>
      <c r="E81" s="172"/>
      <c r="F81" s="172"/>
      <c r="G81" s="196"/>
      <c r="H81" s="210"/>
      <c r="I81" s="105"/>
      <c r="J81" s="105"/>
      <c r="K81" s="105"/>
    </row>
    <row r="82" spans="1:11" s="19" customFormat="1">
      <c r="A82" s="40" t="s">
        <v>29</v>
      </c>
      <c r="B82" s="45">
        <v>2713854</v>
      </c>
      <c r="C82" s="45">
        <v>4786798</v>
      </c>
      <c r="D82" s="196">
        <v>5135842</v>
      </c>
      <c r="E82" s="196">
        <v>5473884</v>
      </c>
      <c r="F82" s="196">
        <v>5096714</v>
      </c>
      <c r="G82" s="196">
        <v>3696539</v>
      </c>
      <c r="H82" s="210"/>
      <c r="I82" s="105"/>
      <c r="J82" s="105"/>
      <c r="K82" s="105"/>
    </row>
    <row r="83" spans="1:11" s="19" customFormat="1">
      <c r="A83" s="40" t="s">
        <v>30</v>
      </c>
      <c r="B83" s="45">
        <v>103497</v>
      </c>
      <c r="C83" s="45">
        <v>133192</v>
      </c>
      <c r="D83" s="196">
        <v>157923.06399999524</v>
      </c>
      <c r="E83" s="196">
        <v>196600</v>
      </c>
      <c r="F83" s="196">
        <v>216647</v>
      </c>
      <c r="G83" s="196">
        <v>154190</v>
      </c>
      <c r="H83" s="210"/>
      <c r="I83" s="105"/>
      <c r="J83" s="105"/>
      <c r="K83" s="105"/>
    </row>
    <row r="84" spans="1:11" s="19" customFormat="1">
      <c r="A84" s="40" t="s">
        <v>31</v>
      </c>
      <c r="B84" s="45">
        <v>251934</v>
      </c>
      <c r="C84" s="45">
        <v>387916</v>
      </c>
      <c r="D84" s="196">
        <v>307243</v>
      </c>
      <c r="E84" s="196">
        <v>310780</v>
      </c>
      <c r="F84" s="196">
        <v>312789</v>
      </c>
      <c r="G84" s="196">
        <v>286586</v>
      </c>
      <c r="H84" s="210"/>
      <c r="I84" s="105"/>
      <c r="J84" s="105"/>
    </row>
    <row r="85" spans="1:11" s="19" customFormat="1" ht="28.8">
      <c r="A85" s="215" t="s">
        <v>485</v>
      </c>
      <c r="B85" s="45">
        <v>2304732</v>
      </c>
      <c r="C85" s="45">
        <v>2182370</v>
      </c>
      <c r="D85" s="173">
        <v>2160799</v>
      </c>
      <c r="E85" s="173">
        <v>2034475</v>
      </c>
      <c r="F85" s="173">
        <v>2062491</v>
      </c>
      <c r="G85" s="219">
        <v>1956652</v>
      </c>
      <c r="H85" s="213"/>
      <c r="I85" s="105"/>
      <c r="J85" s="105"/>
      <c r="K85" s="105"/>
    </row>
    <row r="86" spans="1:11" s="19" customFormat="1">
      <c r="A86" s="84" t="s">
        <v>4</v>
      </c>
      <c r="B86" s="45"/>
      <c r="C86" s="45"/>
      <c r="D86" s="172"/>
      <c r="E86" s="172"/>
      <c r="F86" s="172"/>
      <c r="G86" s="196"/>
      <c r="H86" s="210"/>
      <c r="I86" s="105"/>
      <c r="J86" s="105"/>
      <c r="K86" s="105"/>
    </row>
    <row r="87" spans="1:11" s="19" customFormat="1">
      <c r="A87" s="40" t="s">
        <v>32</v>
      </c>
      <c r="B87" s="45">
        <v>721745</v>
      </c>
      <c r="C87" s="45">
        <v>626942</v>
      </c>
      <c r="D87" s="196">
        <v>905350</v>
      </c>
      <c r="E87" s="196">
        <v>789802</v>
      </c>
      <c r="F87" s="196">
        <v>781692</v>
      </c>
      <c r="G87" s="196">
        <v>711584</v>
      </c>
      <c r="H87" s="210"/>
      <c r="I87" s="105"/>
      <c r="J87" s="105"/>
      <c r="K87" s="105"/>
    </row>
    <row r="88" spans="1:11" s="19" customFormat="1">
      <c r="A88" s="40" t="s">
        <v>33</v>
      </c>
      <c r="B88" s="45">
        <v>872589</v>
      </c>
      <c r="C88" s="45">
        <v>775836</v>
      </c>
      <c r="D88" s="196">
        <v>595768</v>
      </c>
      <c r="E88" s="196">
        <v>526765</v>
      </c>
      <c r="F88" s="196">
        <v>604580</v>
      </c>
      <c r="G88" s="196">
        <v>553165</v>
      </c>
      <c r="H88" s="210"/>
      <c r="I88" s="105"/>
      <c r="J88" s="105"/>
      <c r="K88" s="105"/>
    </row>
    <row r="89" spans="1:11" s="19" customFormat="1" ht="22.5" customHeight="1">
      <c r="A89" s="315" t="s">
        <v>35</v>
      </c>
      <c r="B89" s="316"/>
      <c r="C89" s="316"/>
      <c r="D89" s="199"/>
      <c r="E89" s="206"/>
      <c r="F89" s="223"/>
      <c r="G89" s="241"/>
      <c r="H89" s="206"/>
      <c r="I89" s="105"/>
      <c r="J89" s="105"/>
    </row>
    <row r="90" spans="1:11" s="19" customFormat="1">
      <c r="A90" s="134" t="s">
        <v>36</v>
      </c>
      <c r="B90" s="45">
        <v>205208</v>
      </c>
      <c r="C90" s="45">
        <v>209890</v>
      </c>
      <c r="D90" s="172">
        <v>192730</v>
      </c>
      <c r="E90" s="172">
        <v>181061</v>
      </c>
      <c r="F90" s="172">
        <v>161331</v>
      </c>
      <c r="G90" s="196">
        <v>157930</v>
      </c>
      <c r="H90" s="210"/>
      <c r="I90" s="105"/>
      <c r="J90" s="105"/>
    </row>
    <row r="91" spans="1:11" s="19" customFormat="1">
      <c r="A91" s="134" t="s">
        <v>37</v>
      </c>
      <c r="B91" s="94">
        <v>45.65992066586098</v>
      </c>
      <c r="C91" s="94">
        <v>39.823255038353423</v>
      </c>
      <c r="D91" s="94">
        <v>52.13174907902247</v>
      </c>
      <c r="E91" s="94">
        <v>59.025063376431149</v>
      </c>
      <c r="F91" s="235">
        <v>50.685857026857825</v>
      </c>
      <c r="G91" s="254">
        <v>53.042100930792124</v>
      </c>
      <c r="H91" s="179"/>
      <c r="I91" s="105"/>
      <c r="J91" s="105"/>
    </row>
    <row r="92" spans="1:11" s="43" customFormat="1">
      <c r="A92" s="134" t="s">
        <v>38</v>
      </c>
      <c r="B92" s="45">
        <v>9369781</v>
      </c>
      <c r="C92" s="45">
        <v>8358503</v>
      </c>
      <c r="D92" s="196">
        <v>10047352</v>
      </c>
      <c r="E92" s="196">
        <v>10687137</v>
      </c>
      <c r="F92" s="196">
        <v>8177200</v>
      </c>
      <c r="G92" s="255">
        <v>8376939</v>
      </c>
      <c r="H92" s="214"/>
      <c r="I92" s="203"/>
      <c r="J92" s="203"/>
    </row>
    <row r="93" spans="1:11" s="19" customFormat="1" ht="6" customHeight="1">
      <c r="A93" s="108"/>
      <c r="B93" s="22"/>
      <c r="C93" s="22"/>
    </row>
    <row r="94" spans="1:11" s="19" customFormat="1">
      <c r="A94" s="95" t="s">
        <v>405</v>
      </c>
      <c r="D94" s="18"/>
      <c r="E94" s="18"/>
      <c r="F94" s="18"/>
    </row>
    <row r="95" spans="1:11">
      <c r="A95" s="236" t="s">
        <v>486</v>
      </c>
    </row>
  </sheetData>
  <mergeCells count="10">
    <mergeCell ref="A71:C71"/>
    <mergeCell ref="A79:C79"/>
    <mergeCell ref="A89:C89"/>
    <mergeCell ref="N4:Q4"/>
    <mergeCell ref="A61:C61"/>
    <mergeCell ref="A25:C25"/>
    <mergeCell ref="A6:C6"/>
    <mergeCell ref="A7:C7"/>
    <mergeCell ref="A42:C42"/>
    <mergeCell ref="A60:G60"/>
  </mergeCells>
  <hyperlinks>
    <hyperlink ref="A1" location="'Spis treści'!A1" display="Spis tablic"/>
    <hyperlink ref="G1" location="'Spis treści'!A1" display="Spis tablic"/>
  </hyperlinks>
  <printOptions horizontalCentered="1"/>
  <pageMargins left="0" right="0" top="0" bottom="0" header="0" footer="0"/>
  <pageSetup paperSize="9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B17"/>
  <sheetViews>
    <sheetView workbookViewId="0">
      <pane xSplit="1" ySplit="7" topLeftCell="B8" activePane="bottomRight" state="frozen"/>
      <selection activeCell="A42" sqref="A42"/>
      <selection pane="topRight" activeCell="A42" sqref="A42"/>
      <selection pane="bottomLeft" activeCell="A42" sqref="A42"/>
      <selection pane="bottomRight" activeCell="A5" sqref="A5"/>
    </sheetView>
  </sheetViews>
  <sheetFormatPr defaultColWidth="9.109375" defaultRowHeight="13.8"/>
  <cols>
    <col min="1" max="1" width="20.109375" style="3" customWidth="1"/>
    <col min="2" max="2" width="12.88671875" style="3" customWidth="1"/>
    <col min="3" max="16384" width="9.109375" style="3"/>
  </cols>
  <sheetData>
    <row r="1" spans="1:2" ht="15.6">
      <c r="A1" s="17" t="s">
        <v>389</v>
      </c>
    </row>
    <row r="2" spans="1:2">
      <c r="A2" s="59"/>
    </row>
    <row r="3" spans="1:2" s="19" customFormat="1">
      <c r="A3" s="25" t="s">
        <v>507</v>
      </c>
      <c r="B3" s="26"/>
    </row>
    <row r="4" spans="1:2" s="19" customFormat="1">
      <c r="A4" s="60" t="s">
        <v>39</v>
      </c>
    </row>
    <row r="5" spans="1:2" s="19" customFormat="1">
      <c r="A5" s="61"/>
    </row>
    <row r="6" spans="1:2" s="19" customFormat="1" ht="51" customHeight="1">
      <c r="A6" s="332" t="s">
        <v>0</v>
      </c>
      <c r="B6" s="225" t="s">
        <v>94</v>
      </c>
    </row>
    <row r="7" spans="1:2" s="19" customFormat="1" ht="36.75" customHeight="1">
      <c r="A7" s="332"/>
      <c r="B7" s="225" t="s">
        <v>270</v>
      </c>
    </row>
    <row r="8" spans="1:2" s="19" customFormat="1" ht="7.5" customHeight="1">
      <c r="A8" s="58"/>
      <c r="B8" s="204"/>
    </row>
    <row r="9" spans="1:2" s="19" customFormat="1">
      <c r="A9" s="33" t="s">
        <v>40</v>
      </c>
      <c r="B9" s="127">
        <v>346957</v>
      </c>
    </row>
    <row r="10" spans="1:2" s="19" customFormat="1">
      <c r="A10" s="63" t="s">
        <v>41</v>
      </c>
      <c r="B10" s="127">
        <v>123793</v>
      </c>
    </row>
    <row r="11" spans="1:2" s="19" customFormat="1" ht="7.5" customHeight="1">
      <c r="A11" s="63"/>
      <c r="B11" s="127"/>
    </row>
    <row r="12" spans="1:2" s="19" customFormat="1">
      <c r="A12" s="33" t="s">
        <v>312</v>
      </c>
      <c r="B12" s="127">
        <v>407418</v>
      </c>
    </row>
    <row r="13" spans="1:2" s="19" customFormat="1">
      <c r="A13" s="63" t="s">
        <v>42</v>
      </c>
      <c r="B13" s="127">
        <v>24793</v>
      </c>
    </row>
    <row r="14" spans="1:2" s="19" customFormat="1" ht="7.5" customHeight="1">
      <c r="A14" s="63"/>
      <c r="B14" s="127"/>
    </row>
    <row r="15" spans="1:2" s="19" customFormat="1" ht="15">
      <c r="A15" s="33" t="s">
        <v>475</v>
      </c>
      <c r="B15" s="127">
        <v>8183591</v>
      </c>
    </row>
    <row r="16" spans="1:2">
      <c r="A16" s="221" t="s">
        <v>476</v>
      </c>
      <c r="B16" s="9"/>
    </row>
    <row r="17" spans="1:1">
      <c r="A17" s="64"/>
    </row>
  </sheetData>
  <mergeCells count="1">
    <mergeCell ref="A6:A7"/>
  </mergeCells>
  <printOptions horizontalCentered="1"/>
  <pageMargins left="0" right="0" top="0" bottom="0" header="0" footer="0"/>
  <pageSetup paperSize="9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D26"/>
  <sheetViews>
    <sheetView zoomScaleNormal="100" workbookViewId="0">
      <pane xSplit="1" ySplit="7" topLeftCell="B8" activePane="bottomRight" state="frozen"/>
      <selection activeCell="A42" sqref="A42"/>
      <selection pane="topRight" activeCell="A42" sqref="A42"/>
      <selection pane="bottomLeft" activeCell="A42" sqref="A42"/>
      <selection pane="bottomRight" activeCell="A5" sqref="A5"/>
    </sheetView>
  </sheetViews>
  <sheetFormatPr defaultColWidth="9.109375" defaultRowHeight="13.8"/>
  <cols>
    <col min="1" max="1" width="30.44140625" style="73" customWidth="1"/>
    <col min="2" max="3" width="12.88671875" style="3" customWidth="1"/>
    <col min="4" max="16384" width="9.109375" style="3"/>
  </cols>
  <sheetData>
    <row r="1" spans="1:3">
      <c r="A1" s="2" t="s">
        <v>392</v>
      </c>
    </row>
    <row r="3" spans="1:3" s="19" customFormat="1">
      <c r="A3" s="25" t="s">
        <v>508</v>
      </c>
    </row>
    <row r="4" spans="1:3" s="19" customFormat="1">
      <c r="A4" s="60" t="s">
        <v>39</v>
      </c>
    </row>
    <row r="5" spans="1:3" s="19" customFormat="1">
      <c r="A5" s="60"/>
    </row>
    <row r="6" spans="1:3" s="66" customFormat="1">
      <c r="A6" s="332" t="s">
        <v>99</v>
      </c>
      <c r="B6" s="333" t="s">
        <v>94</v>
      </c>
      <c r="C6" s="334"/>
    </row>
    <row r="7" spans="1:3" s="19" customFormat="1" ht="40.950000000000003" customHeight="1">
      <c r="A7" s="332"/>
      <c r="B7" s="226" t="s">
        <v>270</v>
      </c>
      <c r="C7" s="225" t="s">
        <v>463</v>
      </c>
    </row>
    <row r="8" spans="1:3" s="19" customFormat="1" ht="7.5" customHeight="1">
      <c r="A8" s="67"/>
      <c r="B8" s="222"/>
      <c r="C8" s="227"/>
    </row>
    <row r="9" spans="1:3" s="20" customFormat="1">
      <c r="A9" s="69" t="s">
        <v>306</v>
      </c>
      <c r="B9" s="129">
        <v>346957</v>
      </c>
      <c r="C9" s="246">
        <v>95.99323813976909</v>
      </c>
    </row>
    <row r="10" spans="1:3" s="19" customFormat="1" ht="7.5" customHeight="1">
      <c r="A10" s="67"/>
      <c r="B10" s="129"/>
      <c r="C10" s="246"/>
    </row>
    <row r="11" spans="1:3" s="19" customFormat="1" ht="15" customHeight="1">
      <c r="A11" s="35" t="s">
        <v>300</v>
      </c>
      <c r="B11" s="45">
        <v>102526</v>
      </c>
      <c r="C11" s="235">
        <v>94.642296686051878</v>
      </c>
    </row>
    <row r="12" spans="1:3" s="19" customFormat="1" ht="15" customHeight="1">
      <c r="A12" s="36" t="s">
        <v>307</v>
      </c>
      <c r="B12" s="45">
        <v>3357</v>
      </c>
      <c r="C12" s="235">
        <v>96.216680997420468</v>
      </c>
    </row>
    <row r="13" spans="1:3" s="19" customFormat="1" ht="15" customHeight="1">
      <c r="A13" s="36" t="s">
        <v>308</v>
      </c>
      <c r="B13" s="45">
        <v>51793</v>
      </c>
      <c r="C13" s="235">
        <v>92.143606895692869</v>
      </c>
    </row>
    <row r="14" spans="1:3" s="19" customFormat="1" ht="15" customHeight="1">
      <c r="A14" s="36" t="s">
        <v>309</v>
      </c>
      <c r="B14" s="45">
        <v>47376</v>
      </c>
      <c r="C14" s="235">
        <v>97.417338378022706</v>
      </c>
    </row>
    <row r="15" spans="1:3" s="19" customFormat="1" ht="15" customHeight="1">
      <c r="A15" s="35" t="s">
        <v>301</v>
      </c>
      <c r="B15" s="45">
        <v>94905</v>
      </c>
      <c r="C15" s="235">
        <v>94.30428172540914</v>
      </c>
    </row>
    <row r="16" spans="1:3" s="19" customFormat="1">
      <c r="A16" s="36" t="s">
        <v>302</v>
      </c>
      <c r="B16" s="45">
        <v>48025</v>
      </c>
      <c r="C16" s="235">
        <v>91.759333562612255</v>
      </c>
    </row>
    <row r="17" spans="1:4" s="19" customFormat="1">
      <c r="A17" s="36" t="s">
        <v>303</v>
      </c>
      <c r="B17" s="45">
        <v>46880</v>
      </c>
      <c r="C17" s="235">
        <v>97.062050974140249</v>
      </c>
    </row>
    <row r="18" spans="1:4" s="19" customFormat="1">
      <c r="A18" s="70" t="s">
        <v>311</v>
      </c>
      <c r="B18" s="45">
        <v>1851</v>
      </c>
      <c r="C18" s="235">
        <v>97.063450445726275</v>
      </c>
    </row>
    <row r="19" spans="1:4" s="19" customFormat="1" ht="15" customHeight="1">
      <c r="A19" s="35" t="s">
        <v>310</v>
      </c>
      <c r="B19" s="45">
        <v>149526</v>
      </c>
      <c r="C19" s="235">
        <v>98.06784196442625</v>
      </c>
    </row>
    <row r="20" spans="1:4" s="19" customFormat="1" ht="15" customHeight="1">
      <c r="A20" s="36" t="s">
        <v>396</v>
      </c>
      <c r="B20" s="45">
        <v>8004</v>
      </c>
      <c r="C20" s="235">
        <v>113.25880854676666</v>
      </c>
    </row>
    <row r="21" spans="1:4" s="19" customFormat="1">
      <c r="A21" s="36" t="s">
        <v>303</v>
      </c>
      <c r="B21" s="45">
        <v>17729</v>
      </c>
      <c r="C21" s="235">
        <v>72.142421159715155</v>
      </c>
    </row>
    <row r="22" spans="1:4" s="19" customFormat="1">
      <c r="A22" s="37" t="s">
        <v>311</v>
      </c>
      <c r="B22" s="45">
        <v>376</v>
      </c>
      <c r="C22" s="235">
        <v>71.212121212121218</v>
      </c>
    </row>
    <row r="23" spans="1:4" s="19" customFormat="1">
      <c r="A23" s="36" t="s">
        <v>304</v>
      </c>
      <c r="B23" s="45">
        <v>123793</v>
      </c>
      <c r="C23" s="235">
        <v>102.45220557808491</v>
      </c>
    </row>
    <row r="24" spans="1:4" s="19" customFormat="1">
      <c r="A24" s="37" t="s">
        <v>305</v>
      </c>
      <c r="B24" s="45">
        <v>111641</v>
      </c>
      <c r="C24" s="235">
        <v>102.20165513200776</v>
      </c>
    </row>
    <row r="25" spans="1:4" s="19" customFormat="1">
      <c r="A25" s="37" t="s">
        <v>96</v>
      </c>
      <c r="B25" s="127">
        <v>12152</v>
      </c>
      <c r="C25" s="235">
        <v>104.81283422459893</v>
      </c>
    </row>
    <row r="26" spans="1:4">
      <c r="A26" s="71"/>
      <c r="B26" s="7"/>
      <c r="C26" s="72"/>
      <c r="D26" s="72"/>
    </row>
  </sheetData>
  <mergeCells count="2">
    <mergeCell ref="A6:A7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D26"/>
  <sheetViews>
    <sheetView zoomScaleNormal="100" workbookViewId="0">
      <pane xSplit="1" ySplit="7" topLeftCell="B8" activePane="bottomRight" state="frozen"/>
      <selection activeCell="A42" sqref="A42"/>
      <selection pane="topRight" activeCell="A42" sqref="A42"/>
      <selection pane="bottomLeft" activeCell="A42" sqref="A42"/>
      <selection pane="bottomRight" activeCell="A5" sqref="A5"/>
    </sheetView>
  </sheetViews>
  <sheetFormatPr defaultColWidth="9.109375" defaultRowHeight="13.8"/>
  <cols>
    <col min="1" max="1" width="39.109375" style="3" customWidth="1"/>
    <col min="2" max="3" width="12.88671875" style="3" customWidth="1"/>
    <col min="4" max="16384" width="9.109375" style="3"/>
  </cols>
  <sheetData>
    <row r="1" spans="1:4">
      <c r="A1" s="2" t="s">
        <v>392</v>
      </c>
    </row>
    <row r="3" spans="1:4" s="19" customFormat="1">
      <c r="A3" s="25" t="s">
        <v>509</v>
      </c>
      <c r="B3" s="26"/>
    </row>
    <row r="4" spans="1:4" s="19" customFormat="1">
      <c r="A4" s="60" t="s">
        <v>39</v>
      </c>
    </row>
    <row r="5" spans="1:4" s="19" customFormat="1">
      <c r="A5" s="61"/>
    </row>
    <row r="6" spans="1:4" s="66" customFormat="1">
      <c r="A6" s="332" t="s">
        <v>99</v>
      </c>
      <c r="B6" s="333" t="s">
        <v>94</v>
      </c>
      <c r="C6" s="334"/>
    </row>
    <row r="7" spans="1:4" s="19" customFormat="1" ht="27" customHeight="1">
      <c r="A7" s="332"/>
      <c r="B7" s="143" t="s">
        <v>270</v>
      </c>
      <c r="C7" s="144" t="s">
        <v>463</v>
      </c>
    </row>
    <row r="8" spans="1:4" s="19" customFormat="1" ht="7.5" customHeight="1">
      <c r="A8" s="33"/>
      <c r="B8" s="45"/>
      <c r="C8" s="242"/>
    </row>
    <row r="9" spans="1:4" s="19" customFormat="1" ht="18.75" customHeight="1">
      <c r="A9" s="32" t="s">
        <v>422</v>
      </c>
      <c r="B9" s="129">
        <v>407418</v>
      </c>
      <c r="C9" s="246">
        <v>101.33515731874145</v>
      </c>
      <c r="D9" s="43"/>
    </row>
    <row r="10" spans="1:4" s="19" customFormat="1" ht="7.5" customHeight="1">
      <c r="A10" s="33"/>
      <c r="B10" s="45"/>
      <c r="C10" s="246"/>
      <c r="D10" s="43"/>
    </row>
    <row r="11" spans="1:4" s="19" customFormat="1">
      <c r="A11" s="35" t="s">
        <v>271</v>
      </c>
      <c r="B11" s="45">
        <v>69621</v>
      </c>
      <c r="C11" s="235">
        <v>93.449752352317418</v>
      </c>
      <c r="D11" s="43"/>
    </row>
    <row r="12" spans="1:4" s="19" customFormat="1">
      <c r="A12" s="35" t="s">
        <v>272</v>
      </c>
      <c r="B12" s="45">
        <v>115393</v>
      </c>
      <c r="C12" s="235">
        <v>90.656474396241535</v>
      </c>
      <c r="D12" s="43"/>
    </row>
    <row r="13" spans="1:4" s="19" customFormat="1">
      <c r="A13" s="35" t="s">
        <v>273</v>
      </c>
      <c r="B13" s="249">
        <v>222405</v>
      </c>
      <c r="C13" s="235">
        <v>111.05646075410836</v>
      </c>
      <c r="D13" s="43"/>
    </row>
    <row r="14" spans="1:4" s="19" customFormat="1" ht="7.5" customHeight="1">
      <c r="A14" s="35"/>
      <c r="B14" s="93"/>
      <c r="C14" s="235"/>
      <c r="D14" s="43"/>
    </row>
    <row r="15" spans="1:4" s="19" customFormat="1">
      <c r="A15" s="36" t="s">
        <v>274</v>
      </c>
      <c r="B15" s="93">
        <v>197180</v>
      </c>
      <c r="C15" s="235">
        <v>113.40526364221957</v>
      </c>
      <c r="D15" s="43"/>
    </row>
    <row r="16" spans="1:4" s="19" customFormat="1">
      <c r="A16" s="37" t="s">
        <v>275</v>
      </c>
      <c r="B16" s="93">
        <v>69177</v>
      </c>
      <c r="C16" s="235">
        <v>86.531822275592916</v>
      </c>
      <c r="D16" s="43"/>
    </row>
    <row r="17" spans="1:4" s="19" customFormat="1">
      <c r="A17" s="37" t="s">
        <v>276</v>
      </c>
      <c r="B17" s="45">
        <v>84252</v>
      </c>
      <c r="C17" s="235">
        <v>124.67555529248118</v>
      </c>
      <c r="D17" s="43"/>
    </row>
    <row r="18" spans="1:4" s="19" customFormat="1">
      <c r="A18" s="75" t="s">
        <v>277</v>
      </c>
      <c r="B18" s="45">
        <v>43751</v>
      </c>
      <c r="C18" s="235">
        <v>166.0316496527646</v>
      </c>
      <c r="D18" s="43"/>
    </row>
    <row r="19" spans="1:4" s="19" customFormat="1" ht="7.5" customHeight="1">
      <c r="A19" s="75"/>
      <c r="B19" s="93"/>
      <c r="C19" s="235"/>
      <c r="D19" s="43"/>
    </row>
    <row r="20" spans="1:4" s="19" customFormat="1">
      <c r="A20" s="36" t="s">
        <v>278</v>
      </c>
      <c r="B20" s="45">
        <v>25225</v>
      </c>
      <c r="C20" s="235">
        <v>95.581827138039486</v>
      </c>
      <c r="D20" s="43"/>
    </row>
    <row r="21" spans="1:4" s="19" customFormat="1">
      <c r="A21" s="37" t="s">
        <v>402</v>
      </c>
      <c r="B21" s="45">
        <v>432</v>
      </c>
      <c r="C21" s="235">
        <v>86.227544910179645</v>
      </c>
      <c r="D21" s="43"/>
    </row>
    <row r="22" spans="1:4" s="19" customFormat="1">
      <c r="A22" s="37" t="s">
        <v>279</v>
      </c>
      <c r="B22" s="45">
        <v>24793</v>
      </c>
      <c r="C22" s="235">
        <v>95.762842796446506</v>
      </c>
      <c r="D22" s="43"/>
    </row>
    <row r="23" spans="1:4" s="19" customFormat="1">
      <c r="A23" s="76" t="s">
        <v>280</v>
      </c>
      <c r="B23" s="45">
        <v>17253</v>
      </c>
      <c r="C23" s="235">
        <v>97.60692464358452</v>
      </c>
      <c r="D23" s="43"/>
    </row>
    <row r="24" spans="1:4" s="19" customFormat="1" ht="24" customHeight="1">
      <c r="A24" s="77" t="s">
        <v>281</v>
      </c>
      <c r="B24" s="45">
        <v>3095</v>
      </c>
      <c r="C24" s="235">
        <v>126.48140580302412</v>
      </c>
      <c r="D24" s="43"/>
    </row>
    <row r="25" spans="1:4" s="19" customFormat="1">
      <c r="A25" s="37" t="s">
        <v>313</v>
      </c>
      <c r="B25" s="45">
        <v>976</v>
      </c>
      <c r="C25" s="235">
        <v>89.213893967093242</v>
      </c>
      <c r="D25" s="43"/>
    </row>
    <row r="26" spans="1:4">
      <c r="C26" s="252"/>
      <c r="D26" s="252"/>
    </row>
  </sheetData>
  <mergeCells count="2">
    <mergeCell ref="A6:A7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C16"/>
  <sheetViews>
    <sheetView zoomScaleNormal="100" workbookViewId="0">
      <pane xSplit="1" ySplit="7" topLeftCell="B8" activePane="bottomRight" state="frozen"/>
      <selection activeCell="A42" sqref="A42"/>
      <selection pane="topRight" activeCell="A42" sqref="A42"/>
      <selection pane="bottomLeft" activeCell="A42" sqref="A42"/>
      <selection pane="bottomRight" activeCell="A5" sqref="A5"/>
    </sheetView>
  </sheetViews>
  <sheetFormatPr defaultColWidth="9.109375" defaultRowHeight="13.8"/>
  <cols>
    <col min="1" max="1" width="20" style="19" customWidth="1"/>
    <col min="2" max="3" width="12.88671875" style="19" customWidth="1"/>
    <col min="4" max="16384" width="9.109375" style="19"/>
  </cols>
  <sheetData>
    <row r="1" spans="1:3">
      <c r="A1" s="2" t="s">
        <v>392</v>
      </c>
    </row>
    <row r="3" spans="1:3">
      <c r="A3" s="25" t="s">
        <v>510</v>
      </c>
      <c r="B3" s="26"/>
    </row>
    <row r="4" spans="1:3">
      <c r="A4" s="60" t="s">
        <v>464</v>
      </c>
    </row>
    <row r="5" spans="1:3">
      <c r="A5" s="61"/>
    </row>
    <row r="6" spans="1:3" s="66" customFormat="1">
      <c r="A6" s="332" t="s">
        <v>99</v>
      </c>
      <c r="B6" s="333" t="s">
        <v>94</v>
      </c>
      <c r="C6" s="334"/>
    </row>
    <row r="7" spans="1:3" ht="27" customHeight="1">
      <c r="A7" s="332"/>
      <c r="B7" s="226" t="s">
        <v>270</v>
      </c>
      <c r="C7" s="225" t="s">
        <v>463</v>
      </c>
    </row>
    <row r="8" spans="1:3" ht="7.5" customHeight="1">
      <c r="A8" s="33"/>
      <c r="B8" s="39"/>
      <c r="C8" s="227"/>
    </row>
    <row r="9" spans="1:3" s="43" customFormat="1" ht="18.75" customHeight="1">
      <c r="A9" s="87" t="s">
        <v>423</v>
      </c>
      <c r="B9" s="129">
        <v>9694374</v>
      </c>
      <c r="C9" s="246">
        <v>105.67940745838773</v>
      </c>
    </row>
    <row r="10" spans="1:3" s="43" customFormat="1" ht="7.5" customHeight="1">
      <c r="A10" s="134"/>
      <c r="B10" s="45"/>
      <c r="C10" s="246"/>
    </row>
    <row r="11" spans="1:3" s="43" customFormat="1" ht="27.6">
      <c r="A11" s="40" t="s">
        <v>317</v>
      </c>
      <c r="B11" s="45">
        <v>8183591</v>
      </c>
      <c r="C11" s="235">
        <v>111.07667770786686</v>
      </c>
    </row>
    <row r="12" spans="1:3" s="43" customFormat="1">
      <c r="A12" s="41" t="s">
        <v>318</v>
      </c>
      <c r="B12" s="249">
        <v>1271740</v>
      </c>
      <c r="C12" s="235">
        <v>76.759950933366881</v>
      </c>
    </row>
    <row r="13" spans="1:3" s="43" customFormat="1">
      <c r="A13" s="40" t="s">
        <v>314</v>
      </c>
      <c r="B13" s="93">
        <v>61050</v>
      </c>
      <c r="C13" s="235">
        <v>111.25798525798525</v>
      </c>
    </row>
    <row r="14" spans="1:3" s="43" customFormat="1">
      <c r="A14" s="40" t="s">
        <v>315</v>
      </c>
      <c r="B14" s="45">
        <v>984913</v>
      </c>
      <c r="C14" s="235">
        <v>59.824471806139222</v>
      </c>
    </row>
    <row r="15" spans="1:3" s="43" customFormat="1">
      <c r="A15" s="40" t="s">
        <v>316</v>
      </c>
      <c r="B15" s="45">
        <v>464820</v>
      </c>
      <c r="C15" s="235">
        <v>107.08532335097458</v>
      </c>
    </row>
    <row r="16" spans="1:3" s="43" customFormat="1">
      <c r="A16" s="296"/>
    </row>
  </sheetData>
  <mergeCells count="2">
    <mergeCell ref="A6:A7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D13"/>
  <sheetViews>
    <sheetView zoomScaleNormal="100" workbookViewId="0">
      <pane xSplit="1" ySplit="7" topLeftCell="B8" activePane="bottomRight" state="frozen"/>
      <selection activeCell="A42" sqref="A42"/>
      <selection pane="topRight" activeCell="A42" sqref="A42"/>
      <selection pane="bottomLeft" activeCell="A42" sqref="A42"/>
      <selection pane="bottomRight" activeCell="A5" sqref="A5"/>
    </sheetView>
  </sheetViews>
  <sheetFormatPr defaultColWidth="9.109375" defaultRowHeight="13.8"/>
  <cols>
    <col min="1" max="1" width="17.88671875" style="19" customWidth="1"/>
    <col min="2" max="3" width="12.88671875" style="19" customWidth="1"/>
    <col min="4" max="16384" width="9.109375" style="19"/>
  </cols>
  <sheetData>
    <row r="1" spans="1:4">
      <c r="A1" s="2" t="s">
        <v>392</v>
      </c>
    </row>
    <row r="3" spans="1:4">
      <c r="A3" s="25" t="s">
        <v>511</v>
      </c>
      <c r="B3" s="26"/>
    </row>
    <row r="4" spans="1:4">
      <c r="A4" s="60" t="s">
        <v>39</v>
      </c>
    </row>
    <row r="5" spans="1:4">
      <c r="A5" s="61"/>
    </row>
    <row r="6" spans="1:4" s="66" customFormat="1">
      <c r="A6" s="332" t="s">
        <v>99</v>
      </c>
      <c r="B6" s="333" t="s">
        <v>94</v>
      </c>
      <c r="C6" s="334"/>
    </row>
    <row r="7" spans="1:4" ht="27" customHeight="1">
      <c r="A7" s="332"/>
      <c r="B7" s="226" t="s">
        <v>270</v>
      </c>
      <c r="C7" s="225" t="s">
        <v>463</v>
      </c>
    </row>
    <row r="8" spans="1:4" ht="7.5" customHeight="1">
      <c r="A8" s="33"/>
      <c r="B8" s="39"/>
      <c r="C8" s="227"/>
    </row>
    <row r="9" spans="1:4" s="43" customFormat="1" ht="15" customHeight="1">
      <c r="A9" s="134" t="s">
        <v>321</v>
      </c>
      <c r="B9" s="45">
        <v>17810</v>
      </c>
      <c r="C9" s="235">
        <v>92.939518864478416</v>
      </c>
      <c r="D9" s="240"/>
    </row>
    <row r="10" spans="1:4" s="43" customFormat="1">
      <c r="A10" s="40" t="s">
        <v>322</v>
      </c>
      <c r="B10" s="45">
        <v>10353</v>
      </c>
      <c r="C10" s="235">
        <v>97.660598056787094</v>
      </c>
    </row>
    <row r="11" spans="1:4" s="43" customFormat="1">
      <c r="A11" s="215" t="s">
        <v>319</v>
      </c>
      <c r="B11" s="45">
        <v>15029</v>
      </c>
      <c r="C11" s="235">
        <v>100</v>
      </c>
    </row>
    <row r="12" spans="1:4" s="43" customFormat="1">
      <c r="A12" s="215" t="s">
        <v>320</v>
      </c>
      <c r="B12" s="45">
        <v>4483</v>
      </c>
      <c r="C12" s="235">
        <v>102.56234271333791</v>
      </c>
    </row>
    <row r="13" spans="1:4" ht="15" customHeight="1">
      <c r="A13" s="81"/>
      <c r="B13" s="82"/>
      <c r="C13" s="79"/>
    </row>
  </sheetData>
  <mergeCells count="2">
    <mergeCell ref="A6:A7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C26"/>
  <sheetViews>
    <sheetView zoomScaleNormal="100"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24.33203125" style="19" customWidth="1"/>
    <col min="2" max="2" width="16.44140625" style="28" customWidth="1"/>
    <col min="3" max="3" width="14.33203125" style="28" customWidth="1"/>
    <col min="4" max="16384" width="9.109375" style="19"/>
  </cols>
  <sheetData>
    <row r="1" spans="1:3">
      <c r="A1" s="2" t="s">
        <v>392</v>
      </c>
    </row>
    <row r="3" spans="1:3" ht="15">
      <c r="A3" s="25" t="s">
        <v>512</v>
      </c>
      <c r="B3" s="25"/>
    </row>
    <row r="4" spans="1:3">
      <c r="A4" s="61"/>
    </row>
    <row r="5" spans="1:3" s="66" customFormat="1" ht="45" customHeight="1">
      <c r="A5" s="332" t="s">
        <v>99</v>
      </c>
      <c r="B5" s="350" t="s">
        <v>94</v>
      </c>
      <c r="C5" s="225" t="s">
        <v>94</v>
      </c>
    </row>
    <row r="6" spans="1:3" ht="18.75" customHeight="1">
      <c r="A6" s="332"/>
      <c r="B6" s="350"/>
      <c r="C6" s="225" t="s">
        <v>446</v>
      </c>
    </row>
    <row r="7" spans="1:3" ht="18.75" customHeight="1">
      <c r="A7" s="83"/>
      <c r="B7" s="228" t="s">
        <v>335</v>
      </c>
      <c r="C7" s="227"/>
    </row>
    <row r="8" spans="1:3" s="43" customFormat="1">
      <c r="A8" s="84" t="s">
        <v>324</v>
      </c>
      <c r="B8" s="45">
        <v>78535</v>
      </c>
      <c r="C8" s="235">
        <v>94.804379579666588</v>
      </c>
    </row>
    <row r="9" spans="1:3" s="43" customFormat="1">
      <c r="A9" s="84" t="s">
        <v>312</v>
      </c>
      <c r="B9" s="93">
        <v>525150</v>
      </c>
      <c r="C9" s="235">
        <v>91.091379319316786</v>
      </c>
    </row>
    <row r="10" spans="1:3" s="43" customFormat="1">
      <c r="A10" s="84" t="s">
        <v>325</v>
      </c>
      <c r="B10" s="45">
        <v>11745</v>
      </c>
      <c r="C10" s="235">
        <v>90.611016818392216</v>
      </c>
    </row>
    <row r="11" spans="1:3" s="43" customFormat="1">
      <c r="A11" s="84" t="s">
        <v>319</v>
      </c>
      <c r="B11" s="45">
        <v>179</v>
      </c>
      <c r="C11" s="235">
        <v>78.854625550660799</v>
      </c>
    </row>
    <row r="12" spans="1:3" s="43" customFormat="1" ht="30" customHeight="1">
      <c r="A12" s="40"/>
      <c r="B12" s="250" t="s">
        <v>424</v>
      </c>
      <c r="C12" s="235"/>
    </row>
    <row r="13" spans="1:3" s="43" customFormat="1" ht="15">
      <c r="A13" s="215" t="s">
        <v>425</v>
      </c>
      <c r="B13" s="251">
        <v>280139</v>
      </c>
      <c r="C13" s="235">
        <v>104.47451154429945</v>
      </c>
    </row>
    <row r="14" spans="1:3" s="43" customFormat="1">
      <c r="A14" s="84" t="s">
        <v>92</v>
      </c>
      <c r="B14" s="251"/>
      <c r="C14" s="235"/>
    </row>
    <row r="15" spans="1:3" s="43" customFormat="1" ht="27.6">
      <c r="A15" s="85" t="s">
        <v>441</v>
      </c>
      <c r="B15" s="249">
        <v>49106</v>
      </c>
      <c r="C15" s="235">
        <v>104.42530568846358</v>
      </c>
    </row>
    <row r="16" spans="1:3" s="43" customFormat="1">
      <c r="A16" s="85" t="s">
        <v>338</v>
      </c>
      <c r="B16" s="249">
        <v>96123</v>
      </c>
      <c r="C16" s="235">
        <v>91.231183918300715</v>
      </c>
    </row>
    <row r="17" spans="1:3" s="43" customFormat="1">
      <c r="A17" s="85" t="s">
        <v>342</v>
      </c>
      <c r="B17" s="249">
        <v>134729</v>
      </c>
      <c r="C17" s="235">
        <v>118.02596537949401</v>
      </c>
    </row>
    <row r="18" spans="1:3" s="43" customFormat="1">
      <c r="A18" s="85" t="s">
        <v>340</v>
      </c>
      <c r="B18" s="249">
        <v>509</v>
      </c>
      <c r="C18" s="235">
        <v>100.39447731755425</v>
      </c>
    </row>
    <row r="19" spans="1:3" s="43" customFormat="1">
      <c r="A19" s="85" t="s">
        <v>339</v>
      </c>
      <c r="B19" s="249">
        <v>104</v>
      </c>
      <c r="C19" s="235">
        <v>92.035398230088489</v>
      </c>
    </row>
    <row r="21" spans="1:3">
      <c r="A21" s="89" t="s">
        <v>323</v>
      </c>
    </row>
    <row r="22" spans="1:3">
      <c r="A22" s="89" t="s">
        <v>326</v>
      </c>
    </row>
    <row r="23" spans="1:3">
      <c r="A23" s="89" t="s">
        <v>327</v>
      </c>
    </row>
    <row r="24" spans="1:3">
      <c r="A24" s="48"/>
    </row>
    <row r="25" spans="1:3">
      <c r="A25" s="48"/>
    </row>
    <row r="26" spans="1:3">
      <c r="A26" s="48"/>
    </row>
  </sheetData>
  <mergeCells count="2">
    <mergeCell ref="A5:A6"/>
    <mergeCell ref="B5:B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D18"/>
  <sheetViews>
    <sheetView zoomScaleNormal="100"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1.5546875" style="19" customWidth="1"/>
    <col min="2" max="2" width="10.5546875" style="28" customWidth="1"/>
    <col min="3" max="3" width="14.33203125" style="28" customWidth="1"/>
    <col min="4" max="16384" width="9.109375" style="19"/>
  </cols>
  <sheetData>
    <row r="1" spans="1:4">
      <c r="A1" s="2" t="s">
        <v>392</v>
      </c>
    </row>
    <row r="3" spans="1:4" ht="15">
      <c r="A3" s="25" t="s">
        <v>513</v>
      </c>
      <c r="B3" s="25"/>
    </row>
    <row r="4" spans="1:4">
      <c r="A4" s="61"/>
    </row>
    <row r="5" spans="1:4" s="66" customFormat="1" ht="37.5" customHeight="1">
      <c r="A5" s="332" t="s">
        <v>99</v>
      </c>
      <c r="B5" s="350" t="s">
        <v>346</v>
      </c>
      <c r="C5" s="225" t="s">
        <v>94</v>
      </c>
    </row>
    <row r="6" spans="1:4" ht="15" customHeight="1">
      <c r="A6" s="332"/>
      <c r="B6" s="350"/>
      <c r="C6" s="225" t="s">
        <v>446</v>
      </c>
    </row>
    <row r="7" spans="1:4" ht="7.5" customHeight="1">
      <c r="A7" s="65"/>
      <c r="B7" s="222"/>
      <c r="C7" s="227"/>
    </row>
    <row r="8" spans="1:4" s="247" customFormat="1" ht="37.5" customHeight="1">
      <c r="A8" s="87" t="s">
        <v>426</v>
      </c>
      <c r="B8" s="248">
        <v>213966</v>
      </c>
      <c r="C8" s="246">
        <v>104.22875514528582</v>
      </c>
    </row>
    <row r="9" spans="1:4" s="43" customFormat="1" ht="15" customHeight="1">
      <c r="A9" s="40" t="s">
        <v>427</v>
      </c>
      <c r="B9" s="249"/>
      <c r="C9" s="235"/>
    </row>
    <row r="10" spans="1:4" s="43" customFormat="1">
      <c r="A10" s="41" t="s">
        <v>442</v>
      </c>
      <c r="B10" s="249">
        <v>25437</v>
      </c>
      <c r="C10" s="235">
        <v>104.42546902582208</v>
      </c>
    </row>
    <row r="11" spans="1:4" s="43" customFormat="1">
      <c r="A11" s="41" t="s">
        <v>282</v>
      </c>
      <c r="B11" s="249">
        <v>74976</v>
      </c>
      <c r="C11" s="235">
        <v>91.231656567131495</v>
      </c>
    </row>
    <row r="12" spans="1:4" s="43" customFormat="1">
      <c r="A12" s="41" t="s">
        <v>328</v>
      </c>
      <c r="B12" s="249">
        <v>101047</v>
      </c>
      <c r="C12" s="235">
        <v>118.0262573878104</v>
      </c>
    </row>
    <row r="13" spans="1:4" s="43" customFormat="1">
      <c r="A13" s="41" t="s">
        <v>465</v>
      </c>
      <c r="B13" s="249">
        <v>215</v>
      </c>
      <c r="C13" s="235">
        <v>100.46728971962618</v>
      </c>
    </row>
    <row r="14" spans="1:4" s="43" customFormat="1">
      <c r="A14" s="41" t="s">
        <v>466</v>
      </c>
      <c r="B14" s="249">
        <v>63</v>
      </c>
      <c r="C14" s="235">
        <v>92.64705882352942</v>
      </c>
    </row>
    <row r="15" spans="1:4">
      <c r="C15" s="145"/>
      <c r="D15" s="43"/>
    </row>
    <row r="16" spans="1:4" ht="34.950000000000003" customHeight="1">
      <c r="A16" s="351" t="s">
        <v>343</v>
      </c>
      <c r="B16" s="351"/>
      <c r="C16" s="351"/>
    </row>
    <row r="17" spans="1:3">
      <c r="A17" s="89" t="s">
        <v>344</v>
      </c>
      <c r="B17" s="90"/>
      <c r="C17" s="90"/>
    </row>
    <row r="18" spans="1:3">
      <c r="A18" s="89" t="s">
        <v>345</v>
      </c>
      <c r="B18" s="90"/>
      <c r="C18" s="90"/>
    </row>
  </sheetData>
  <mergeCells count="3">
    <mergeCell ref="A16:C16"/>
    <mergeCell ref="A5:A6"/>
    <mergeCell ref="B5:B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C18"/>
  <sheetViews>
    <sheetView zoomScaleNormal="100"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46.88671875" style="19" customWidth="1"/>
    <col min="2" max="3" width="12.88671875" style="19" customWidth="1"/>
    <col min="4" max="16384" width="9.109375" style="19"/>
  </cols>
  <sheetData>
    <row r="1" spans="1:3">
      <c r="A1" s="2" t="s">
        <v>392</v>
      </c>
    </row>
    <row r="3" spans="1:3">
      <c r="A3" s="25" t="s">
        <v>514</v>
      </c>
      <c r="B3" s="26"/>
    </row>
    <row r="4" spans="1:3">
      <c r="A4" s="61"/>
    </row>
    <row r="5" spans="1:3" s="66" customFormat="1" ht="51" customHeight="1">
      <c r="A5" s="332" t="s">
        <v>99</v>
      </c>
      <c r="B5" s="350" t="s">
        <v>94</v>
      </c>
      <c r="C5" s="225" t="s">
        <v>94</v>
      </c>
    </row>
    <row r="6" spans="1:3">
      <c r="A6" s="332"/>
      <c r="B6" s="350"/>
      <c r="C6" s="225" t="s">
        <v>446</v>
      </c>
    </row>
    <row r="7" spans="1:3" ht="7.5" customHeight="1">
      <c r="A7" s="33"/>
      <c r="B7" s="39"/>
      <c r="C7" s="227"/>
    </row>
    <row r="8" spans="1:3" s="43" customFormat="1">
      <c r="A8" s="215" t="s">
        <v>394</v>
      </c>
      <c r="B8" s="45">
        <v>766846</v>
      </c>
      <c r="C8" s="235">
        <v>97.740554416223858</v>
      </c>
    </row>
    <row r="9" spans="1:3" s="43" customFormat="1" ht="27.6">
      <c r="A9" s="40" t="s">
        <v>393</v>
      </c>
      <c r="B9" s="45">
        <v>6317</v>
      </c>
      <c r="C9" s="235">
        <v>105.56483957219251</v>
      </c>
    </row>
    <row r="10" spans="1:3" s="43" customFormat="1" ht="7.5" customHeight="1">
      <c r="A10" s="215"/>
      <c r="B10" s="45"/>
      <c r="C10" s="246"/>
    </row>
    <row r="11" spans="1:3" s="43" customFormat="1" ht="27.6">
      <c r="A11" s="215" t="s">
        <v>336</v>
      </c>
      <c r="B11" s="45">
        <v>258448</v>
      </c>
      <c r="C11" s="235">
        <v>90.291296054332406</v>
      </c>
    </row>
    <row r="12" spans="1:3" s="43" customFormat="1" ht="15" customHeight="1">
      <c r="A12" s="40" t="s">
        <v>341</v>
      </c>
      <c r="B12" s="249">
        <v>239</v>
      </c>
      <c r="C12" s="235">
        <v>103.91304347826087</v>
      </c>
    </row>
    <row r="13" spans="1:3" s="43" customFormat="1" ht="7.5" customHeight="1">
      <c r="A13" s="215"/>
      <c r="B13" s="249"/>
      <c r="C13" s="235"/>
    </row>
    <row r="14" spans="1:3" s="43" customFormat="1">
      <c r="A14" s="215" t="s">
        <v>337</v>
      </c>
      <c r="B14" s="93">
        <v>88353</v>
      </c>
      <c r="C14" s="235">
        <v>139.64658837661415</v>
      </c>
    </row>
    <row r="15" spans="1:3" s="43" customFormat="1" ht="7.5" customHeight="1">
      <c r="A15" s="215"/>
      <c r="B15" s="45"/>
      <c r="C15" s="235"/>
    </row>
    <row r="16" spans="1:3" s="43" customFormat="1">
      <c r="A16" s="215" t="s">
        <v>329</v>
      </c>
      <c r="B16" s="45">
        <v>3658.5</v>
      </c>
      <c r="C16" s="235">
        <v>99.000389669430433</v>
      </c>
    </row>
    <row r="18" spans="1:1">
      <c r="A18" s="90"/>
    </row>
  </sheetData>
  <mergeCells count="2">
    <mergeCell ref="A5:A6"/>
    <mergeCell ref="B5:B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D20"/>
  <sheetViews>
    <sheetView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2.44140625" style="3" customWidth="1"/>
    <col min="2" max="2" width="12.44140625" style="3" customWidth="1"/>
    <col min="3" max="3" width="12.88671875" style="3" customWidth="1"/>
    <col min="4" max="16384" width="9.109375" style="3"/>
  </cols>
  <sheetData>
    <row r="1" spans="1:4" ht="15.6">
      <c r="A1" s="17" t="s">
        <v>390</v>
      </c>
      <c r="D1" s="2" t="s">
        <v>392</v>
      </c>
    </row>
    <row r="3" spans="1:4" s="19" customFormat="1">
      <c r="A3" s="25" t="s">
        <v>515</v>
      </c>
      <c r="B3" s="26"/>
    </row>
    <row r="4" spans="1:4" s="19" customFormat="1">
      <c r="A4" s="96"/>
    </row>
    <row r="5" spans="1:4" s="19" customFormat="1" ht="37.5" customHeight="1">
      <c r="A5" s="332" t="s">
        <v>0</v>
      </c>
      <c r="B5" s="333" t="s">
        <v>94</v>
      </c>
      <c r="C5" s="334"/>
    </row>
    <row r="6" spans="1:4" s="19" customFormat="1" ht="27" customHeight="1">
      <c r="A6" s="332"/>
      <c r="B6" s="226" t="s">
        <v>197</v>
      </c>
      <c r="C6" s="225" t="s">
        <v>467</v>
      </c>
    </row>
    <row r="7" spans="1:4" s="19" customFormat="1" ht="7.5" customHeight="1">
      <c r="A7" s="65"/>
      <c r="B7" s="97"/>
      <c r="C7" s="227"/>
    </row>
    <row r="8" spans="1:4" s="20" customFormat="1" ht="18.75" customHeight="1">
      <c r="A8" s="32" t="s">
        <v>94</v>
      </c>
      <c r="B8" s="147">
        <v>5726.7736809999997</v>
      </c>
      <c r="C8" s="297">
        <v>81.510180855400691</v>
      </c>
    </row>
    <row r="9" spans="1:4" s="20" customFormat="1" ht="7.5" customHeight="1">
      <c r="A9" s="32"/>
      <c r="B9" s="147"/>
      <c r="C9" s="297"/>
    </row>
    <row r="10" spans="1:4" s="20" customFormat="1" ht="15" customHeight="1">
      <c r="A10" s="99" t="s">
        <v>330</v>
      </c>
      <c r="B10" s="147">
        <v>2623.5531850000002</v>
      </c>
      <c r="C10" s="297">
        <v>70.134627005705283</v>
      </c>
    </row>
    <row r="11" spans="1:4" s="19" customFormat="1" ht="15" customHeight="1">
      <c r="A11" s="46" t="s">
        <v>92</v>
      </c>
      <c r="B11" s="94"/>
      <c r="C11" s="130"/>
    </row>
    <row r="12" spans="1:4" s="19" customFormat="1" ht="15" customHeight="1">
      <c r="A12" s="36" t="s">
        <v>331</v>
      </c>
      <c r="B12" s="94">
        <v>796.07683299999997</v>
      </c>
      <c r="C12" s="130">
        <v>72.350809491202128</v>
      </c>
    </row>
    <row r="13" spans="1:4" s="19" customFormat="1" ht="15" customHeight="1">
      <c r="A13" s="70" t="s">
        <v>59</v>
      </c>
      <c r="B13" s="162">
        <v>693.67760499999997</v>
      </c>
      <c r="C13" s="130">
        <v>75.423200388320794</v>
      </c>
    </row>
    <row r="14" spans="1:4" s="19" customFormat="1" ht="7.5" customHeight="1">
      <c r="A14" s="70"/>
      <c r="B14" s="162"/>
      <c r="C14" s="297"/>
    </row>
    <row r="15" spans="1:4" s="20" customFormat="1" ht="15" customHeight="1">
      <c r="A15" s="99" t="s">
        <v>332</v>
      </c>
      <c r="B15" s="147">
        <v>3103.2204959999999</v>
      </c>
      <c r="C15" s="297">
        <v>94.463509111642963</v>
      </c>
    </row>
    <row r="16" spans="1:4" s="19" customFormat="1" ht="15" customHeight="1">
      <c r="A16" s="46" t="s">
        <v>92</v>
      </c>
      <c r="B16" s="94"/>
      <c r="C16" s="130"/>
    </row>
    <row r="17" spans="1:3" s="19" customFormat="1" ht="15" customHeight="1">
      <c r="A17" s="70" t="s">
        <v>333</v>
      </c>
      <c r="B17" s="94">
        <v>1936.331093</v>
      </c>
      <c r="C17" s="130">
        <v>99.56549207335506</v>
      </c>
    </row>
    <row r="18" spans="1:3" s="19" customFormat="1">
      <c r="A18" s="70" t="s">
        <v>334</v>
      </c>
      <c r="B18" s="94">
        <v>1148.2985100000001</v>
      </c>
      <c r="C18" s="130">
        <v>87.022681950005548</v>
      </c>
    </row>
    <row r="19" spans="1:3" s="19" customFormat="1" ht="4.5" customHeight="1">
      <c r="A19" s="101"/>
      <c r="B19" s="102"/>
      <c r="C19" s="102"/>
    </row>
    <row r="20" spans="1:3" ht="15" customHeight="1">
      <c r="A20" s="95"/>
    </row>
  </sheetData>
  <mergeCells count="2">
    <mergeCell ref="A5:A6"/>
    <mergeCell ref="B5:C5"/>
  </mergeCells>
  <hyperlinks>
    <hyperlink ref="D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47"/>
  <sheetViews>
    <sheetView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7" style="19" customWidth="1"/>
    <col min="2" max="2" width="12.88671875" style="105" customWidth="1"/>
    <col min="3" max="3" width="12.88671875" style="19" customWidth="1"/>
    <col min="4" max="16384" width="9.109375" style="19"/>
  </cols>
  <sheetData>
    <row r="1" spans="1:3">
      <c r="A1" s="2" t="s">
        <v>392</v>
      </c>
    </row>
    <row r="3" spans="1:3" ht="15">
      <c r="A3" s="25" t="s">
        <v>516</v>
      </c>
      <c r="B3" s="106"/>
    </row>
    <row r="4" spans="1:3">
      <c r="A4" s="107"/>
    </row>
    <row r="5" spans="1:3" ht="45" customHeight="1">
      <c r="A5" s="332" t="s">
        <v>0</v>
      </c>
      <c r="B5" s="352" t="s">
        <v>94</v>
      </c>
      <c r="C5" s="353"/>
    </row>
    <row r="6" spans="1:3" ht="18.75" customHeight="1">
      <c r="A6" s="332"/>
      <c r="B6" s="229" t="s">
        <v>347</v>
      </c>
      <c r="C6" s="225" t="s">
        <v>463</v>
      </c>
    </row>
    <row r="7" spans="1:3" ht="7.5" customHeight="1">
      <c r="A7" s="83"/>
      <c r="B7" s="104"/>
      <c r="C7" s="204"/>
    </row>
    <row r="8" spans="1:3" s="247" customFormat="1">
      <c r="A8" s="87" t="s">
        <v>71</v>
      </c>
      <c r="B8" s="147">
        <v>796076.83299999998</v>
      </c>
      <c r="C8" s="246">
        <v>72.350809491202142</v>
      </c>
    </row>
    <row r="9" spans="1:3" s="43" customFormat="1">
      <c r="A9" s="84" t="s">
        <v>283</v>
      </c>
      <c r="B9" s="94">
        <v>693677.60499999998</v>
      </c>
      <c r="C9" s="235">
        <v>75.423200388320794</v>
      </c>
    </row>
    <row r="10" spans="1:3" s="43" customFormat="1">
      <c r="A10" s="40" t="s">
        <v>60</v>
      </c>
      <c r="B10" s="94">
        <v>560774.29</v>
      </c>
      <c r="C10" s="235">
        <v>75.847739534863194</v>
      </c>
    </row>
    <row r="11" spans="1:3" s="43" customFormat="1">
      <c r="A11" s="40" t="s">
        <v>61</v>
      </c>
      <c r="B11" s="94">
        <v>10603.441999999999</v>
      </c>
      <c r="C11" s="235">
        <v>56.211078512200409</v>
      </c>
    </row>
    <row r="12" spans="1:3" s="43" customFormat="1">
      <c r="A12" s="40" t="s">
        <v>62</v>
      </c>
      <c r="B12" s="94">
        <v>89315.528000000006</v>
      </c>
      <c r="C12" s="235">
        <v>82.308305099873166</v>
      </c>
    </row>
    <row r="13" spans="1:3" s="43" customFormat="1">
      <c r="A13" s="40" t="s">
        <v>284</v>
      </c>
      <c r="B13" s="94">
        <v>2538.52</v>
      </c>
      <c r="C13" s="235">
        <v>56.301842032714468</v>
      </c>
    </row>
    <row r="14" spans="1:3" s="43" customFormat="1">
      <c r="A14" s="40" t="s">
        <v>285</v>
      </c>
      <c r="B14" s="94">
        <v>30445.825000000001</v>
      </c>
      <c r="C14" s="235">
        <v>62.793108203298708</v>
      </c>
    </row>
    <row r="15" spans="1:3" s="43" customFormat="1">
      <c r="A15" s="40" t="s">
        <v>119</v>
      </c>
      <c r="B15" s="94">
        <v>92924.854999999996</v>
      </c>
      <c r="C15" s="235">
        <v>61.218517945097652</v>
      </c>
    </row>
    <row r="16" spans="1:3" s="43" customFormat="1" ht="13.95" customHeight="1">
      <c r="A16" s="40" t="s">
        <v>286</v>
      </c>
      <c r="B16" s="94">
        <v>795051.73199999996</v>
      </c>
      <c r="C16" s="235">
        <v>72.444837028402247</v>
      </c>
    </row>
    <row r="17" spans="1:3" s="43" customFormat="1">
      <c r="A17" s="41" t="s">
        <v>283</v>
      </c>
      <c r="B17" s="94">
        <v>693033.32499999995</v>
      </c>
      <c r="C17" s="235">
        <v>75.407272175717267</v>
      </c>
    </row>
    <row r="18" spans="1:3" s="43" customFormat="1">
      <c r="A18" s="41" t="s">
        <v>60</v>
      </c>
      <c r="B18" s="94">
        <v>560585.26599999995</v>
      </c>
      <c r="C18" s="235">
        <v>75.861554858778618</v>
      </c>
    </row>
    <row r="19" spans="1:3" s="43" customFormat="1">
      <c r="A19" s="41" t="s">
        <v>61</v>
      </c>
      <c r="B19" s="94">
        <v>10570.68</v>
      </c>
      <c r="C19" s="235">
        <v>56.037400252422444</v>
      </c>
    </row>
    <row r="20" spans="1:3" s="43" customFormat="1">
      <c r="A20" s="41" t="s">
        <v>62</v>
      </c>
      <c r="B20" s="94">
        <v>89215.305999999997</v>
      </c>
      <c r="C20" s="235">
        <v>82.344505190275015</v>
      </c>
    </row>
    <row r="21" spans="1:3" s="43" customFormat="1">
      <c r="A21" s="41" t="s">
        <v>284</v>
      </c>
      <c r="B21" s="94">
        <v>2406.373</v>
      </c>
      <c r="C21" s="235">
        <v>53.818400669338082</v>
      </c>
    </row>
    <row r="22" spans="1:3" s="43" customFormat="1">
      <c r="A22" s="41" t="s">
        <v>285</v>
      </c>
      <c r="B22" s="94">
        <v>30255.7</v>
      </c>
      <c r="C22" s="235">
        <v>62.49045005673478</v>
      </c>
    </row>
    <row r="23" spans="1:3" s="43" customFormat="1">
      <c r="A23" s="41" t="s">
        <v>119</v>
      </c>
      <c r="B23" s="94">
        <v>92813.854999999996</v>
      </c>
      <c r="C23" s="235">
        <v>61.797702872180125</v>
      </c>
    </row>
    <row r="24" spans="1:3" s="43" customFormat="1" ht="6" customHeight="1">
      <c r="A24" s="41"/>
      <c r="B24" s="94"/>
      <c r="C24" s="235"/>
    </row>
    <row r="25" spans="1:3" s="43" customFormat="1">
      <c r="A25" s="134" t="s">
        <v>20</v>
      </c>
      <c r="B25" s="94">
        <v>17192.830000000002</v>
      </c>
      <c r="C25" s="235">
        <v>52.672998027921601</v>
      </c>
    </row>
    <row r="26" spans="1:3" s="43" customFormat="1">
      <c r="A26" s="40" t="s">
        <v>121</v>
      </c>
      <c r="B26" s="45">
        <v>17143.88</v>
      </c>
      <c r="C26" s="235">
        <v>52.523031835417697</v>
      </c>
    </row>
    <row r="27" spans="1:3" s="43" customFormat="1">
      <c r="A27" s="134" t="s">
        <v>479</v>
      </c>
      <c r="B27" s="94">
        <v>27843.601999999999</v>
      </c>
      <c r="C27" s="235">
        <v>142.36064981683663</v>
      </c>
    </row>
    <row r="28" spans="1:3" s="43" customFormat="1">
      <c r="A28" s="40" t="s">
        <v>293</v>
      </c>
      <c r="B28" s="45">
        <v>8402.7569999999996</v>
      </c>
      <c r="C28" s="235">
        <v>348.5167803467848</v>
      </c>
    </row>
    <row r="29" spans="1:3" s="43" customFormat="1">
      <c r="A29" s="134" t="s">
        <v>447</v>
      </c>
      <c r="B29" s="45">
        <v>466747.44799999997</v>
      </c>
      <c r="C29" s="235">
        <v>116.67555818023459</v>
      </c>
    </row>
    <row r="30" spans="1:3" s="43" customFormat="1">
      <c r="A30" s="134" t="s">
        <v>448</v>
      </c>
      <c r="B30" s="45">
        <v>291426.38900000002</v>
      </c>
      <c r="C30" s="235">
        <v>91.427837696752192</v>
      </c>
    </row>
    <row r="31" spans="1:3" s="43" customFormat="1">
      <c r="A31" s="134" t="s">
        <v>449</v>
      </c>
      <c r="B31" s="45">
        <v>36290.633000000002</v>
      </c>
      <c r="C31" s="235">
        <v>98.082240510647949</v>
      </c>
    </row>
    <row r="32" spans="1:3" s="43" customFormat="1">
      <c r="A32" s="134" t="s">
        <v>450</v>
      </c>
      <c r="B32" s="45">
        <v>20436.038</v>
      </c>
      <c r="C32" s="235">
        <v>82.952716674094219</v>
      </c>
    </row>
    <row r="33" spans="1:5" s="43" customFormat="1" ht="6" customHeight="1">
      <c r="A33" s="134"/>
      <c r="B33" s="94"/>
      <c r="C33" s="235"/>
    </row>
    <row r="34" spans="1:5" s="247" customFormat="1">
      <c r="A34" s="87" t="s">
        <v>72</v>
      </c>
      <c r="B34" s="147">
        <v>169419.03599999999</v>
      </c>
      <c r="C34" s="246">
        <v>96.381490463750467</v>
      </c>
      <c r="E34" s="43"/>
    </row>
    <row r="35" spans="1:5" s="247" customFormat="1">
      <c r="A35" s="87" t="s">
        <v>73</v>
      </c>
      <c r="B35" s="147">
        <v>570494.83600000001</v>
      </c>
      <c r="C35" s="246">
        <v>39.692520156492947</v>
      </c>
      <c r="E35" s="43"/>
    </row>
    <row r="36" spans="1:5" s="43" customFormat="1" ht="6" customHeight="1">
      <c r="A36" s="134"/>
      <c r="B36" s="94"/>
      <c r="C36" s="235"/>
    </row>
    <row r="37" spans="1:5" s="247" customFormat="1" ht="15">
      <c r="A37" s="87" t="s">
        <v>481</v>
      </c>
      <c r="B37" s="147">
        <v>1936331.0930000001</v>
      </c>
      <c r="C37" s="246">
        <v>99.565492073355074</v>
      </c>
      <c r="E37" s="43"/>
    </row>
    <row r="38" spans="1:5" s="43" customFormat="1">
      <c r="A38" s="40" t="s">
        <v>369</v>
      </c>
      <c r="B38" s="94">
        <v>240720.43</v>
      </c>
      <c r="C38" s="235">
        <v>63.169078138593015</v>
      </c>
    </row>
    <row r="39" spans="1:5" s="43" customFormat="1">
      <c r="A39" s="85" t="s">
        <v>372</v>
      </c>
      <c r="B39" s="94">
        <v>812.89099999999996</v>
      </c>
      <c r="C39" s="235">
        <v>53.204930591962949</v>
      </c>
    </row>
    <row r="40" spans="1:5" s="43" customFormat="1">
      <c r="A40" s="40" t="s">
        <v>49</v>
      </c>
      <c r="B40" s="94">
        <v>846819.86499999999</v>
      </c>
      <c r="C40" s="235">
        <v>122.11135603707706</v>
      </c>
    </row>
    <row r="41" spans="1:5" s="43" customFormat="1">
      <c r="A41" s="40" t="s">
        <v>287</v>
      </c>
      <c r="B41" s="94">
        <v>5229.2489999999998</v>
      </c>
      <c r="C41" s="235">
        <v>95.824651985614338</v>
      </c>
    </row>
    <row r="42" spans="1:5" s="43" customFormat="1">
      <c r="A42" s="40" t="s">
        <v>288</v>
      </c>
      <c r="B42" s="94">
        <v>1005.346</v>
      </c>
      <c r="C42" s="235">
        <v>132.05665579489795</v>
      </c>
    </row>
    <row r="43" spans="1:5" s="43" customFormat="1">
      <c r="A43" s="40" t="s">
        <v>289</v>
      </c>
      <c r="B43" s="94">
        <v>841743.31200000003</v>
      </c>
      <c r="C43" s="235">
        <v>97.595667595862494</v>
      </c>
    </row>
    <row r="44" spans="1:5" s="43" customFormat="1">
      <c r="A44" s="134" t="s">
        <v>290</v>
      </c>
      <c r="B44" s="94">
        <v>1148298.51</v>
      </c>
      <c r="C44" s="235">
        <v>87.022681950005548</v>
      </c>
    </row>
    <row r="45" spans="1:5" s="43" customFormat="1">
      <c r="A45" s="134" t="s">
        <v>291</v>
      </c>
      <c r="B45" s="94">
        <v>58.920999999999999</v>
      </c>
      <c r="C45" s="235">
        <v>245.33039097306073</v>
      </c>
    </row>
    <row r="46" spans="1:5" ht="4.5" customHeight="1">
      <c r="A46" s="108"/>
      <c r="B46" s="103"/>
      <c r="C46" s="79"/>
    </row>
    <row r="47" spans="1:5">
      <c r="A47" s="115" t="s">
        <v>480</v>
      </c>
    </row>
  </sheetData>
  <mergeCells count="2">
    <mergeCell ref="A5:A6"/>
    <mergeCell ref="B5:C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G18"/>
  <sheetViews>
    <sheetView workbookViewId="0">
      <pane xSplit="1" ySplit="7" topLeftCell="B8" activePane="bottomRight" state="frozen"/>
      <selection activeCell="A42" sqref="A42"/>
      <selection pane="topRight" activeCell="A42" sqref="A42"/>
      <selection pane="bottomLeft" activeCell="A42" sqref="A42"/>
      <selection pane="bottomRight" activeCell="A5" sqref="A5"/>
    </sheetView>
  </sheetViews>
  <sheetFormatPr defaultColWidth="9.109375" defaultRowHeight="13.8"/>
  <cols>
    <col min="1" max="1" width="23.5546875" style="3" customWidth="1"/>
    <col min="2" max="4" width="9.33203125" style="3" bestFit="1" customWidth="1"/>
    <col min="5" max="5" width="9.33203125" style="3" customWidth="1"/>
    <col min="6" max="16384" width="9.109375" style="3"/>
  </cols>
  <sheetData>
    <row r="3" spans="1:7">
      <c r="A3" s="4" t="s">
        <v>489</v>
      </c>
      <c r="G3" s="2" t="s">
        <v>392</v>
      </c>
    </row>
    <row r="4" spans="1:7">
      <c r="A4" s="73" t="s">
        <v>39</v>
      </c>
    </row>
    <row r="5" spans="1:7">
      <c r="A5" s="126"/>
    </row>
    <row r="6" spans="1:7" s="19" customFormat="1" ht="22.5" customHeight="1">
      <c r="A6" s="243" t="s">
        <v>0</v>
      </c>
      <c r="B6" s="245" t="s">
        <v>429</v>
      </c>
      <c r="C6" s="245">
        <v>2015</v>
      </c>
      <c r="D6" s="244" t="s">
        <v>458</v>
      </c>
      <c r="E6" s="244">
        <v>2021</v>
      </c>
      <c r="F6" s="244">
        <v>2022</v>
      </c>
      <c r="G6" s="244">
        <v>2023</v>
      </c>
    </row>
    <row r="7" spans="1:7" s="19" customFormat="1" ht="22.5" customHeight="1">
      <c r="A7" s="323" t="s">
        <v>270</v>
      </c>
      <c r="B7" s="323"/>
      <c r="C7" s="323"/>
      <c r="D7" s="323"/>
      <c r="E7" s="323"/>
      <c r="F7" s="323"/>
    </row>
    <row r="8" spans="1:7" s="19" customFormat="1">
      <c r="A8" s="33" t="s">
        <v>40</v>
      </c>
      <c r="B8" s="39">
        <v>387014</v>
      </c>
      <c r="C8" s="39">
        <v>366284</v>
      </c>
      <c r="D8" s="57">
        <v>384298</v>
      </c>
      <c r="E8" s="57">
        <v>377195</v>
      </c>
      <c r="F8" s="57">
        <v>361439</v>
      </c>
      <c r="G8" s="127">
        <v>346957</v>
      </c>
    </row>
    <row r="9" spans="1:7" s="19" customFormat="1">
      <c r="A9" s="63" t="s">
        <v>41</v>
      </c>
      <c r="B9" s="39">
        <v>186035</v>
      </c>
      <c r="C9" s="39">
        <v>149186</v>
      </c>
      <c r="D9" s="57">
        <v>140977</v>
      </c>
      <c r="E9" s="57">
        <v>133822</v>
      </c>
      <c r="F9" s="57">
        <v>120830</v>
      </c>
      <c r="G9" s="127">
        <v>123793</v>
      </c>
    </row>
    <row r="10" spans="1:7" s="19" customFormat="1">
      <c r="A10" s="33" t="s">
        <v>312</v>
      </c>
      <c r="B10" s="39">
        <v>997034</v>
      </c>
      <c r="C10" s="39">
        <v>574611</v>
      </c>
      <c r="D10" s="57">
        <v>486027</v>
      </c>
      <c r="E10" s="57">
        <v>432524</v>
      </c>
      <c r="F10" s="57">
        <v>402050</v>
      </c>
      <c r="G10" s="127">
        <v>407418</v>
      </c>
    </row>
    <row r="11" spans="1:7" s="19" customFormat="1">
      <c r="A11" s="63" t="s">
        <v>42</v>
      </c>
      <c r="B11" s="39">
        <v>94872</v>
      </c>
      <c r="C11" s="39">
        <v>51331</v>
      </c>
      <c r="D11" s="57">
        <v>32905</v>
      </c>
      <c r="E11" s="57">
        <v>30809</v>
      </c>
      <c r="F11" s="57">
        <v>25890</v>
      </c>
      <c r="G11" s="127">
        <v>24793</v>
      </c>
    </row>
    <row r="12" spans="1:7" s="19" customFormat="1">
      <c r="A12" s="33" t="s">
        <v>43</v>
      </c>
      <c r="B12" s="39">
        <v>17076</v>
      </c>
      <c r="C12" s="39">
        <v>12309</v>
      </c>
      <c r="D12" s="57">
        <v>17610</v>
      </c>
      <c r="E12" s="57">
        <v>18767</v>
      </c>
      <c r="F12" s="57">
        <v>19163</v>
      </c>
      <c r="G12" s="127">
        <v>17810</v>
      </c>
    </row>
    <row r="13" spans="1:7" s="19" customFormat="1">
      <c r="A13" s="33" t="s">
        <v>44</v>
      </c>
      <c r="B13" s="39">
        <v>29156</v>
      </c>
      <c r="C13" s="39">
        <v>23270</v>
      </c>
      <c r="D13" s="57">
        <v>15029</v>
      </c>
      <c r="E13" s="57">
        <v>15029</v>
      </c>
      <c r="F13" s="57">
        <v>15029</v>
      </c>
      <c r="G13" s="127">
        <v>15029</v>
      </c>
    </row>
    <row r="14" spans="1:7" s="19" customFormat="1" ht="15">
      <c r="A14" s="33" t="s">
        <v>462</v>
      </c>
      <c r="B14" s="45">
        <v>8934.3119999999999</v>
      </c>
      <c r="C14" s="45">
        <v>6837.8230000000003</v>
      </c>
      <c r="D14" s="57">
        <v>10350.751</v>
      </c>
      <c r="E14" s="57">
        <v>9060.01</v>
      </c>
      <c r="F14" s="57">
        <v>10244.957</v>
      </c>
      <c r="G14" s="127">
        <v>9694.3739999999998</v>
      </c>
    </row>
    <row r="15" spans="1:7" ht="6" customHeight="1">
      <c r="A15" s="8"/>
      <c r="B15" s="137"/>
      <c r="C15" s="137"/>
    </row>
    <row r="16" spans="1:7" s="128" customFormat="1" ht="10.199999999999999">
      <c r="A16" s="95" t="s">
        <v>405</v>
      </c>
    </row>
    <row r="17" spans="1:1" s="128" customFormat="1" ht="10.199999999999999">
      <c r="A17" s="95" t="s">
        <v>460</v>
      </c>
    </row>
    <row r="18" spans="1:1" s="128" customFormat="1" ht="10.199999999999999">
      <c r="A18" s="95" t="s">
        <v>461</v>
      </c>
    </row>
  </sheetData>
  <mergeCells count="1">
    <mergeCell ref="A7:F7"/>
  </mergeCells>
  <hyperlinks>
    <hyperlink ref="G3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C78"/>
  <sheetViews>
    <sheetView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4.33203125" style="3" customWidth="1"/>
    <col min="2" max="3" width="12.88671875" style="3" customWidth="1"/>
    <col min="4" max="16384" width="9.109375" style="3"/>
  </cols>
  <sheetData>
    <row r="1" spans="1:3">
      <c r="A1" s="2" t="s">
        <v>392</v>
      </c>
    </row>
    <row r="3" spans="1:3">
      <c r="A3" s="4" t="s">
        <v>517</v>
      </c>
      <c r="B3" s="5"/>
    </row>
    <row r="4" spans="1:3">
      <c r="A4" s="111"/>
    </row>
    <row r="5" spans="1:3" s="19" customFormat="1" ht="45" customHeight="1">
      <c r="A5" s="332" t="s">
        <v>0</v>
      </c>
      <c r="B5" s="350" t="s">
        <v>94</v>
      </c>
      <c r="C5" s="225" t="s">
        <v>94</v>
      </c>
    </row>
    <row r="6" spans="1:3" s="19" customFormat="1" ht="18.75" customHeight="1">
      <c r="A6" s="332"/>
      <c r="B6" s="350"/>
      <c r="C6" s="225" t="s">
        <v>463</v>
      </c>
    </row>
    <row r="7" spans="1:3" s="19" customFormat="1" ht="7.5" customHeight="1">
      <c r="A7" s="110"/>
      <c r="B7" s="110"/>
      <c r="C7" s="227"/>
    </row>
    <row r="8" spans="1:3" s="247" customFormat="1">
      <c r="A8" s="87" t="s">
        <v>58</v>
      </c>
      <c r="B8" s="129">
        <v>916044</v>
      </c>
      <c r="C8" s="246">
        <v>111.66924086849139</v>
      </c>
    </row>
    <row r="9" spans="1:3" s="43" customFormat="1">
      <c r="A9" s="84" t="s">
        <v>283</v>
      </c>
      <c r="B9" s="45">
        <v>759406</v>
      </c>
      <c r="C9" s="235">
        <v>115.06831464283496</v>
      </c>
    </row>
    <row r="10" spans="1:3" s="43" customFormat="1">
      <c r="A10" s="85" t="s">
        <v>60</v>
      </c>
      <c r="B10" s="45">
        <v>616165</v>
      </c>
      <c r="C10" s="235">
        <v>119.11495768298388</v>
      </c>
    </row>
    <row r="11" spans="1:3" s="43" customFormat="1">
      <c r="A11" s="85" t="s">
        <v>61</v>
      </c>
      <c r="B11" s="45">
        <v>15209</v>
      </c>
      <c r="C11" s="235">
        <v>87.403022814780769</v>
      </c>
    </row>
    <row r="12" spans="1:3" s="43" customFormat="1">
      <c r="A12" s="85" t="s">
        <v>62</v>
      </c>
      <c r="B12" s="45">
        <v>87235</v>
      </c>
      <c r="C12" s="235">
        <v>107.28692657729677</v>
      </c>
    </row>
    <row r="13" spans="1:3" s="43" customFormat="1">
      <c r="A13" s="85" t="s">
        <v>284</v>
      </c>
      <c r="B13" s="45">
        <v>3289</v>
      </c>
      <c r="C13" s="235">
        <v>73.088888888888889</v>
      </c>
    </row>
    <row r="14" spans="1:3" s="43" customFormat="1">
      <c r="A14" s="85" t="s">
        <v>285</v>
      </c>
      <c r="B14" s="45">
        <v>37508</v>
      </c>
      <c r="C14" s="235">
        <v>95.043584025947709</v>
      </c>
    </row>
    <row r="15" spans="1:3" s="43" customFormat="1">
      <c r="A15" s="84" t="s">
        <v>119</v>
      </c>
      <c r="B15" s="45">
        <v>152090</v>
      </c>
      <c r="C15" s="235">
        <v>100.5022137051477</v>
      </c>
    </row>
    <row r="16" spans="1:3" s="43" customFormat="1">
      <c r="A16" s="84" t="s">
        <v>292</v>
      </c>
      <c r="B16" s="45">
        <v>915365</v>
      </c>
      <c r="C16" s="235">
        <v>111.88639808341074</v>
      </c>
    </row>
    <row r="17" spans="1:3" s="43" customFormat="1">
      <c r="A17" s="85" t="s">
        <v>283</v>
      </c>
      <c r="B17" s="45">
        <v>758821</v>
      </c>
      <c r="C17" s="235">
        <v>115.06004548900681</v>
      </c>
    </row>
    <row r="18" spans="1:3" s="43" customFormat="1">
      <c r="A18" s="133" t="s">
        <v>60</v>
      </c>
      <c r="B18" s="45">
        <v>616041</v>
      </c>
      <c r="C18" s="235">
        <v>119.14534377719757</v>
      </c>
    </row>
    <row r="19" spans="1:3" s="43" customFormat="1">
      <c r="A19" s="133" t="s">
        <v>61</v>
      </c>
      <c r="B19" s="45">
        <v>15166</v>
      </c>
      <c r="C19" s="235">
        <v>87.155910579851735</v>
      </c>
    </row>
    <row r="20" spans="1:3" s="43" customFormat="1">
      <c r="A20" s="133" t="s">
        <v>62</v>
      </c>
      <c r="B20" s="45">
        <v>87141</v>
      </c>
      <c r="C20" s="235">
        <v>107.37336274135319</v>
      </c>
    </row>
    <row r="21" spans="1:3" s="43" customFormat="1">
      <c r="A21" s="133" t="s">
        <v>284</v>
      </c>
      <c r="B21" s="45">
        <v>3147</v>
      </c>
      <c r="C21" s="235">
        <v>70.46574115539633</v>
      </c>
    </row>
    <row r="22" spans="1:3" s="43" customFormat="1">
      <c r="A22" s="133" t="s">
        <v>285</v>
      </c>
      <c r="B22" s="45">
        <v>37326</v>
      </c>
      <c r="C22" s="235">
        <v>94.67356566732613</v>
      </c>
    </row>
    <row r="23" spans="1:3" s="43" customFormat="1">
      <c r="A23" s="85" t="s">
        <v>119</v>
      </c>
      <c r="B23" s="45">
        <v>152087</v>
      </c>
      <c r="C23" s="235">
        <v>101.56941838022667</v>
      </c>
    </row>
    <row r="24" spans="1:3" s="43" customFormat="1" ht="7.5" customHeight="1">
      <c r="A24" s="133"/>
      <c r="B24" s="45"/>
      <c r="C24" s="235"/>
    </row>
    <row r="25" spans="1:3" s="43" customFormat="1">
      <c r="A25" s="134" t="s">
        <v>63</v>
      </c>
      <c r="B25" s="45">
        <v>3287</v>
      </c>
      <c r="C25" s="235">
        <v>46.354533916231844</v>
      </c>
    </row>
    <row r="26" spans="1:3" s="43" customFormat="1">
      <c r="A26" s="40" t="s">
        <v>121</v>
      </c>
      <c r="B26" s="45">
        <v>3276</v>
      </c>
      <c r="C26" s="235">
        <v>46.199407699901286</v>
      </c>
    </row>
    <row r="27" spans="1:3" s="43" customFormat="1">
      <c r="A27" s="134" t="s">
        <v>518</v>
      </c>
      <c r="B27" s="45">
        <v>46536</v>
      </c>
      <c r="C27" s="235">
        <v>100.66844052177299</v>
      </c>
    </row>
    <row r="28" spans="1:3" s="43" customFormat="1">
      <c r="A28" s="40" t="s">
        <v>293</v>
      </c>
      <c r="B28" s="45">
        <v>7637</v>
      </c>
      <c r="C28" s="235">
        <v>249.0867579908676</v>
      </c>
    </row>
    <row r="29" spans="1:3" s="43" customFormat="1">
      <c r="A29" s="134" t="s">
        <v>65</v>
      </c>
      <c r="B29" s="45">
        <v>2241274</v>
      </c>
      <c r="C29" s="235">
        <v>132.98874807083087</v>
      </c>
    </row>
    <row r="30" spans="1:3" s="43" customFormat="1">
      <c r="A30" s="134" t="s">
        <v>66</v>
      </c>
      <c r="B30" s="45">
        <v>156246</v>
      </c>
      <c r="C30" s="235">
        <v>146.37998875772905</v>
      </c>
    </row>
    <row r="31" spans="1:3" s="43" customFormat="1">
      <c r="A31" s="134" t="s">
        <v>294</v>
      </c>
      <c r="B31" s="45">
        <v>1693</v>
      </c>
      <c r="C31" s="235">
        <v>77.696190913262967</v>
      </c>
    </row>
    <row r="32" spans="1:3" s="43" customFormat="1">
      <c r="A32" s="134" t="s">
        <v>295</v>
      </c>
      <c r="B32" s="45">
        <v>2539</v>
      </c>
      <c r="C32" s="235">
        <v>84.46440452428476</v>
      </c>
    </row>
    <row r="33" spans="1:3" s="43" customFormat="1" ht="7.5" customHeight="1">
      <c r="A33" s="134"/>
      <c r="B33" s="45"/>
      <c r="C33" s="235"/>
    </row>
    <row r="34" spans="1:3" s="247" customFormat="1" ht="15">
      <c r="A34" s="87" t="s">
        <v>483</v>
      </c>
      <c r="B34" s="129">
        <v>100057</v>
      </c>
      <c r="C34" s="246">
        <v>83.394037389253299</v>
      </c>
    </row>
    <row r="35" spans="1:3" s="43" customFormat="1">
      <c r="A35" s="84" t="s">
        <v>4</v>
      </c>
      <c r="B35" s="45"/>
      <c r="C35" s="235"/>
    </row>
    <row r="36" spans="1:3" s="43" customFormat="1">
      <c r="A36" s="85" t="s">
        <v>16</v>
      </c>
      <c r="B36" s="45">
        <v>1064</v>
      </c>
      <c r="C36" s="235">
        <v>46.301131418624891</v>
      </c>
    </row>
    <row r="37" spans="1:3" s="43" customFormat="1">
      <c r="A37" s="85" t="s">
        <v>128</v>
      </c>
      <c r="B37" s="45">
        <v>11490</v>
      </c>
      <c r="C37" s="235">
        <v>75.956898261386925</v>
      </c>
    </row>
    <row r="38" spans="1:3" s="43" customFormat="1">
      <c r="A38" s="85" t="s">
        <v>129</v>
      </c>
      <c r="B38" s="45">
        <v>16856</v>
      </c>
      <c r="C38" s="235">
        <v>113.39387823747056</v>
      </c>
    </row>
    <row r="39" spans="1:3" s="43" customFormat="1">
      <c r="A39" s="85" t="s">
        <v>130</v>
      </c>
      <c r="B39" s="45">
        <v>11844</v>
      </c>
      <c r="C39" s="235">
        <v>90.22625123790661</v>
      </c>
    </row>
    <row r="40" spans="1:3" s="43" customFormat="1">
      <c r="A40" s="85" t="s">
        <v>131</v>
      </c>
      <c r="B40" s="45">
        <v>3333</v>
      </c>
      <c r="C40" s="235">
        <v>81.771344455348384</v>
      </c>
    </row>
    <row r="41" spans="1:3" s="43" customFormat="1">
      <c r="A41" s="85" t="s">
        <v>132</v>
      </c>
      <c r="B41" s="45">
        <v>16405</v>
      </c>
      <c r="C41" s="235">
        <v>84.991192622526171</v>
      </c>
    </row>
    <row r="42" spans="1:3" s="43" customFormat="1">
      <c r="A42" s="85" t="s">
        <v>133</v>
      </c>
      <c r="B42" s="45">
        <v>6965</v>
      </c>
      <c r="C42" s="235">
        <v>40.804968070771572</v>
      </c>
    </row>
    <row r="43" spans="1:3" s="43" customFormat="1" ht="7.5" customHeight="1">
      <c r="A43" s="85"/>
      <c r="B43" s="45"/>
      <c r="C43" s="235"/>
    </row>
    <row r="44" spans="1:3" s="247" customFormat="1">
      <c r="A44" s="87" t="s">
        <v>68</v>
      </c>
      <c r="B44" s="129">
        <v>320452</v>
      </c>
      <c r="C44" s="246">
        <v>58.759826096204513</v>
      </c>
    </row>
    <row r="45" spans="1:3" s="43" customFormat="1">
      <c r="A45" s="84" t="s">
        <v>4</v>
      </c>
      <c r="B45" s="45"/>
      <c r="C45" s="235"/>
    </row>
    <row r="46" spans="1:3" s="43" customFormat="1">
      <c r="A46" s="85" t="s">
        <v>135</v>
      </c>
      <c r="B46" s="45">
        <v>204026</v>
      </c>
      <c r="C46" s="235">
        <v>64.189397514550876</v>
      </c>
    </row>
    <row r="47" spans="1:3" s="43" customFormat="1">
      <c r="A47" s="85" t="s">
        <v>136</v>
      </c>
      <c r="B47" s="45">
        <v>4794</v>
      </c>
      <c r="C47" s="235">
        <v>144.70268638696047</v>
      </c>
    </row>
    <row r="48" spans="1:3" s="43" customFormat="1">
      <c r="A48" s="85" t="s">
        <v>137</v>
      </c>
      <c r="B48" s="45">
        <v>887</v>
      </c>
      <c r="C48" s="235">
        <v>17.782678428227747</v>
      </c>
    </row>
    <row r="49" spans="1:3" s="43" customFormat="1">
      <c r="A49" s="85" t="s">
        <v>138</v>
      </c>
      <c r="B49" s="45">
        <v>2450.87</v>
      </c>
      <c r="C49" s="235">
        <v>7.0441468111401715</v>
      </c>
    </row>
    <row r="50" spans="1:3" s="43" customFormat="1">
      <c r="A50" s="85" t="s">
        <v>140</v>
      </c>
      <c r="B50" s="45">
        <v>25605</v>
      </c>
      <c r="C50" s="235">
        <v>68.751174717396552</v>
      </c>
    </row>
    <row r="51" spans="1:3" s="43" customFormat="1">
      <c r="A51" s="85" t="s">
        <v>141</v>
      </c>
      <c r="B51" s="45">
        <v>25329</v>
      </c>
      <c r="C51" s="235">
        <v>52.933063049884012</v>
      </c>
    </row>
    <row r="52" spans="1:3" s="43" customFormat="1">
      <c r="A52" s="85" t="s">
        <v>142</v>
      </c>
      <c r="B52" s="45">
        <v>33928</v>
      </c>
      <c r="C52" s="235">
        <v>45.555003558145465</v>
      </c>
    </row>
    <row r="53" spans="1:3" s="43" customFormat="1" ht="7.5" customHeight="1">
      <c r="A53" s="85"/>
      <c r="B53" s="45"/>
      <c r="C53" s="235"/>
    </row>
    <row r="54" spans="1:3" s="247" customFormat="1" ht="15">
      <c r="A54" s="87" t="s">
        <v>482</v>
      </c>
      <c r="B54" s="129">
        <v>268247</v>
      </c>
      <c r="C54" s="246">
        <v>97.481266671027484</v>
      </c>
    </row>
    <row r="55" spans="1:3" s="43" customFormat="1">
      <c r="A55" s="40" t="s">
        <v>373</v>
      </c>
      <c r="B55" s="45">
        <v>21645</v>
      </c>
      <c r="C55" s="235">
        <v>62.959946478955175</v>
      </c>
    </row>
    <row r="56" spans="1:3" s="43" customFormat="1">
      <c r="A56" s="41" t="s">
        <v>372</v>
      </c>
      <c r="B56" s="45">
        <v>71</v>
      </c>
      <c r="C56" s="235">
        <v>55.905511811023622</v>
      </c>
    </row>
    <row r="57" spans="1:3" s="43" customFormat="1">
      <c r="A57" s="40" t="s">
        <v>49</v>
      </c>
      <c r="B57" s="45">
        <v>104761</v>
      </c>
      <c r="C57" s="235">
        <v>99.17450039286966</v>
      </c>
    </row>
    <row r="58" spans="1:3" s="43" customFormat="1">
      <c r="A58" s="41" t="s">
        <v>145</v>
      </c>
      <c r="B58" s="45">
        <v>563</v>
      </c>
      <c r="C58" s="235">
        <v>54.660194174757279</v>
      </c>
    </row>
    <row r="59" spans="1:3" s="43" customFormat="1">
      <c r="A59" s="40" t="s">
        <v>287</v>
      </c>
      <c r="B59" s="45">
        <v>505</v>
      </c>
      <c r="C59" s="235">
        <v>104.77178423236515</v>
      </c>
    </row>
    <row r="60" spans="1:3" s="43" customFormat="1">
      <c r="A60" s="40" t="s">
        <v>288</v>
      </c>
      <c r="B60" s="45">
        <v>79</v>
      </c>
      <c r="C60" s="235">
        <v>116.1764705882353</v>
      </c>
    </row>
    <row r="61" spans="1:3" s="43" customFormat="1">
      <c r="A61" s="41" t="s">
        <v>296</v>
      </c>
      <c r="B61" s="45">
        <v>5</v>
      </c>
      <c r="C61" s="235">
        <v>55.555555555555557</v>
      </c>
    </row>
    <row r="62" spans="1:3" s="43" customFormat="1">
      <c r="A62" s="40" t="s">
        <v>289</v>
      </c>
      <c r="B62" s="45">
        <v>141186</v>
      </c>
      <c r="C62" s="235">
        <v>104.97958940879923</v>
      </c>
    </row>
    <row r="63" spans="1:3" s="43" customFormat="1">
      <c r="A63" s="85" t="s">
        <v>4</v>
      </c>
      <c r="B63" s="45"/>
      <c r="C63" s="235"/>
    </row>
    <row r="64" spans="1:3" s="43" customFormat="1">
      <c r="A64" s="133" t="s">
        <v>146</v>
      </c>
      <c r="B64" s="45">
        <v>884</v>
      </c>
      <c r="C64" s="235">
        <v>67.48091603053436</v>
      </c>
    </row>
    <row r="65" spans="1:3" s="43" customFormat="1">
      <c r="A65" s="133" t="s">
        <v>147</v>
      </c>
      <c r="B65" s="45">
        <v>111248</v>
      </c>
      <c r="C65" s="235">
        <v>111.04035453701577</v>
      </c>
    </row>
    <row r="66" spans="1:3" s="43" customFormat="1">
      <c r="A66" s="133" t="s">
        <v>148</v>
      </c>
      <c r="B66" s="45">
        <v>1907</v>
      </c>
      <c r="C66" s="235">
        <v>32.936096718480137</v>
      </c>
    </row>
    <row r="67" spans="1:3" s="43" customFormat="1">
      <c r="A67" s="133" t="s">
        <v>149</v>
      </c>
      <c r="B67" s="45">
        <v>366</v>
      </c>
      <c r="C67" s="235">
        <v>141.86046511627907</v>
      </c>
    </row>
    <row r="68" spans="1:3" s="43" customFormat="1">
      <c r="A68" s="133" t="s">
        <v>150</v>
      </c>
      <c r="B68" s="45">
        <v>26779</v>
      </c>
      <c r="C68" s="235">
        <v>99.539084860424481</v>
      </c>
    </row>
    <row r="69" spans="1:3" s="43" customFormat="1">
      <c r="A69" s="84"/>
      <c r="B69" s="45"/>
      <c r="C69" s="235"/>
    </row>
    <row r="70" spans="1:3" s="43" customFormat="1">
      <c r="A70" s="134" t="s">
        <v>69</v>
      </c>
      <c r="B70" s="45">
        <v>568823</v>
      </c>
      <c r="C70" s="235">
        <v>98.93313760855159</v>
      </c>
    </row>
    <row r="71" spans="1:3" s="43" customFormat="1">
      <c r="A71" s="134" t="s">
        <v>297</v>
      </c>
      <c r="B71" s="45"/>
      <c r="C71" s="235"/>
    </row>
    <row r="72" spans="1:3" s="43" customFormat="1">
      <c r="A72" s="40" t="s">
        <v>153</v>
      </c>
      <c r="B72" s="45">
        <v>171</v>
      </c>
      <c r="C72" s="235">
        <v>225</v>
      </c>
    </row>
    <row r="73" spans="1:3" s="43" customFormat="1">
      <c r="A73" s="40" t="s">
        <v>154</v>
      </c>
      <c r="B73" s="45">
        <v>2445</v>
      </c>
      <c r="C73" s="235">
        <v>34.397861564434443</v>
      </c>
    </row>
    <row r="74" spans="1:3" s="43" customFormat="1">
      <c r="A74" s="134" t="s">
        <v>298</v>
      </c>
      <c r="B74" s="45">
        <v>10800</v>
      </c>
      <c r="C74" s="235">
        <v>38.131553860819828</v>
      </c>
    </row>
    <row r="75" spans="1:3" s="43" customFormat="1">
      <c r="A75" s="134" t="s">
        <v>299</v>
      </c>
      <c r="B75" s="45">
        <v>569310</v>
      </c>
      <c r="C75" s="235">
        <v>91.920413465062623</v>
      </c>
    </row>
    <row r="76" spans="1:3" s="19" customFormat="1" ht="6" customHeight="1">
      <c r="A76" s="108"/>
      <c r="B76" s="102"/>
      <c r="C76" s="79"/>
    </row>
    <row r="77" spans="1:3" s="113" customFormat="1">
      <c r="A77" s="116" t="s">
        <v>477</v>
      </c>
    </row>
    <row r="78" spans="1:3" s="113" customFormat="1" ht="15" customHeight="1">
      <c r="A78" s="115" t="s">
        <v>478</v>
      </c>
      <c r="B78" s="114"/>
    </row>
  </sheetData>
  <mergeCells count="2">
    <mergeCell ref="A5:A6"/>
    <mergeCell ref="B5:B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I20"/>
  <sheetViews>
    <sheetView zoomScaleNormal="100" workbookViewId="0">
      <pane xSplit="1" ySplit="8" topLeftCell="B9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RowHeight="13.8"/>
  <cols>
    <col min="1" max="1" width="15.6640625" style="117" customWidth="1"/>
    <col min="2" max="2" width="12.44140625" style="117" customWidth="1"/>
    <col min="3" max="3" width="10.6640625" style="117" customWidth="1"/>
    <col min="4" max="4" width="9.88671875" style="117" customWidth="1"/>
    <col min="5" max="9" width="10.6640625" style="117" customWidth="1"/>
    <col min="10" max="256" width="9.109375" style="117"/>
    <col min="257" max="257" width="20.88671875" style="117" customWidth="1"/>
    <col min="258" max="258" width="10.33203125" style="117" customWidth="1"/>
    <col min="259" max="261" width="9.109375" style="117" customWidth="1"/>
    <col min="262" max="262" width="10.33203125" style="117" customWidth="1"/>
    <col min="263" max="263" width="8.5546875" style="117" customWidth="1"/>
    <col min="264" max="264" width="11.109375" style="117" customWidth="1"/>
    <col min="265" max="265" width="9" style="117" customWidth="1"/>
    <col min="266" max="512" width="9.109375" style="117"/>
    <col min="513" max="513" width="20.88671875" style="117" customWidth="1"/>
    <col min="514" max="514" width="10.33203125" style="117" customWidth="1"/>
    <col min="515" max="517" width="9.109375" style="117" customWidth="1"/>
    <col min="518" max="518" width="10.33203125" style="117" customWidth="1"/>
    <col min="519" max="519" width="8.5546875" style="117" customWidth="1"/>
    <col min="520" max="520" width="11.109375" style="117" customWidth="1"/>
    <col min="521" max="521" width="9" style="117" customWidth="1"/>
    <col min="522" max="768" width="9.109375" style="117"/>
    <col min="769" max="769" width="20.88671875" style="117" customWidth="1"/>
    <col min="770" max="770" width="10.33203125" style="117" customWidth="1"/>
    <col min="771" max="773" width="9.109375" style="117" customWidth="1"/>
    <col min="774" max="774" width="10.33203125" style="117" customWidth="1"/>
    <col min="775" max="775" width="8.5546875" style="117" customWidth="1"/>
    <col min="776" max="776" width="11.109375" style="117" customWidth="1"/>
    <col min="777" max="777" width="9" style="117" customWidth="1"/>
    <col min="778" max="1024" width="9.109375" style="117"/>
    <col min="1025" max="1025" width="20.88671875" style="117" customWidth="1"/>
    <col min="1026" max="1026" width="10.33203125" style="117" customWidth="1"/>
    <col min="1027" max="1029" width="9.109375" style="117" customWidth="1"/>
    <col min="1030" max="1030" width="10.33203125" style="117" customWidth="1"/>
    <col min="1031" max="1031" width="8.5546875" style="117" customWidth="1"/>
    <col min="1032" max="1032" width="11.109375" style="117" customWidth="1"/>
    <col min="1033" max="1033" width="9" style="117" customWidth="1"/>
    <col min="1034" max="1280" width="9.109375" style="117"/>
    <col min="1281" max="1281" width="20.88671875" style="117" customWidth="1"/>
    <col min="1282" max="1282" width="10.33203125" style="117" customWidth="1"/>
    <col min="1283" max="1285" width="9.109375" style="117" customWidth="1"/>
    <col min="1286" max="1286" width="10.33203125" style="117" customWidth="1"/>
    <col min="1287" max="1287" width="8.5546875" style="117" customWidth="1"/>
    <col min="1288" max="1288" width="11.109375" style="117" customWidth="1"/>
    <col min="1289" max="1289" width="9" style="117" customWidth="1"/>
    <col min="1290" max="1536" width="9.109375" style="117"/>
    <col min="1537" max="1537" width="20.88671875" style="117" customWidth="1"/>
    <col min="1538" max="1538" width="10.33203125" style="117" customWidth="1"/>
    <col min="1539" max="1541" width="9.109375" style="117" customWidth="1"/>
    <col min="1542" max="1542" width="10.33203125" style="117" customWidth="1"/>
    <col min="1543" max="1543" width="8.5546875" style="117" customWidth="1"/>
    <col min="1544" max="1544" width="11.109375" style="117" customWidth="1"/>
    <col min="1545" max="1545" width="9" style="117" customWidth="1"/>
    <col min="1546" max="1792" width="9.109375" style="117"/>
    <col min="1793" max="1793" width="20.88671875" style="117" customWidth="1"/>
    <col min="1794" max="1794" width="10.33203125" style="117" customWidth="1"/>
    <col min="1795" max="1797" width="9.109375" style="117" customWidth="1"/>
    <col min="1798" max="1798" width="10.33203125" style="117" customWidth="1"/>
    <col min="1799" max="1799" width="8.5546875" style="117" customWidth="1"/>
    <col min="1800" max="1800" width="11.109375" style="117" customWidth="1"/>
    <col min="1801" max="1801" width="9" style="117" customWidth="1"/>
    <col min="1802" max="2048" width="9.109375" style="117"/>
    <col min="2049" max="2049" width="20.88671875" style="117" customWidth="1"/>
    <col min="2050" max="2050" width="10.33203125" style="117" customWidth="1"/>
    <col min="2051" max="2053" width="9.109375" style="117" customWidth="1"/>
    <col min="2054" max="2054" width="10.33203125" style="117" customWidth="1"/>
    <col min="2055" max="2055" width="8.5546875" style="117" customWidth="1"/>
    <col min="2056" max="2056" width="11.109375" style="117" customWidth="1"/>
    <col min="2057" max="2057" width="9" style="117" customWidth="1"/>
    <col min="2058" max="2304" width="9.109375" style="117"/>
    <col min="2305" max="2305" width="20.88671875" style="117" customWidth="1"/>
    <col min="2306" max="2306" width="10.33203125" style="117" customWidth="1"/>
    <col min="2307" max="2309" width="9.109375" style="117" customWidth="1"/>
    <col min="2310" max="2310" width="10.33203125" style="117" customWidth="1"/>
    <col min="2311" max="2311" width="8.5546875" style="117" customWidth="1"/>
    <col min="2312" max="2312" width="11.109375" style="117" customWidth="1"/>
    <col min="2313" max="2313" width="9" style="117" customWidth="1"/>
    <col min="2314" max="2560" width="9.109375" style="117"/>
    <col min="2561" max="2561" width="20.88671875" style="117" customWidth="1"/>
    <col min="2562" max="2562" width="10.33203125" style="117" customWidth="1"/>
    <col min="2563" max="2565" width="9.109375" style="117" customWidth="1"/>
    <col min="2566" max="2566" width="10.33203125" style="117" customWidth="1"/>
    <col min="2567" max="2567" width="8.5546875" style="117" customWidth="1"/>
    <col min="2568" max="2568" width="11.109375" style="117" customWidth="1"/>
    <col min="2569" max="2569" width="9" style="117" customWidth="1"/>
    <col min="2570" max="2816" width="9.109375" style="117"/>
    <col min="2817" max="2817" width="20.88671875" style="117" customWidth="1"/>
    <col min="2818" max="2818" width="10.33203125" style="117" customWidth="1"/>
    <col min="2819" max="2821" width="9.109375" style="117" customWidth="1"/>
    <col min="2822" max="2822" width="10.33203125" style="117" customWidth="1"/>
    <col min="2823" max="2823" width="8.5546875" style="117" customWidth="1"/>
    <col min="2824" max="2824" width="11.109375" style="117" customWidth="1"/>
    <col min="2825" max="2825" width="9" style="117" customWidth="1"/>
    <col min="2826" max="3072" width="9.109375" style="117"/>
    <col min="3073" max="3073" width="20.88671875" style="117" customWidth="1"/>
    <col min="3074" max="3074" width="10.33203125" style="117" customWidth="1"/>
    <col min="3075" max="3077" width="9.109375" style="117" customWidth="1"/>
    <col min="3078" max="3078" width="10.33203125" style="117" customWidth="1"/>
    <col min="3079" max="3079" width="8.5546875" style="117" customWidth="1"/>
    <col min="3080" max="3080" width="11.109375" style="117" customWidth="1"/>
    <col min="3081" max="3081" width="9" style="117" customWidth="1"/>
    <col min="3082" max="3328" width="9.109375" style="117"/>
    <col min="3329" max="3329" width="20.88671875" style="117" customWidth="1"/>
    <col min="3330" max="3330" width="10.33203125" style="117" customWidth="1"/>
    <col min="3331" max="3333" width="9.109375" style="117" customWidth="1"/>
    <col min="3334" max="3334" width="10.33203125" style="117" customWidth="1"/>
    <col min="3335" max="3335" width="8.5546875" style="117" customWidth="1"/>
    <col min="3336" max="3336" width="11.109375" style="117" customWidth="1"/>
    <col min="3337" max="3337" width="9" style="117" customWidth="1"/>
    <col min="3338" max="3584" width="9.109375" style="117"/>
    <col min="3585" max="3585" width="20.88671875" style="117" customWidth="1"/>
    <col min="3586" max="3586" width="10.33203125" style="117" customWidth="1"/>
    <col min="3587" max="3589" width="9.109375" style="117" customWidth="1"/>
    <col min="3590" max="3590" width="10.33203125" style="117" customWidth="1"/>
    <col min="3591" max="3591" width="8.5546875" style="117" customWidth="1"/>
    <col min="3592" max="3592" width="11.109375" style="117" customWidth="1"/>
    <col min="3593" max="3593" width="9" style="117" customWidth="1"/>
    <col min="3594" max="3840" width="9.109375" style="117"/>
    <col min="3841" max="3841" width="20.88671875" style="117" customWidth="1"/>
    <col min="3842" max="3842" width="10.33203125" style="117" customWidth="1"/>
    <col min="3843" max="3845" width="9.109375" style="117" customWidth="1"/>
    <col min="3846" max="3846" width="10.33203125" style="117" customWidth="1"/>
    <col min="3847" max="3847" width="8.5546875" style="117" customWidth="1"/>
    <col min="3848" max="3848" width="11.109375" style="117" customWidth="1"/>
    <col min="3849" max="3849" width="9" style="117" customWidth="1"/>
    <col min="3850" max="4096" width="9.109375" style="117"/>
    <col min="4097" max="4097" width="20.88671875" style="117" customWidth="1"/>
    <col min="4098" max="4098" width="10.33203125" style="117" customWidth="1"/>
    <col min="4099" max="4101" width="9.109375" style="117" customWidth="1"/>
    <col min="4102" max="4102" width="10.33203125" style="117" customWidth="1"/>
    <col min="4103" max="4103" width="8.5546875" style="117" customWidth="1"/>
    <col min="4104" max="4104" width="11.109375" style="117" customWidth="1"/>
    <col min="4105" max="4105" width="9" style="117" customWidth="1"/>
    <col min="4106" max="4352" width="9.109375" style="117"/>
    <col min="4353" max="4353" width="20.88671875" style="117" customWidth="1"/>
    <col min="4354" max="4354" width="10.33203125" style="117" customWidth="1"/>
    <col min="4355" max="4357" width="9.109375" style="117" customWidth="1"/>
    <col min="4358" max="4358" width="10.33203125" style="117" customWidth="1"/>
    <col min="4359" max="4359" width="8.5546875" style="117" customWidth="1"/>
    <col min="4360" max="4360" width="11.109375" style="117" customWidth="1"/>
    <col min="4361" max="4361" width="9" style="117" customWidth="1"/>
    <col min="4362" max="4608" width="9.109375" style="117"/>
    <col min="4609" max="4609" width="20.88671875" style="117" customWidth="1"/>
    <col min="4610" max="4610" width="10.33203125" style="117" customWidth="1"/>
    <col min="4611" max="4613" width="9.109375" style="117" customWidth="1"/>
    <col min="4614" max="4614" width="10.33203125" style="117" customWidth="1"/>
    <col min="4615" max="4615" width="8.5546875" style="117" customWidth="1"/>
    <col min="4616" max="4616" width="11.109375" style="117" customWidth="1"/>
    <col min="4617" max="4617" width="9" style="117" customWidth="1"/>
    <col min="4618" max="4864" width="9.109375" style="117"/>
    <col min="4865" max="4865" width="20.88671875" style="117" customWidth="1"/>
    <col min="4866" max="4866" width="10.33203125" style="117" customWidth="1"/>
    <col min="4867" max="4869" width="9.109375" style="117" customWidth="1"/>
    <col min="4870" max="4870" width="10.33203125" style="117" customWidth="1"/>
    <col min="4871" max="4871" width="8.5546875" style="117" customWidth="1"/>
    <col min="4872" max="4872" width="11.109375" style="117" customWidth="1"/>
    <col min="4873" max="4873" width="9" style="117" customWidth="1"/>
    <col min="4874" max="5120" width="9.109375" style="117"/>
    <col min="5121" max="5121" width="20.88671875" style="117" customWidth="1"/>
    <col min="5122" max="5122" width="10.33203125" style="117" customWidth="1"/>
    <col min="5123" max="5125" width="9.109375" style="117" customWidth="1"/>
    <col min="5126" max="5126" width="10.33203125" style="117" customWidth="1"/>
    <col min="5127" max="5127" width="8.5546875" style="117" customWidth="1"/>
    <col min="5128" max="5128" width="11.109375" style="117" customWidth="1"/>
    <col min="5129" max="5129" width="9" style="117" customWidth="1"/>
    <col min="5130" max="5376" width="9.109375" style="117"/>
    <col min="5377" max="5377" width="20.88671875" style="117" customWidth="1"/>
    <col min="5378" max="5378" width="10.33203125" style="117" customWidth="1"/>
    <col min="5379" max="5381" width="9.109375" style="117" customWidth="1"/>
    <col min="5382" max="5382" width="10.33203125" style="117" customWidth="1"/>
    <col min="5383" max="5383" width="8.5546875" style="117" customWidth="1"/>
    <col min="5384" max="5384" width="11.109375" style="117" customWidth="1"/>
    <col min="5385" max="5385" width="9" style="117" customWidth="1"/>
    <col min="5386" max="5632" width="9.109375" style="117"/>
    <col min="5633" max="5633" width="20.88671875" style="117" customWidth="1"/>
    <col min="5634" max="5634" width="10.33203125" style="117" customWidth="1"/>
    <col min="5635" max="5637" width="9.109375" style="117" customWidth="1"/>
    <col min="5638" max="5638" width="10.33203125" style="117" customWidth="1"/>
    <col min="5639" max="5639" width="8.5546875" style="117" customWidth="1"/>
    <col min="5640" max="5640" width="11.109375" style="117" customWidth="1"/>
    <col min="5641" max="5641" width="9" style="117" customWidth="1"/>
    <col min="5642" max="5888" width="9.109375" style="117"/>
    <col min="5889" max="5889" width="20.88671875" style="117" customWidth="1"/>
    <col min="5890" max="5890" width="10.33203125" style="117" customWidth="1"/>
    <col min="5891" max="5893" width="9.109375" style="117" customWidth="1"/>
    <col min="5894" max="5894" width="10.33203125" style="117" customWidth="1"/>
    <col min="5895" max="5895" width="8.5546875" style="117" customWidth="1"/>
    <col min="5896" max="5896" width="11.109375" style="117" customWidth="1"/>
    <col min="5897" max="5897" width="9" style="117" customWidth="1"/>
    <col min="5898" max="6144" width="9.109375" style="117"/>
    <col min="6145" max="6145" width="20.88671875" style="117" customWidth="1"/>
    <col min="6146" max="6146" width="10.33203125" style="117" customWidth="1"/>
    <col min="6147" max="6149" width="9.109375" style="117" customWidth="1"/>
    <col min="6150" max="6150" width="10.33203125" style="117" customWidth="1"/>
    <col min="6151" max="6151" width="8.5546875" style="117" customWidth="1"/>
    <col min="6152" max="6152" width="11.109375" style="117" customWidth="1"/>
    <col min="6153" max="6153" width="9" style="117" customWidth="1"/>
    <col min="6154" max="6400" width="9.109375" style="117"/>
    <col min="6401" max="6401" width="20.88671875" style="117" customWidth="1"/>
    <col min="6402" max="6402" width="10.33203125" style="117" customWidth="1"/>
    <col min="6403" max="6405" width="9.109375" style="117" customWidth="1"/>
    <col min="6406" max="6406" width="10.33203125" style="117" customWidth="1"/>
    <col min="6407" max="6407" width="8.5546875" style="117" customWidth="1"/>
    <col min="6408" max="6408" width="11.109375" style="117" customWidth="1"/>
    <col min="6409" max="6409" width="9" style="117" customWidth="1"/>
    <col min="6410" max="6656" width="9.109375" style="117"/>
    <col min="6657" max="6657" width="20.88671875" style="117" customWidth="1"/>
    <col min="6658" max="6658" width="10.33203125" style="117" customWidth="1"/>
    <col min="6659" max="6661" width="9.109375" style="117" customWidth="1"/>
    <col min="6662" max="6662" width="10.33203125" style="117" customWidth="1"/>
    <col min="6663" max="6663" width="8.5546875" style="117" customWidth="1"/>
    <col min="6664" max="6664" width="11.109375" style="117" customWidth="1"/>
    <col min="6665" max="6665" width="9" style="117" customWidth="1"/>
    <col min="6666" max="6912" width="9.109375" style="117"/>
    <col min="6913" max="6913" width="20.88671875" style="117" customWidth="1"/>
    <col min="6914" max="6914" width="10.33203125" style="117" customWidth="1"/>
    <col min="6915" max="6917" width="9.109375" style="117" customWidth="1"/>
    <col min="6918" max="6918" width="10.33203125" style="117" customWidth="1"/>
    <col min="6919" max="6919" width="8.5546875" style="117" customWidth="1"/>
    <col min="6920" max="6920" width="11.109375" style="117" customWidth="1"/>
    <col min="6921" max="6921" width="9" style="117" customWidth="1"/>
    <col min="6922" max="7168" width="9.109375" style="117"/>
    <col min="7169" max="7169" width="20.88671875" style="117" customWidth="1"/>
    <col min="7170" max="7170" width="10.33203125" style="117" customWidth="1"/>
    <col min="7171" max="7173" width="9.109375" style="117" customWidth="1"/>
    <col min="7174" max="7174" width="10.33203125" style="117" customWidth="1"/>
    <col min="7175" max="7175" width="8.5546875" style="117" customWidth="1"/>
    <col min="7176" max="7176" width="11.109375" style="117" customWidth="1"/>
    <col min="7177" max="7177" width="9" style="117" customWidth="1"/>
    <col min="7178" max="7424" width="9.109375" style="117"/>
    <col min="7425" max="7425" width="20.88671875" style="117" customWidth="1"/>
    <col min="7426" max="7426" width="10.33203125" style="117" customWidth="1"/>
    <col min="7427" max="7429" width="9.109375" style="117" customWidth="1"/>
    <col min="7430" max="7430" width="10.33203125" style="117" customWidth="1"/>
    <col min="7431" max="7431" width="8.5546875" style="117" customWidth="1"/>
    <col min="7432" max="7432" width="11.109375" style="117" customWidth="1"/>
    <col min="7433" max="7433" width="9" style="117" customWidth="1"/>
    <col min="7434" max="7680" width="9.109375" style="117"/>
    <col min="7681" max="7681" width="20.88671875" style="117" customWidth="1"/>
    <col min="7682" max="7682" width="10.33203125" style="117" customWidth="1"/>
    <col min="7683" max="7685" width="9.109375" style="117" customWidth="1"/>
    <col min="7686" max="7686" width="10.33203125" style="117" customWidth="1"/>
    <col min="7687" max="7687" width="8.5546875" style="117" customWidth="1"/>
    <col min="7688" max="7688" width="11.109375" style="117" customWidth="1"/>
    <col min="7689" max="7689" width="9" style="117" customWidth="1"/>
    <col min="7690" max="7936" width="9.109375" style="117"/>
    <col min="7937" max="7937" width="20.88671875" style="117" customWidth="1"/>
    <col min="7938" max="7938" width="10.33203125" style="117" customWidth="1"/>
    <col min="7939" max="7941" width="9.109375" style="117" customWidth="1"/>
    <col min="7942" max="7942" width="10.33203125" style="117" customWidth="1"/>
    <col min="7943" max="7943" width="8.5546875" style="117" customWidth="1"/>
    <col min="7944" max="7944" width="11.109375" style="117" customWidth="1"/>
    <col min="7945" max="7945" width="9" style="117" customWidth="1"/>
    <col min="7946" max="8192" width="9.109375" style="117"/>
    <col min="8193" max="8193" width="20.88671875" style="117" customWidth="1"/>
    <col min="8194" max="8194" width="10.33203125" style="117" customWidth="1"/>
    <col min="8195" max="8197" width="9.109375" style="117" customWidth="1"/>
    <col min="8198" max="8198" width="10.33203125" style="117" customWidth="1"/>
    <col min="8199" max="8199" width="8.5546875" style="117" customWidth="1"/>
    <col min="8200" max="8200" width="11.109375" style="117" customWidth="1"/>
    <col min="8201" max="8201" width="9" style="117" customWidth="1"/>
    <col min="8202" max="8448" width="9.109375" style="117"/>
    <col min="8449" max="8449" width="20.88671875" style="117" customWidth="1"/>
    <col min="8450" max="8450" width="10.33203125" style="117" customWidth="1"/>
    <col min="8451" max="8453" width="9.109375" style="117" customWidth="1"/>
    <col min="8454" max="8454" width="10.33203125" style="117" customWidth="1"/>
    <col min="8455" max="8455" width="8.5546875" style="117" customWidth="1"/>
    <col min="8456" max="8456" width="11.109375" style="117" customWidth="1"/>
    <col min="8457" max="8457" width="9" style="117" customWidth="1"/>
    <col min="8458" max="8704" width="9.109375" style="117"/>
    <col min="8705" max="8705" width="20.88671875" style="117" customWidth="1"/>
    <col min="8706" max="8706" width="10.33203125" style="117" customWidth="1"/>
    <col min="8707" max="8709" width="9.109375" style="117" customWidth="1"/>
    <col min="8710" max="8710" width="10.33203125" style="117" customWidth="1"/>
    <col min="8711" max="8711" width="8.5546875" style="117" customWidth="1"/>
    <col min="8712" max="8712" width="11.109375" style="117" customWidth="1"/>
    <col min="8713" max="8713" width="9" style="117" customWidth="1"/>
    <col min="8714" max="8960" width="9.109375" style="117"/>
    <col min="8961" max="8961" width="20.88671875" style="117" customWidth="1"/>
    <col min="8962" max="8962" width="10.33203125" style="117" customWidth="1"/>
    <col min="8963" max="8965" width="9.109375" style="117" customWidth="1"/>
    <col min="8966" max="8966" width="10.33203125" style="117" customWidth="1"/>
    <col min="8967" max="8967" width="8.5546875" style="117" customWidth="1"/>
    <col min="8968" max="8968" width="11.109375" style="117" customWidth="1"/>
    <col min="8969" max="8969" width="9" style="117" customWidth="1"/>
    <col min="8970" max="9216" width="9.109375" style="117"/>
    <col min="9217" max="9217" width="20.88671875" style="117" customWidth="1"/>
    <col min="9218" max="9218" width="10.33203125" style="117" customWidth="1"/>
    <col min="9219" max="9221" width="9.109375" style="117" customWidth="1"/>
    <col min="9222" max="9222" width="10.33203125" style="117" customWidth="1"/>
    <col min="9223" max="9223" width="8.5546875" style="117" customWidth="1"/>
    <col min="9224" max="9224" width="11.109375" style="117" customWidth="1"/>
    <col min="9225" max="9225" width="9" style="117" customWidth="1"/>
    <col min="9226" max="9472" width="9.109375" style="117"/>
    <col min="9473" max="9473" width="20.88671875" style="117" customWidth="1"/>
    <col min="9474" max="9474" width="10.33203125" style="117" customWidth="1"/>
    <col min="9475" max="9477" width="9.109375" style="117" customWidth="1"/>
    <col min="9478" max="9478" width="10.33203125" style="117" customWidth="1"/>
    <col min="9479" max="9479" width="8.5546875" style="117" customWidth="1"/>
    <col min="9480" max="9480" width="11.109375" style="117" customWidth="1"/>
    <col min="9481" max="9481" width="9" style="117" customWidth="1"/>
    <col min="9482" max="9728" width="9.109375" style="117"/>
    <col min="9729" max="9729" width="20.88671875" style="117" customWidth="1"/>
    <col min="9730" max="9730" width="10.33203125" style="117" customWidth="1"/>
    <col min="9731" max="9733" width="9.109375" style="117" customWidth="1"/>
    <col min="9734" max="9734" width="10.33203125" style="117" customWidth="1"/>
    <col min="9735" max="9735" width="8.5546875" style="117" customWidth="1"/>
    <col min="9736" max="9736" width="11.109375" style="117" customWidth="1"/>
    <col min="9737" max="9737" width="9" style="117" customWidth="1"/>
    <col min="9738" max="9984" width="9.109375" style="117"/>
    <col min="9985" max="9985" width="20.88671875" style="117" customWidth="1"/>
    <col min="9986" max="9986" width="10.33203125" style="117" customWidth="1"/>
    <col min="9987" max="9989" width="9.109375" style="117" customWidth="1"/>
    <col min="9990" max="9990" width="10.33203125" style="117" customWidth="1"/>
    <col min="9991" max="9991" width="8.5546875" style="117" customWidth="1"/>
    <col min="9992" max="9992" width="11.109375" style="117" customWidth="1"/>
    <col min="9993" max="9993" width="9" style="117" customWidth="1"/>
    <col min="9994" max="10240" width="9.109375" style="117"/>
    <col min="10241" max="10241" width="20.88671875" style="117" customWidth="1"/>
    <col min="10242" max="10242" width="10.33203125" style="117" customWidth="1"/>
    <col min="10243" max="10245" width="9.109375" style="117" customWidth="1"/>
    <col min="10246" max="10246" width="10.33203125" style="117" customWidth="1"/>
    <col min="10247" max="10247" width="8.5546875" style="117" customWidth="1"/>
    <col min="10248" max="10248" width="11.109375" style="117" customWidth="1"/>
    <col min="10249" max="10249" width="9" style="117" customWidth="1"/>
    <col min="10250" max="10496" width="9.109375" style="117"/>
    <col min="10497" max="10497" width="20.88671875" style="117" customWidth="1"/>
    <col min="10498" max="10498" width="10.33203125" style="117" customWidth="1"/>
    <col min="10499" max="10501" width="9.109375" style="117" customWidth="1"/>
    <col min="10502" max="10502" width="10.33203125" style="117" customWidth="1"/>
    <col min="10503" max="10503" width="8.5546875" style="117" customWidth="1"/>
    <col min="10504" max="10504" width="11.109375" style="117" customWidth="1"/>
    <col min="10505" max="10505" width="9" style="117" customWidth="1"/>
    <col min="10506" max="10752" width="9.109375" style="117"/>
    <col min="10753" max="10753" width="20.88671875" style="117" customWidth="1"/>
    <col min="10754" max="10754" width="10.33203125" style="117" customWidth="1"/>
    <col min="10755" max="10757" width="9.109375" style="117" customWidth="1"/>
    <col min="10758" max="10758" width="10.33203125" style="117" customWidth="1"/>
    <col min="10759" max="10759" width="8.5546875" style="117" customWidth="1"/>
    <col min="10760" max="10760" width="11.109375" style="117" customWidth="1"/>
    <col min="10761" max="10761" width="9" style="117" customWidth="1"/>
    <col min="10762" max="11008" width="9.109375" style="117"/>
    <col min="11009" max="11009" width="20.88671875" style="117" customWidth="1"/>
    <col min="11010" max="11010" width="10.33203125" style="117" customWidth="1"/>
    <col min="11011" max="11013" width="9.109375" style="117" customWidth="1"/>
    <col min="11014" max="11014" width="10.33203125" style="117" customWidth="1"/>
    <col min="11015" max="11015" width="8.5546875" style="117" customWidth="1"/>
    <col min="11016" max="11016" width="11.109375" style="117" customWidth="1"/>
    <col min="11017" max="11017" width="9" style="117" customWidth="1"/>
    <col min="11018" max="11264" width="9.109375" style="117"/>
    <col min="11265" max="11265" width="20.88671875" style="117" customWidth="1"/>
    <col min="11266" max="11266" width="10.33203125" style="117" customWidth="1"/>
    <col min="11267" max="11269" width="9.109375" style="117" customWidth="1"/>
    <col min="11270" max="11270" width="10.33203125" style="117" customWidth="1"/>
    <col min="11271" max="11271" width="8.5546875" style="117" customWidth="1"/>
    <col min="11272" max="11272" width="11.109375" style="117" customWidth="1"/>
    <col min="11273" max="11273" width="9" style="117" customWidth="1"/>
    <col min="11274" max="11520" width="9.109375" style="117"/>
    <col min="11521" max="11521" width="20.88671875" style="117" customWidth="1"/>
    <col min="11522" max="11522" width="10.33203125" style="117" customWidth="1"/>
    <col min="11523" max="11525" width="9.109375" style="117" customWidth="1"/>
    <col min="11526" max="11526" width="10.33203125" style="117" customWidth="1"/>
    <col min="11527" max="11527" width="8.5546875" style="117" customWidth="1"/>
    <col min="11528" max="11528" width="11.109375" style="117" customWidth="1"/>
    <col min="11529" max="11529" width="9" style="117" customWidth="1"/>
    <col min="11530" max="11776" width="9.109375" style="117"/>
    <col min="11777" max="11777" width="20.88671875" style="117" customWidth="1"/>
    <col min="11778" max="11778" width="10.33203125" style="117" customWidth="1"/>
    <col min="11779" max="11781" width="9.109375" style="117" customWidth="1"/>
    <col min="11782" max="11782" width="10.33203125" style="117" customWidth="1"/>
    <col min="11783" max="11783" width="8.5546875" style="117" customWidth="1"/>
    <col min="11784" max="11784" width="11.109375" style="117" customWidth="1"/>
    <col min="11785" max="11785" width="9" style="117" customWidth="1"/>
    <col min="11786" max="12032" width="9.109375" style="117"/>
    <col min="12033" max="12033" width="20.88671875" style="117" customWidth="1"/>
    <col min="12034" max="12034" width="10.33203125" style="117" customWidth="1"/>
    <col min="12035" max="12037" width="9.109375" style="117" customWidth="1"/>
    <col min="12038" max="12038" width="10.33203125" style="117" customWidth="1"/>
    <col min="12039" max="12039" width="8.5546875" style="117" customWidth="1"/>
    <col min="12040" max="12040" width="11.109375" style="117" customWidth="1"/>
    <col min="12041" max="12041" width="9" style="117" customWidth="1"/>
    <col min="12042" max="12288" width="9.109375" style="117"/>
    <col min="12289" max="12289" width="20.88671875" style="117" customWidth="1"/>
    <col min="12290" max="12290" width="10.33203125" style="117" customWidth="1"/>
    <col min="12291" max="12293" width="9.109375" style="117" customWidth="1"/>
    <col min="12294" max="12294" width="10.33203125" style="117" customWidth="1"/>
    <col min="12295" max="12295" width="8.5546875" style="117" customWidth="1"/>
    <col min="12296" max="12296" width="11.109375" style="117" customWidth="1"/>
    <col min="12297" max="12297" width="9" style="117" customWidth="1"/>
    <col min="12298" max="12544" width="9.109375" style="117"/>
    <col min="12545" max="12545" width="20.88671875" style="117" customWidth="1"/>
    <col min="12546" max="12546" width="10.33203125" style="117" customWidth="1"/>
    <col min="12547" max="12549" width="9.109375" style="117" customWidth="1"/>
    <col min="12550" max="12550" width="10.33203125" style="117" customWidth="1"/>
    <col min="12551" max="12551" width="8.5546875" style="117" customWidth="1"/>
    <col min="12552" max="12552" width="11.109375" style="117" customWidth="1"/>
    <col min="12553" max="12553" width="9" style="117" customWidth="1"/>
    <col min="12554" max="12800" width="9.109375" style="117"/>
    <col min="12801" max="12801" width="20.88671875" style="117" customWidth="1"/>
    <col min="12802" max="12802" width="10.33203125" style="117" customWidth="1"/>
    <col min="12803" max="12805" width="9.109375" style="117" customWidth="1"/>
    <col min="12806" max="12806" width="10.33203125" style="117" customWidth="1"/>
    <col min="12807" max="12807" width="8.5546875" style="117" customWidth="1"/>
    <col min="12808" max="12808" width="11.109375" style="117" customWidth="1"/>
    <col min="12809" max="12809" width="9" style="117" customWidth="1"/>
    <col min="12810" max="13056" width="9.109375" style="117"/>
    <col min="13057" max="13057" width="20.88671875" style="117" customWidth="1"/>
    <col min="13058" max="13058" width="10.33203125" style="117" customWidth="1"/>
    <col min="13059" max="13061" width="9.109375" style="117" customWidth="1"/>
    <col min="13062" max="13062" width="10.33203125" style="117" customWidth="1"/>
    <col min="13063" max="13063" width="8.5546875" style="117" customWidth="1"/>
    <col min="13064" max="13064" width="11.109375" style="117" customWidth="1"/>
    <col min="13065" max="13065" width="9" style="117" customWidth="1"/>
    <col min="13066" max="13312" width="9.109375" style="117"/>
    <col min="13313" max="13313" width="20.88671875" style="117" customWidth="1"/>
    <col min="13314" max="13314" width="10.33203125" style="117" customWidth="1"/>
    <col min="13315" max="13317" width="9.109375" style="117" customWidth="1"/>
    <col min="13318" max="13318" width="10.33203125" style="117" customWidth="1"/>
    <col min="13319" max="13319" width="8.5546875" style="117" customWidth="1"/>
    <col min="13320" max="13320" width="11.109375" style="117" customWidth="1"/>
    <col min="13321" max="13321" width="9" style="117" customWidth="1"/>
    <col min="13322" max="13568" width="9.109375" style="117"/>
    <col min="13569" max="13569" width="20.88671875" style="117" customWidth="1"/>
    <col min="13570" max="13570" width="10.33203125" style="117" customWidth="1"/>
    <col min="13571" max="13573" width="9.109375" style="117" customWidth="1"/>
    <col min="13574" max="13574" width="10.33203125" style="117" customWidth="1"/>
    <col min="13575" max="13575" width="8.5546875" style="117" customWidth="1"/>
    <col min="13576" max="13576" width="11.109375" style="117" customWidth="1"/>
    <col min="13577" max="13577" width="9" style="117" customWidth="1"/>
    <col min="13578" max="13824" width="9.109375" style="117"/>
    <col min="13825" max="13825" width="20.88671875" style="117" customWidth="1"/>
    <col min="13826" max="13826" width="10.33203125" style="117" customWidth="1"/>
    <col min="13827" max="13829" width="9.109375" style="117" customWidth="1"/>
    <col min="13830" max="13830" width="10.33203125" style="117" customWidth="1"/>
    <col min="13831" max="13831" width="8.5546875" style="117" customWidth="1"/>
    <col min="13832" max="13832" width="11.109375" style="117" customWidth="1"/>
    <col min="13833" max="13833" width="9" style="117" customWidth="1"/>
    <col min="13834" max="14080" width="9.109375" style="117"/>
    <col min="14081" max="14081" width="20.88671875" style="117" customWidth="1"/>
    <col min="14082" max="14082" width="10.33203125" style="117" customWidth="1"/>
    <col min="14083" max="14085" width="9.109375" style="117" customWidth="1"/>
    <col min="14086" max="14086" width="10.33203125" style="117" customWidth="1"/>
    <col min="14087" max="14087" width="8.5546875" style="117" customWidth="1"/>
    <col min="14088" max="14088" width="11.109375" style="117" customWidth="1"/>
    <col min="14089" max="14089" width="9" style="117" customWidth="1"/>
    <col min="14090" max="14336" width="9.109375" style="117"/>
    <col min="14337" max="14337" width="20.88671875" style="117" customWidth="1"/>
    <col min="14338" max="14338" width="10.33203125" style="117" customWidth="1"/>
    <col min="14339" max="14341" width="9.109375" style="117" customWidth="1"/>
    <col min="14342" max="14342" width="10.33203125" style="117" customWidth="1"/>
    <col min="14343" max="14343" width="8.5546875" style="117" customWidth="1"/>
    <col min="14344" max="14344" width="11.109375" style="117" customWidth="1"/>
    <col min="14345" max="14345" width="9" style="117" customWidth="1"/>
    <col min="14346" max="14592" width="9.109375" style="117"/>
    <col min="14593" max="14593" width="20.88671875" style="117" customWidth="1"/>
    <col min="14594" max="14594" width="10.33203125" style="117" customWidth="1"/>
    <col min="14595" max="14597" width="9.109375" style="117" customWidth="1"/>
    <col min="14598" max="14598" width="10.33203125" style="117" customWidth="1"/>
    <col min="14599" max="14599" width="8.5546875" style="117" customWidth="1"/>
    <col min="14600" max="14600" width="11.109375" style="117" customWidth="1"/>
    <col min="14601" max="14601" width="9" style="117" customWidth="1"/>
    <col min="14602" max="14848" width="9.109375" style="117"/>
    <col min="14849" max="14849" width="20.88671875" style="117" customWidth="1"/>
    <col min="14850" max="14850" width="10.33203125" style="117" customWidth="1"/>
    <col min="14851" max="14853" width="9.109375" style="117" customWidth="1"/>
    <col min="14854" max="14854" width="10.33203125" style="117" customWidth="1"/>
    <col min="14855" max="14855" width="8.5546875" style="117" customWidth="1"/>
    <col min="14856" max="14856" width="11.109375" style="117" customWidth="1"/>
    <col min="14857" max="14857" width="9" style="117" customWidth="1"/>
    <col min="14858" max="15104" width="9.109375" style="117"/>
    <col min="15105" max="15105" width="20.88671875" style="117" customWidth="1"/>
    <col min="15106" max="15106" width="10.33203125" style="117" customWidth="1"/>
    <col min="15107" max="15109" width="9.109375" style="117" customWidth="1"/>
    <col min="15110" max="15110" width="10.33203125" style="117" customWidth="1"/>
    <col min="15111" max="15111" width="8.5546875" style="117" customWidth="1"/>
    <col min="15112" max="15112" width="11.109375" style="117" customWidth="1"/>
    <col min="15113" max="15113" width="9" style="117" customWidth="1"/>
    <col min="15114" max="15360" width="9.109375" style="117"/>
    <col min="15361" max="15361" width="20.88671875" style="117" customWidth="1"/>
    <col min="15362" max="15362" width="10.33203125" style="117" customWidth="1"/>
    <col min="15363" max="15365" width="9.109375" style="117" customWidth="1"/>
    <col min="15366" max="15366" width="10.33203125" style="117" customWidth="1"/>
    <col min="15367" max="15367" width="8.5546875" style="117" customWidth="1"/>
    <col min="15368" max="15368" width="11.109375" style="117" customWidth="1"/>
    <col min="15369" max="15369" width="9" style="117" customWidth="1"/>
    <col min="15370" max="15616" width="9.109375" style="117"/>
    <col min="15617" max="15617" width="20.88671875" style="117" customWidth="1"/>
    <col min="15618" max="15618" width="10.33203125" style="117" customWidth="1"/>
    <col min="15619" max="15621" width="9.109375" style="117" customWidth="1"/>
    <col min="15622" max="15622" width="10.33203125" style="117" customWidth="1"/>
    <col min="15623" max="15623" width="8.5546875" style="117" customWidth="1"/>
    <col min="15624" max="15624" width="11.109375" style="117" customWidth="1"/>
    <col min="15625" max="15625" width="9" style="117" customWidth="1"/>
    <col min="15626" max="15872" width="9.109375" style="117"/>
    <col min="15873" max="15873" width="20.88671875" style="117" customWidth="1"/>
    <col min="15874" max="15874" width="10.33203125" style="117" customWidth="1"/>
    <col min="15875" max="15877" width="9.109375" style="117" customWidth="1"/>
    <col min="15878" max="15878" width="10.33203125" style="117" customWidth="1"/>
    <col min="15879" max="15879" width="8.5546875" style="117" customWidth="1"/>
    <col min="15880" max="15880" width="11.109375" style="117" customWidth="1"/>
    <col min="15881" max="15881" width="9" style="117" customWidth="1"/>
    <col min="15882" max="16128" width="9.109375" style="117"/>
    <col min="16129" max="16129" width="20.88671875" style="117" customWidth="1"/>
    <col min="16130" max="16130" width="10.33203125" style="117" customWidth="1"/>
    <col min="16131" max="16133" width="9.109375" style="117" customWidth="1"/>
    <col min="16134" max="16134" width="10.33203125" style="117" customWidth="1"/>
    <col min="16135" max="16135" width="8.5546875" style="117" customWidth="1"/>
    <col min="16136" max="16136" width="11.109375" style="117" customWidth="1"/>
    <col min="16137" max="16137" width="9" style="117" customWidth="1"/>
    <col min="16138" max="16384" width="9.109375" style="117"/>
  </cols>
  <sheetData>
    <row r="1" spans="1:9" ht="15.6">
      <c r="A1" s="17" t="s">
        <v>391</v>
      </c>
      <c r="B1" s="17"/>
      <c r="I1" s="118"/>
    </row>
    <row r="2" spans="1:9">
      <c r="I2" s="118"/>
    </row>
    <row r="3" spans="1:9">
      <c r="A3" s="119" t="s">
        <v>521</v>
      </c>
      <c r="B3" s="119"/>
      <c r="H3" s="2" t="s">
        <v>392</v>
      </c>
      <c r="I3" s="118"/>
    </row>
    <row r="4" spans="1:9">
      <c r="A4" s="119"/>
      <c r="B4" s="119"/>
    </row>
    <row r="5" spans="1:9" ht="15" customHeight="1">
      <c r="A5" s="332" t="s">
        <v>99</v>
      </c>
      <c r="B5" s="357" t="s">
        <v>107</v>
      </c>
      <c r="C5" s="358"/>
      <c r="D5" s="358"/>
      <c r="E5" s="358"/>
      <c r="F5" s="358"/>
      <c r="G5" s="358"/>
      <c r="H5" s="358"/>
      <c r="I5" s="358"/>
    </row>
    <row r="6" spans="1:9" s="120" customFormat="1" ht="16.5" customHeight="1">
      <c r="A6" s="332"/>
      <c r="B6" s="319" t="s">
        <v>91</v>
      </c>
      <c r="C6" s="333" t="s">
        <v>108</v>
      </c>
      <c r="D6" s="334"/>
      <c r="E6" s="334"/>
      <c r="F6" s="332"/>
      <c r="G6" s="354" t="s">
        <v>109</v>
      </c>
      <c r="H6" s="354"/>
      <c r="I6" s="355"/>
    </row>
    <row r="7" spans="1:9" s="120" customFormat="1" ht="42.75" customHeight="1">
      <c r="A7" s="332"/>
      <c r="B7" s="359"/>
      <c r="C7" s="184" t="s">
        <v>91</v>
      </c>
      <c r="D7" s="177" t="s">
        <v>110</v>
      </c>
      <c r="E7" s="177" t="s">
        <v>111</v>
      </c>
      <c r="F7" s="177" t="s">
        <v>112</v>
      </c>
      <c r="G7" s="177" t="s">
        <v>91</v>
      </c>
      <c r="H7" s="177" t="s">
        <v>113</v>
      </c>
      <c r="I7" s="178" t="s">
        <v>114</v>
      </c>
    </row>
    <row r="8" spans="1:9" s="120" customFormat="1">
      <c r="A8" s="332"/>
      <c r="B8" s="185"/>
      <c r="C8" s="350" t="s">
        <v>106</v>
      </c>
      <c r="D8" s="350"/>
      <c r="E8" s="350"/>
      <c r="F8" s="350"/>
      <c r="G8" s="350"/>
      <c r="H8" s="350"/>
      <c r="I8" s="333"/>
    </row>
    <row r="9" spans="1:9" ht="18.75" customHeight="1">
      <c r="A9" s="108"/>
      <c r="B9" s="108"/>
      <c r="C9" s="320" t="s">
        <v>105</v>
      </c>
      <c r="D9" s="321"/>
      <c r="E9" s="321"/>
      <c r="F9" s="321"/>
      <c r="G9" s="321"/>
      <c r="H9" s="321"/>
      <c r="I9" s="356"/>
    </row>
    <row r="10" spans="1:9" s="119" customFormat="1">
      <c r="A10" s="32" t="s">
        <v>100</v>
      </c>
      <c r="B10" s="280">
        <v>50419</v>
      </c>
      <c r="C10" s="129">
        <v>51818</v>
      </c>
      <c r="D10" s="298">
        <v>71894</v>
      </c>
      <c r="E10" s="298">
        <v>51467</v>
      </c>
      <c r="F10" s="298">
        <v>32692</v>
      </c>
      <c r="G10" s="298">
        <v>26094</v>
      </c>
      <c r="H10" s="298">
        <v>27156</v>
      </c>
      <c r="I10" s="299">
        <v>22200</v>
      </c>
    </row>
    <row r="11" spans="1:9" ht="15" customHeight="1">
      <c r="A11" s="33" t="s">
        <v>101</v>
      </c>
      <c r="B11" s="300">
        <v>50144</v>
      </c>
      <c r="C11" s="45">
        <v>52010</v>
      </c>
      <c r="D11" s="301">
        <v>70530</v>
      </c>
      <c r="E11" s="301">
        <v>50609</v>
      </c>
      <c r="F11" s="301">
        <v>33203</v>
      </c>
      <c r="G11" s="301">
        <v>28364</v>
      </c>
      <c r="H11" s="301">
        <v>29154</v>
      </c>
      <c r="I11" s="302">
        <v>25429</v>
      </c>
    </row>
    <row r="12" spans="1:9" ht="15" customHeight="1">
      <c r="A12" s="33" t="s">
        <v>102</v>
      </c>
      <c r="B12" s="279">
        <v>52013</v>
      </c>
      <c r="C12" s="45">
        <v>52980</v>
      </c>
      <c r="D12" s="301">
        <v>69288</v>
      </c>
      <c r="E12" s="301">
        <v>51454</v>
      </c>
      <c r="F12" s="301">
        <v>32549</v>
      </c>
      <c r="G12" s="301">
        <v>29462</v>
      </c>
      <c r="H12" s="301">
        <v>29462</v>
      </c>
      <c r="I12" s="302" t="s">
        <v>484</v>
      </c>
    </row>
    <row r="13" spans="1:9" ht="15" customHeight="1">
      <c r="A13" s="121" t="s">
        <v>103</v>
      </c>
      <c r="B13" s="303">
        <v>48305</v>
      </c>
      <c r="C13" s="45">
        <v>49120</v>
      </c>
      <c r="D13" s="301">
        <v>70000</v>
      </c>
      <c r="E13" s="301">
        <v>51637</v>
      </c>
      <c r="F13" s="301">
        <v>32008</v>
      </c>
      <c r="G13" s="301">
        <v>22222</v>
      </c>
      <c r="H13" s="301">
        <v>22222</v>
      </c>
      <c r="I13" s="302" t="s">
        <v>484</v>
      </c>
    </row>
    <row r="14" spans="1:9" ht="15" customHeight="1">
      <c r="A14" s="121" t="s">
        <v>104</v>
      </c>
      <c r="B14" s="303">
        <v>51354</v>
      </c>
      <c r="C14" s="45">
        <v>53274</v>
      </c>
      <c r="D14" s="301">
        <v>80698</v>
      </c>
      <c r="E14" s="301">
        <v>52671</v>
      </c>
      <c r="F14" s="301">
        <v>33046</v>
      </c>
      <c r="G14" s="301">
        <v>20507</v>
      </c>
      <c r="H14" s="301">
        <v>21800</v>
      </c>
      <c r="I14" s="302">
        <v>19375</v>
      </c>
    </row>
    <row r="15" spans="1:9" ht="18.75" customHeight="1">
      <c r="A15" s="108"/>
      <c r="B15" s="304"/>
      <c r="C15" s="315" t="s">
        <v>115</v>
      </c>
      <c r="D15" s="316"/>
      <c r="E15" s="316"/>
      <c r="F15" s="316"/>
      <c r="G15" s="316"/>
      <c r="H15" s="316"/>
      <c r="I15" s="326"/>
    </row>
    <row r="16" spans="1:9" s="119" customFormat="1">
      <c r="A16" s="32" t="s">
        <v>100</v>
      </c>
      <c r="B16" s="280">
        <v>957</v>
      </c>
      <c r="C16" s="129">
        <v>983</v>
      </c>
      <c r="D16" s="298">
        <v>1040</v>
      </c>
      <c r="E16" s="298">
        <v>975</v>
      </c>
      <c r="F16" s="298">
        <v>897</v>
      </c>
      <c r="G16" s="298">
        <v>565</v>
      </c>
      <c r="H16" s="298">
        <v>603</v>
      </c>
      <c r="I16" s="299">
        <v>300</v>
      </c>
    </row>
    <row r="17" spans="1:9" ht="15" customHeight="1">
      <c r="A17" s="33" t="s">
        <v>101</v>
      </c>
      <c r="B17" s="300">
        <v>1007</v>
      </c>
      <c r="C17" s="45">
        <v>1031</v>
      </c>
      <c r="D17" s="301">
        <v>1051</v>
      </c>
      <c r="E17" s="301">
        <v>1024</v>
      </c>
      <c r="F17" s="301">
        <v>988</v>
      </c>
      <c r="G17" s="301">
        <v>643</v>
      </c>
      <c r="H17" s="301">
        <v>643</v>
      </c>
      <c r="I17" s="302" t="s">
        <v>484</v>
      </c>
    </row>
    <row r="18" spans="1:9" ht="15" customHeight="1">
      <c r="A18" s="33" t="s">
        <v>102</v>
      </c>
      <c r="B18" s="279">
        <v>975</v>
      </c>
      <c r="C18" s="45">
        <v>999</v>
      </c>
      <c r="D18" s="301">
        <v>1008</v>
      </c>
      <c r="E18" s="301">
        <v>1009</v>
      </c>
      <c r="F18" s="301">
        <v>900</v>
      </c>
      <c r="G18" s="301">
        <v>567</v>
      </c>
      <c r="H18" s="301">
        <v>567</v>
      </c>
      <c r="I18" s="305" t="s">
        <v>484</v>
      </c>
    </row>
    <row r="19" spans="1:9" ht="15" customHeight="1">
      <c r="A19" s="121" t="s">
        <v>103</v>
      </c>
      <c r="B19" s="303">
        <v>960</v>
      </c>
      <c r="C19" s="45">
        <v>973</v>
      </c>
      <c r="D19" s="301">
        <v>1117</v>
      </c>
      <c r="E19" s="301">
        <v>958</v>
      </c>
      <c r="F19" s="301">
        <v>898</v>
      </c>
      <c r="G19" s="301">
        <v>593</v>
      </c>
      <c r="H19" s="301">
        <v>593</v>
      </c>
      <c r="I19" s="302" t="s">
        <v>484</v>
      </c>
    </row>
    <row r="20" spans="1:9" ht="15" customHeight="1">
      <c r="A20" s="121" t="s">
        <v>104</v>
      </c>
      <c r="B20" s="303">
        <v>871</v>
      </c>
      <c r="C20" s="45">
        <v>909</v>
      </c>
      <c r="D20" s="301">
        <v>1013</v>
      </c>
      <c r="E20" s="301">
        <v>911</v>
      </c>
      <c r="F20" s="301">
        <v>837</v>
      </c>
      <c r="G20" s="301">
        <v>485</v>
      </c>
      <c r="H20" s="301">
        <v>596</v>
      </c>
      <c r="I20" s="305">
        <v>300</v>
      </c>
    </row>
  </sheetData>
  <mergeCells count="8">
    <mergeCell ref="A5:A8"/>
    <mergeCell ref="C15:I15"/>
    <mergeCell ref="G6:I6"/>
    <mergeCell ref="C9:I9"/>
    <mergeCell ref="C8:I8"/>
    <mergeCell ref="B5:I5"/>
    <mergeCell ref="B6:B7"/>
    <mergeCell ref="C6:F6"/>
  </mergeCells>
  <hyperlinks>
    <hyperlink ref="H3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C71"/>
  <sheetViews>
    <sheetView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41.44140625" style="3" customWidth="1"/>
    <col min="2" max="2" width="14" style="3" customWidth="1"/>
    <col min="3" max="3" width="10.33203125" style="3" customWidth="1"/>
    <col min="4" max="16384" width="9.109375" style="3"/>
  </cols>
  <sheetData>
    <row r="1" spans="1:3">
      <c r="A1" s="2" t="s">
        <v>392</v>
      </c>
    </row>
    <row r="3" spans="1:3" s="19" customFormat="1">
      <c r="A3" s="25" t="s">
        <v>519</v>
      </c>
      <c r="B3" s="26"/>
    </row>
    <row r="4" spans="1:3" s="19" customFormat="1">
      <c r="A4" s="26"/>
    </row>
    <row r="5" spans="1:3" s="19" customFormat="1">
      <c r="A5" s="362" t="s">
        <v>0</v>
      </c>
      <c r="B5" s="360" t="s">
        <v>94</v>
      </c>
      <c r="C5" s="361"/>
    </row>
    <row r="6" spans="1:3" s="19" customFormat="1" ht="18.75" customHeight="1">
      <c r="A6" s="362"/>
      <c r="B6" s="230" t="s">
        <v>78</v>
      </c>
      <c r="C6" s="231" t="s">
        <v>468</v>
      </c>
    </row>
    <row r="7" spans="1:3" s="19" customFormat="1" ht="6.75" customHeight="1">
      <c r="A7" s="124"/>
      <c r="B7" s="88"/>
      <c r="C7" s="50"/>
    </row>
    <row r="8" spans="1:3" s="43" customFormat="1">
      <c r="A8" s="306" t="s">
        <v>428</v>
      </c>
      <c r="B8" s="150">
        <v>869.04</v>
      </c>
      <c r="C8" s="253">
        <v>64.79039148295324</v>
      </c>
    </row>
    <row r="9" spans="1:3" s="43" customFormat="1">
      <c r="A9" s="307" t="s">
        <v>443</v>
      </c>
      <c r="B9" s="150">
        <v>913.3</v>
      </c>
      <c r="C9" s="253">
        <v>65.537185338270334</v>
      </c>
    </row>
    <row r="10" spans="1:3" s="43" customFormat="1">
      <c r="A10" s="308" t="s">
        <v>80</v>
      </c>
      <c r="B10" s="150">
        <v>909.98</v>
      </c>
      <c r="C10" s="253">
        <v>63.671475951244773</v>
      </c>
    </row>
    <row r="11" spans="1:3" s="43" customFormat="1">
      <c r="A11" s="308" t="s">
        <v>81</v>
      </c>
      <c r="B11" s="150">
        <v>697</v>
      </c>
      <c r="C11" s="253">
        <v>64.295927309625938</v>
      </c>
    </row>
    <row r="12" spans="1:3" s="43" customFormat="1">
      <c r="A12" s="308" t="s">
        <v>82</v>
      </c>
      <c r="B12" s="150">
        <v>1023.8</v>
      </c>
      <c r="C12" s="253">
        <v>76.689713031558284</v>
      </c>
    </row>
    <row r="13" spans="1:3" s="43" customFormat="1">
      <c r="A13" s="308" t="s">
        <v>116</v>
      </c>
      <c r="B13" s="150">
        <v>764.66</v>
      </c>
      <c r="C13" s="253">
        <v>76.375876465770389</v>
      </c>
    </row>
    <row r="14" spans="1:3" s="43" customFormat="1">
      <c r="A14" s="308" t="s">
        <v>117</v>
      </c>
      <c r="B14" s="150">
        <v>810.58</v>
      </c>
      <c r="C14" s="253">
        <v>66.005993290120841</v>
      </c>
    </row>
    <row r="15" spans="1:3" s="43" customFormat="1">
      <c r="A15" s="308" t="s">
        <v>118</v>
      </c>
      <c r="B15" s="150">
        <v>2133.02</v>
      </c>
      <c r="C15" s="253">
        <v>66.644379178903961</v>
      </c>
    </row>
    <row r="16" spans="1:3" s="43" customFormat="1">
      <c r="A16" s="308" t="s">
        <v>119</v>
      </c>
      <c r="B16" s="150">
        <v>610.27</v>
      </c>
      <c r="C16" s="253">
        <v>60.843253374808079</v>
      </c>
    </row>
    <row r="17" spans="1:3" s="43" customFormat="1">
      <c r="A17" s="306"/>
      <c r="B17" s="150"/>
      <c r="C17" s="253"/>
    </row>
    <row r="18" spans="1:3" s="43" customFormat="1">
      <c r="A18" s="306" t="s">
        <v>120</v>
      </c>
      <c r="B18" s="150">
        <v>5230.55</v>
      </c>
      <c r="C18" s="253">
        <v>113.6305375484454</v>
      </c>
    </row>
    <row r="19" spans="1:3" s="43" customFormat="1">
      <c r="A19" s="307" t="s">
        <v>121</v>
      </c>
      <c r="B19" s="150">
        <v>5233.17</v>
      </c>
      <c r="C19" s="253">
        <v>113.68745546498897</v>
      </c>
    </row>
    <row r="20" spans="1:3" s="43" customFormat="1">
      <c r="A20" s="309" t="s">
        <v>122</v>
      </c>
      <c r="B20" s="150">
        <v>5685.56</v>
      </c>
      <c r="C20" s="253">
        <v>86.563105672712553</v>
      </c>
    </row>
    <row r="21" spans="1:3" s="43" customFormat="1">
      <c r="A21" s="306"/>
      <c r="B21" s="150"/>
      <c r="C21" s="253"/>
    </row>
    <row r="22" spans="1:3" s="43" customFormat="1">
      <c r="A22" s="306" t="s">
        <v>123</v>
      </c>
      <c r="B22" s="150">
        <v>598.32000000000005</v>
      </c>
      <c r="C22" s="253">
        <v>141.41337745213897</v>
      </c>
    </row>
    <row r="23" spans="1:3" s="43" customFormat="1">
      <c r="A23" s="308" t="s">
        <v>439</v>
      </c>
      <c r="B23" s="150">
        <v>1100.27</v>
      </c>
      <c r="C23" s="253">
        <v>139.91759604257535</v>
      </c>
    </row>
    <row r="24" spans="1:3" s="43" customFormat="1">
      <c r="A24" s="306" t="s">
        <v>124</v>
      </c>
      <c r="B24" s="150">
        <v>208.25</v>
      </c>
      <c r="C24" s="253">
        <v>87.732232379828957</v>
      </c>
    </row>
    <row r="25" spans="1:3" s="43" customFormat="1">
      <c r="A25" s="306" t="s">
        <v>445</v>
      </c>
      <c r="B25" s="150">
        <v>1865.18</v>
      </c>
      <c r="C25" s="253">
        <v>62.459355106605983</v>
      </c>
    </row>
    <row r="26" spans="1:3" s="43" customFormat="1">
      <c r="A26" s="306" t="s">
        <v>125</v>
      </c>
      <c r="B26" s="150">
        <v>23395.45</v>
      </c>
      <c r="C26" s="253">
        <v>129.98382108969849</v>
      </c>
    </row>
    <row r="27" spans="1:3" s="43" customFormat="1">
      <c r="A27" s="306" t="s">
        <v>126</v>
      </c>
      <c r="B27" s="150">
        <v>21435.7</v>
      </c>
      <c r="C27" s="253">
        <v>126.23819518549666</v>
      </c>
    </row>
    <row r="28" spans="1:3" s="43" customFormat="1">
      <c r="A28" s="306" t="s">
        <v>444</v>
      </c>
      <c r="B28" s="150">
        <v>8048.85</v>
      </c>
      <c r="C28" s="253">
        <v>98.210243876845055</v>
      </c>
    </row>
    <row r="29" spans="1:3" s="43" customFormat="1">
      <c r="A29" s="306"/>
      <c r="B29" s="150"/>
      <c r="C29" s="253"/>
    </row>
    <row r="30" spans="1:3" s="43" customFormat="1">
      <c r="A30" s="306" t="s">
        <v>127</v>
      </c>
      <c r="B30" s="150"/>
      <c r="C30" s="253"/>
    </row>
    <row r="31" spans="1:3" s="43" customFormat="1">
      <c r="A31" s="308" t="s">
        <v>16</v>
      </c>
      <c r="B31" s="150">
        <v>1039.8800000000001</v>
      </c>
      <c r="C31" s="253">
        <v>92.471588382805422</v>
      </c>
    </row>
    <row r="32" spans="1:3" s="43" customFormat="1">
      <c r="A32" s="308" t="s">
        <v>128</v>
      </c>
      <c r="B32" s="150">
        <v>1885.7</v>
      </c>
      <c r="C32" s="253">
        <v>169.48588890886214</v>
      </c>
    </row>
    <row r="33" spans="1:3" s="43" customFormat="1">
      <c r="A33" s="308" t="s">
        <v>129</v>
      </c>
      <c r="B33" s="150">
        <v>520.58000000000004</v>
      </c>
      <c r="C33" s="253">
        <v>133.9905281581386</v>
      </c>
    </row>
    <row r="34" spans="1:3" s="43" customFormat="1">
      <c r="A34" s="308" t="s">
        <v>130</v>
      </c>
      <c r="B34" s="150">
        <v>379.8</v>
      </c>
      <c r="C34" s="253">
        <v>87.782554430730826</v>
      </c>
    </row>
    <row r="35" spans="1:3" s="43" customFormat="1">
      <c r="A35" s="308" t="s">
        <v>131</v>
      </c>
      <c r="B35" s="150">
        <v>4044.11</v>
      </c>
      <c r="C35" s="253">
        <v>105.79280973769643</v>
      </c>
    </row>
    <row r="36" spans="1:3" s="43" customFormat="1">
      <c r="A36" s="308" t="s">
        <v>132</v>
      </c>
      <c r="B36" s="150">
        <v>2149.9699999999998</v>
      </c>
      <c r="C36" s="253">
        <v>119.92648125216148</v>
      </c>
    </row>
    <row r="37" spans="1:3" s="43" customFormat="1">
      <c r="A37" s="308" t="s">
        <v>133</v>
      </c>
      <c r="B37" s="150">
        <v>1923.13</v>
      </c>
      <c r="C37" s="253">
        <v>111.40313274787405</v>
      </c>
    </row>
    <row r="38" spans="1:3" s="43" customFormat="1" ht="15">
      <c r="A38" s="310"/>
      <c r="B38" s="150"/>
      <c r="C38" s="253"/>
    </row>
    <row r="39" spans="1:3" s="43" customFormat="1">
      <c r="A39" s="306" t="s">
        <v>134</v>
      </c>
      <c r="B39" s="150"/>
      <c r="C39" s="253"/>
    </row>
    <row r="40" spans="1:3" s="43" customFormat="1">
      <c r="A40" s="308" t="s">
        <v>135</v>
      </c>
      <c r="B40" s="150">
        <v>911.94</v>
      </c>
      <c r="C40" s="253">
        <v>160.85300031749389</v>
      </c>
    </row>
    <row r="41" spans="1:3" s="43" customFormat="1">
      <c r="A41" s="308" t="s">
        <v>136</v>
      </c>
      <c r="B41" s="150">
        <v>2168.65</v>
      </c>
      <c r="C41" s="253">
        <v>114.70333111188687</v>
      </c>
    </row>
    <row r="42" spans="1:3" s="43" customFormat="1">
      <c r="A42" s="308" t="s">
        <v>137</v>
      </c>
      <c r="B42" s="150">
        <v>2450.87</v>
      </c>
      <c r="C42" s="253">
        <v>219.95099974871667</v>
      </c>
    </row>
    <row r="43" spans="1:3" s="43" customFormat="1">
      <c r="A43" s="308" t="s">
        <v>138</v>
      </c>
      <c r="B43" s="150">
        <v>2675.23</v>
      </c>
      <c r="C43" s="253">
        <v>116.16333548995004</v>
      </c>
    </row>
    <row r="44" spans="1:3" s="43" customFormat="1">
      <c r="A44" s="308" t="s">
        <v>139</v>
      </c>
      <c r="B44" s="150">
        <v>11930.36</v>
      </c>
      <c r="C44" s="253">
        <v>159.74388191360165</v>
      </c>
    </row>
    <row r="45" spans="1:3" s="43" customFormat="1">
      <c r="A45" s="308" t="s">
        <v>140</v>
      </c>
      <c r="B45" s="150">
        <v>4071.48</v>
      </c>
      <c r="C45" s="253">
        <v>72.955393332114866</v>
      </c>
    </row>
    <row r="46" spans="1:3" s="43" customFormat="1">
      <c r="A46" s="308" t="s">
        <v>141</v>
      </c>
      <c r="B46" s="150">
        <v>5254.77</v>
      </c>
      <c r="C46" s="253">
        <v>41.910918451581004</v>
      </c>
    </row>
    <row r="47" spans="1:3" s="43" customFormat="1">
      <c r="A47" s="308" t="s">
        <v>142</v>
      </c>
      <c r="B47" s="150">
        <v>1432.68</v>
      </c>
      <c r="C47" s="253">
        <v>36.235336965263969</v>
      </c>
    </row>
    <row r="48" spans="1:3" s="43" customFormat="1">
      <c r="A48" s="306"/>
      <c r="B48" s="150"/>
      <c r="C48" s="253"/>
    </row>
    <row r="49" spans="1:3" s="43" customFormat="1">
      <c r="A49" s="306" t="s">
        <v>143</v>
      </c>
      <c r="B49" s="150">
        <v>5842.62</v>
      </c>
      <c r="C49" s="253">
        <v>190.94777436433753</v>
      </c>
    </row>
    <row r="50" spans="1:3" s="43" customFormat="1">
      <c r="A50" s="306"/>
      <c r="B50" s="150"/>
      <c r="C50" s="253"/>
    </row>
    <row r="51" spans="1:3" s="43" customFormat="1">
      <c r="A51" s="306" t="s">
        <v>144</v>
      </c>
      <c r="B51" s="150"/>
      <c r="C51" s="253"/>
    </row>
    <row r="52" spans="1:3" s="43" customFormat="1">
      <c r="A52" s="308" t="s">
        <v>369</v>
      </c>
      <c r="B52" s="150">
        <v>11121.29</v>
      </c>
      <c r="C52" s="253">
        <v>100.3320859435896</v>
      </c>
    </row>
    <row r="53" spans="1:3" s="43" customFormat="1">
      <c r="A53" s="311" t="s">
        <v>371</v>
      </c>
      <c r="B53" s="150">
        <v>11449.17</v>
      </c>
      <c r="C53" s="253">
        <v>95.169368037897613</v>
      </c>
    </row>
    <row r="54" spans="1:3" s="43" customFormat="1">
      <c r="A54" s="308" t="s">
        <v>49</v>
      </c>
      <c r="B54" s="150">
        <v>8083.35</v>
      </c>
      <c r="C54" s="253">
        <v>123.12776370485345</v>
      </c>
    </row>
    <row r="55" spans="1:3" s="43" customFormat="1">
      <c r="A55" s="311" t="s">
        <v>145</v>
      </c>
      <c r="B55" s="150">
        <v>7143.8</v>
      </c>
      <c r="C55" s="253">
        <v>216.11205227492741</v>
      </c>
    </row>
    <row r="56" spans="1:3" s="43" customFormat="1">
      <c r="A56" s="308" t="s">
        <v>50</v>
      </c>
      <c r="B56" s="150">
        <v>10354.950000000001</v>
      </c>
      <c r="C56" s="253">
        <v>91.460360949991127</v>
      </c>
    </row>
    <row r="57" spans="1:3" s="43" customFormat="1">
      <c r="A57" s="308" t="s">
        <v>51</v>
      </c>
      <c r="B57" s="150">
        <v>12725.9</v>
      </c>
      <c r="C57" s="253">
        <v>113.66906731859119</v>
      </c>
    </row>
    <row r="58" spans="1:3" s="43" customFormat="1">
      <c r="A58" s="308" t="s">
        <v>74</v>
      </c>
      <c r="B58" s="150">
        <v>5961.95</v>
      </c>
      <c r="C58" s="253">
        <v>92.966340351347725</v>
      </c>
    </row>
    <row r="59" spans="1:3" s="43" customFormat="1">
      <c r="A59" s="309" t="s">
        <v>92</v>
      </c>
      <c r="B59" s="150"/>
      <c r="C59" s="253"/>
    </row>
    <row r="60" spans="1:3" s="43" customFormat="1">
      <c r="A60" s="311" t="s">
        <v>146</v>
      </c>
      <c r="B60" s="150">
        <v>2392.56</v>
      </c>
      <c r="C60" s="253">
        <v>103.2067707120118</v>
      </c>
    </row>
    <row r="61" spans="1:3" s="43" customFormat="1">
      <c r="A61" s="311" t="s">
        <v>147</v>
      </c>
      <c r="B61" s="150">
        <v>5550.4</v>
      </c>
      <c r="C61" s="253">
        <v>94.270947448158964</v>
      </c>
    </row>
    <row r="62" spans="1:3" s="43" customFormat="1">
      <c r="A62" s="311" t="s">
        <v>148</v>
      </c>
      <c r="B62" s="150">
        <v>7338.87</v>
      </c>
      <c r="C62" s="253">
        <v>106.09504341314336</v>
      </c>
    </row>
    <row r="63" spans="1:3" s="43" customFormat="1">
      <c r="A63" s="311" t="s">
        <v>149</v>
      </c>
      <c r="B63" s="150">
        <v>15543.59</v>
      </c>
      <c r="C63" s="253">
        <v>121.27152774635294</v>
      </c>
    </row>
    <row r="64" spans="1:3" s="43" customFormat="1">
      <c r="A64" s="311" t="s">
        <v>150</v>
      </c>
      <c r="B64" s="150">
        <v>7559.92</v>
      </c>
      <c r="C64" s="253">
        <v>90.052221311631627</v>
      </c>
    </row>
    <row r="65" spans="1:3" s="43" customFormat="1">
      <c r="A65" s="306"/>
      <c r="B65" s="150"/>
      <c r="C65" s="253"/>
    </row>
    <row r="66" spans="1:3" s="43" customFormat="1">
      <c r="A66" s="306" t="s">
        <v>151</v>
      </c>
      <c r="B66" s="150">
        <v>2018.73</v>
      </c>
      <c r="C66" s="253">
        <v>87.961324955773819</v>
      </c>
    </row>
    <row r="67" spans="1:3" s="43" customFormat="1">
      <c r="A67" s="306" t="s">
        <v>152</v>
      </c>
      <c r="B67" s="150"/>
      <c r="C67" s="253"/>
    </row>
    <row r="68" spans="1:3" s="43" customFormat="1">
      <c r="A68" s="308" t="s">
        <v>153</v>
      </c>
      <c r="B68" s="150">
        <v>344.57</v>
      </c>
      <c r="C68" s="253">
        <v>109.03768868073796</v>
      </c>
    </row>
    <row r="69" spans="1:3" s="43" customFormat="1">
      <c r="A69" s="308" t="s">
        <v>154</v>
      </c>
      <c r="B69" s="150">
        <v>1008.11</v>
      </c>
      <c r="C69" s="253">
        <v>87.321564687131868</v>
      </c>
    </row>
    <row r="70" spans="1:3" s="43" customFormat="1">
      <c r="A70" s="306" t="s">
        <v>155</v>
      </c>
      <c r="B70" s="150">
        <v>1.05</v>
      </c>
      <c r="C70" s="253">
        <v>102.94117647058825</v>
      </c>
    </row>
    <row r="71" spans="1:3" s="43" customFormat="1">
      <c r="A71" s="306" t="s">
        <v>156</v>
      </c>
      <c r="B71" s="150">
        <v>14.15</v>
      </c>
      <c r="C71" s="253">
        <v>86.969883220651511</v>
      </c>
    </row>
  </sheetData>
  <mergeCells count="2">
    <mergeCell ref="B5:C5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G21"/>
  <sheetViews>
    <sheetView zoomScaleNormal="100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A2" sqref="A2"/>
    </sheetView>
  </sheetViews>
  <sheetFormatPr defaultColWidth="9.109375" defaultRowHeight="13.8"/>
  <cols>
    <col min="1" max="1" width="8.6640625" style="3" customWidth="1"/>
    <col min="2" max="2" width="11.6640625" style="3" customWidth="1"/>
    <col min="3" max="5" width="9.109375" style="3"/>
    <col min="6" max="6" width="9.88671875" style="3" customWidth="1"/>
    <col min="7" max="16384" width="9.109375" style="3"/>
  </cols>
  <sheetData>
    <row r="1" spans="1:7" s="19" customFormat="1" ht="30" customHeight="1">
      <c r="A1" s="343" t="s">
        <v>520</v>
      </c>
      <c r="B1" s="343"/>
      <c r="C1" s="343"/>
      <c r="D1" s="343"/>
      <c r="E1" s="343"/>
      <c r="F1" s="343"/>
      <c r="G1" s="2" t="s">
        <v>392</v>
      </c>
    </row>
    <row r="2" spans="1:7" s="19" customFormat="1">
      <c r="A2" s="20"/>
    </row>
    <row r="3" spans="1:7" s="19" customFormat="1" ht="40.5" customHeight="1">
      <c r="A3" s="332" t="s">
        <v>157</v>
      </c>
      <c r="B3" s="226" t="s">
        <v>158</v>
      </c>
      <c r="C3" s="226" t="s">
        <v>159</v>
      </c>
      <c r="D3" s="226" t="s">
        <v>160</v>
      </c>
      <c r="E3" s="226" t="s">
        <v>161</v>
      </c>
      <c r="F3" s="225" t="s">
        <v>176</v>
      </c>
    </row>
    <row r="4" spans="1:7" s="19" customFormat="1" ht="12.75" customHeight="1">
      <c r="A4" s="332"/>
      <c r="B4" s="350" t="s">
        <v>162</v>
      </c>
      <c r="C4" s="350"/>
      <c r="D4" s="350"/>
      <c r="E4" s="350"/>
      <c r="F4" s="333"/>
    </row>
    <row r="5" spans="1:7" s="19" customFormat="1" ht="6" customHeight="1">
      <c r="A5" s="33"/>
      <c r="B5" s="74"/>
      <c r="C5" s="74"/>
      <c r="D5" s="74"/>
      <c r="E5" s="74"/>
      <c r="F5" s="232"/>
    </row>
    <row r="6" spans="1:7" s="20" customFormat="1">
      <c r="A6" s="186" t="s">
        <v>163</v>
      </c>
      <c r="B6" s="192">
        <v>129.13083333333333</v>
      </c>
      <c r="C6" s="192">
        <v>103.15083333333332</v>
      </c>
      <c r="D6" s="192">
        <v>120.82666666666664</v>
      </c>
      <c r="E6" s="192">
        <v>108.0475</v>
      </c>
      <c r="F6" s="192">
        <v>179.095</v>
      </c>
    </row>
    <row r="7" spans="1:7" s="19" customFormat="1" ht="6" customHeight="1">
      <c r="A7" s="63"/>
      <c r="B7" s="123"/>
      <c r="C7" s="123"/>
      <c r="D7" s="123"/>
      <c r="E7" s="123"/>
      <c r="F7" s="233"/>
    </row>
    <row r="8" spans="1:7" s="19" customFormat="1">
      <c r="A8" s="63" t="s">
        <v>164</v>
      </c>
      <c r="B8" s="312">
        <v>160.96</v>
      </c>
      <c r="C8" s="312">
        <v>123.64</v>
      </c>
      <c r="D8" s="312">
        <v>149.74</v>
      </c>
      <c r="E8" s="312">
        <v>131.13</v>
      </c>
      <c r="F8" s="313">
        <v>155.59</v>
      </c>
    </row>
    <row r="9" spans="1:7" s="19" customFormat="1">
      <c r="A9" s="63" t="s">
        <v>165</v>
      </c>
      <c r="B9" s="312">
        <v>153.47999999999999</v>
      </c>
      <c r="C9" s="312">
        <v>130</v>
      </c>
      <c r="D9" s="312">
        <v>145.16</v>
      </c>
      <c r="E9" s="312">
        <v>128.13999999999999</v>
      </c>
      <c r="F9" s="313">
        <v>151.08000000000001</v>
      </c>
    </row>
    <row r="10" spans="1:7" s="19" customFormat="1">
      <c r="A10" s="63" t="s">
        <v>166</v>
      </c>
      <c r="B10" s="312">
        <v>147.83000000000001</v>
      </c>
      <c r="C10" s="312">
        <v>118</v>
      </c>
      <c r="D10" s="312">
        <v>139.12</v>
      </c>
      <c r="E10" s="312">
        <v>122.5</v>
      </c>
      <c r="F10" s="313">
        <v>150.1</v>
      </c>
    </row>
    <row r="11" spans="1:7" s="19" customFormat="1">
      <c r="A11" s="63" t="s">
        <v>167</v>
      </c>
      <c r="B11" s="312">
        <v>138.75</v>
      </c>
      <c r="C11" s="312">
        <v>108.85</v>
      </c>
      <c r="D11" s="312">
        <v>132.36000000000001</v>
      </c>
      <c r="E11" s="312">
        <v>119.12</v>
      </c>
      <c r="F11" s="313">
        <v>149.75</v>
      </c>
    </row>
    <row r="12" spans="1:7" s="19" customFormat="1">
      <c r="A12" s="63" t="s">
        <v>168</v>
      </c>
      <c r="B12" s="312">
        <v>133.33000000000001</v>
      </c>
      <c r="C12" s="312">
        <v>106.67</v>
      </c>
      <c r="D12" s="312">
        <v>124.44</v>
      </c>
      <c r="E12" s="312">
        <v>110.94</v>
      </c>
      <c r="F12" s="313">
        <v>155.65</v>
      </c>
    </row>
    <row r="13" spans="1:7" s="19" customFormat="1">
      <c r="A13" s="63" t="s">
        <v>169</v>
      </c>
      <c r="B13" s="312">
        <v>128.72</v>
      </c>
      <c r="C13" s="312">
        <v>92</v>
      </c>
      <c r="D13" s="312">
        <v>119.06</v>
      </c>
      <c r="E13" s="312">
        <v>106.13</v>
      </c>
      <c r="F13" s="313">
        <v>146.11000000000001</v>
      </c>
    </row>
    <row r="14" spans="1:7" s="19" customFormat="1">
      <c r="A14" s="63" t="s">
        <v>170</v>
      </c>
      <c r="B14" s="312">
        <v>125.91</v>
      </c>
      <c r="C14" s="312">
        <v>111.11</v>
      </c>
      <c r="D14" s="312">
        <v>118.78</v>
      </c>
      <c r="E14" s="312">
        <v>103.21</v>
      </c>
      <c r="F14" s="313">
        <v>157.11000000000001</v>
      </c>
    </row>
    <row r="15" spans="1:7" s="19" customFormat="1">
      <c r="A15" s="63" t="s">
        <v>171</v>
      </c>
      <c r="B15" s="312">
        <v>118.3</v>
      </c>
      <c r="C15" s="312">
        <v>92.22</v>
      </c>
      <c r="D15" s="312">
        <v>111.03</v>
      </c>
      <c r="E15" s="312">
        <v>99.68</v>
      </c>
      <c r="F15" s="313">
        <v>246.55</v>
      </c>
    </row>
    <row r="16" spans="1:7" s="19" customFormat="1">
      <c r="A16" s="63" t="s">
        <v>172</v>
      </c>
      <c r="B16" s="312">
        <v>111.49</v>
      </c>
      <c r="C16" s="312">
        <v>92.11</v>
      </c>
      <c r="D16" s="312">
        <v>103.61</v>
      </c>
      <c r="E16" s="312">
        <v>92.5</v>
      </c>
      <c r="F16" s="313">
        <v>223.14</v>
      </c>
    </row>
    <row r="17" spans="1:6" s="19" customFormat="1">
      <c r="A17" s="63" t="s">
        <v>173</v>
      </c>
      <c r="B17" s="312">
        <v>112.5</v>
      </c>
      <c r="C17" s="312">
        <v>88.33</v>
      </c>
      <c r="D17" s="312">
        <v>102</v>
      </c>
      <c r="E17" s="312">
        <v>93.31</v>
      </c>
      <c r="F17" s="313">
        <v>204.74</v>
      </c>
    </row>
    <row r="18" spans="1:6" s="19" customFormat="1">
      <c r="A18" s="63" t="s">
        <v>174</v>
      </c>
      <c r="B18" s="312">
        <v>109.79</v>
      </c>
      <c r="C18" s="312">
        <v>91.88</v>
      </c>
      <c r="D18" s="312">
        <v>102.33</v>
      </c>
      <c r="E18" s="312">
        <v>93.24</v>
      </c>
      <c r="F18" s="313">
        <v>208.79</v>
      </c>
    </row>
    <row r="19" spans="1:6" s="19" customFormat="1">
      <c r="A19" s="63" t="s">
        <v>175</v>
      </c>
      <c r="B19" s="312">
        <v>108.51</v>
      </c>
      <c r="C19" s="312">
        <v>83</v>
      </c>
      <c r="D19" s="312">
        <v>102.29</v>
      </c>
      <c r="E19" s="312">
        <v>96.67</v>
      </c>
      <c r="F19" s="313">
        <v>200.53</v>
      </c>
    </row>
    <row r="20" spans="1:6" ht="6" customHeight="1"/>
    <row r="21" spans="1:6">
      <c r="A21" s="122"/>
    </row>
  </sheetData>
  <mergeCells count="3">
    <mergeCell ref="A3:A4"/>
    <mergeCell ref="B4:F4"/>
    <mergeCell ref="A1:F1"/>
  </mergeCells>
  <hyperlinks>
    <hyperlink ref="G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3"/>
  <sheetViews>
    <sheetView zoomScaleNormal="100" workbookViewId="0">
      <pane xSplit="1" ySplit="5" topLeftCell="B6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49.5546875" style="3" customWidth="1"/>
    <col min="2" max="2" width="9.109375" style="3"/>
    <col min="3" max="3" width="9.109375" style="3" customWidth="1"/>
    <col min="4" max="16384" width="9.109375" style="3"/>
  </cols>
  <sheetData>
    <row r="1" spans="1:6">
      <c r="A1" s="2" t="s">
        <v>392</v>
      </c>
    </row>
    <row r="3" spans="1:6">
      <c r="A3" s="4" t="s">
        <v>490</v>
      </c>
    </row>
    <row r="4" spans="1:6">
      <c r="A4" s="126"/>
    </row>
    <row r="5" spans="1:6" s="19" customFormat="1" ht="22.5" customHeight="1">
      <c r="A5" s="142" t="s">
        <v>0</v>
      </c>
      <c r="B5" s="143">
        <v>2010</v>
      </c>
      <c r="C5" s="144">
        <v>2015</v>
      </c>
      <c r="D5" s="144">
        <v>2020</v>
      </c>
      <c r="E5" s="144">
        <v>2021</v>
      </c>
      <c r="F5" s="144">
        <v>2022</v>
      </c>
    </row>
    <row r="6" spans="1:6" s="19" customFormat="1">
      <c r="A6" s="134" t="s">
        <v>45</v>
      </c>
      <c r="B6" s="94"/>
      <c r="C6" s="235"/>
      <c r="D6" s="235"/>
      <c r="E6" s="43"/>
      <c r="F6" s="43"/>
    </row>
    <row r="7" spans="1:6" s="19" customFormat="1">
      <c r="A7" s="40" t="s">
        <v>46</v>
      </c>
      <c r="B7" s="94"/>
      <c r="C7" s="235"/>
      <c r="D7" s="235"/>
      <c r="E7" s="43"/>
      <c r="F7" s="43"/>
    </row>
    <row r="8" spans="1:6" s="19" customFormat="1">
      <c r="A8" s="85" t="s">
        <v>47</v>
      </c>
      <c r="B8" s="94">
        <v>80.5</v>
      </c>
      <c r="C8" s="235">
        <v>71.2</v>
      </c>
      <c r="D8" s="235">
        <v>87.563000000000002</v>
      </c>
      <c r="E8" s="235">
        <v>82.838999999999999</v>
      </c>
      <c r="F8" s="235">
        <v>78.534999999999997</v>
      </c>
    </row>
    <row r="9" spans="1:6" s="19" customFormat="1">
      <c r="A9" s="85" t="s">
        <v>49</v>
      </c>
      <c r="B9" s="94">
        <v>1278.5999999999999</v>
      </c>
      <c r="C9" s="235">
        <v>1088.7</v>
      </c>
      <c r="D9" s="235">
        <v>656.84500000000003</v>
      </c>
      <c r="E9" s="235">
        <v>576.50900000000001</v>
      </c>
      <c r="F9" s="235">
        <v>525.15</v>
      </c>
    </row>
    <row r="10" spans="1:6" s="19" customFormat="1">
      <c r="A10" s="85" t="s">
        <v>50</v>
      </c>
      <c r="B10" s="94">
        <v>14.2</v>
      </c>
      <c r="C10" s="235">
        <v>7.2</v>
      </c>
      <c r="D10" s="235">
        <v>12.888999999999999</v>
      </c>
      <c r="E10" s="235">
        <v>12.962</v>
      </c>
      <c r="F10" s="235">
        <v>11.744999999999999</v>
      </c>
    </row>
    <row r="11" spans="1:6" s="19" customFormat="1">
      <c r="A11" s="85" t="s">
        <v>51</v>
      </c>
      <c r="B11" s="94">
        <v>6</v>
      </c>
      <c r="C11" s="235">
        <v>4.4000000000000004</v>
      </c>
      <c r="D11" s="235">
        <v>0.71599999999999997</v>
      </c>
      <c r="E11" s="235">
        <v>0.22700000000000001</v>
      </c>
      <c r="F11" s="235">
        <v>0.17899999999999999</v>
      </c>
    </row>
    <row r="12" spans="1:6" s="19" customFormat="1" ht="15">
      <c r="A12" s="40" t="s">
        <v>431</v>
      </c>
      <c r="B12" s="94">
        <v>235.9</v>
      </c>
      <c r="C12" s="235">
        <v>245.3</v>
      </c>
      <c r="D12" s="235">
        <v>215.649</v>
      </c>
      <c r="E12" s="235">
        <v>205.285</v>
      </c>
      <c r="F12" s="235">
        <v>213.96600000000001</v>
      </c>
    </row>
    <row r="13" spans="1:6" s="19" customFormat="1">
      <c r="A13" s="134" t="s">
        <v>52</v>
      </c>
      <c r="B13" s="94">
        <v>742.43299999999999</v>
      </c>
      <c r="C13" s="235">
        <v>782.7</v>
      </c>
      <c r="D13" s="235">
        <v>774.226</v>
      </c>
      <c r="E13" s="235">
        <v>784.57299999999998</v>
      </c>
      <c r="F13" s="235">
        <v>766.846</v>
      </c>
    </row>
    <row r="14" spans="1:6" s="19" customFormat="1">
      <c r="A14" s="84" t="s">
        <v>53</v>
      </c>
      <c r="B14" s="45">
        <v>4078</v>
      </c>
      <c r="C14" s="127">
        <v>5370</v>
      </c>
      <c r="D14" s="127">
        <v>5547</v>
      </c>
      <c r="E14" s="127">
        <v>5984</v>
      </c>
      <c r="F14" s="127">
        <v>6317</v>
      </c>
    </row>
    <row r="15" spans="1:6" s="19" customFormat="1">
      <c r="A15" s="134" t="s">
        <v>54</v>
      </c>
      <c r="B15" s="94">
        <v>462.423</v>
      </c>
      <c r="C15" s="235">
        <v>254.6</v>
      </c>
      <c r="D15" s="235">
        <v>301.94600000000003</v>
      </c>
      <c r="E15" s="235">
        <v>286.238</v>
      </c>
      <c r="F15" s="235">
        <v>258.44799999999998</v>
      </c>
    </row>
    <row r="16" spans="1:6" s="19" customFormat="1">
      <c r="A16" s="84" t="s">
        <v>55</v>
      </c>
      <c r="B16" s="45">
        <v>191</v>
      </c>
      <c r="C16" s="127">
        <v>179</v>
      </c>
      <c r="D16" s="127">
        <v>204</v>
      </c>
      <c r="E16" s="127">
        <v>230</v>
      </c>
      <c r="F16" s="127">
        <v>239</v>
      </c>
    </row>
    <row r="17" spans="1:6" s="19" customFormat="1">
      <c r="A17" s="134" t="s">
        <v>437</v>
      </c>
      <c r="B17" s="94">
        <v>50.618000000000002</v>
      </c>
      <c r="C17" s="235">
        <v>53.4</v>
      </c>
      <c r="D17" s="235">
        <v>87.790999999999997</v>
      </c>
      <c r="E17" s="235">
        <v>63.268999999999998</v>
      </c>
      <c r="F17" s="235">
        <v>88.352999999999994</v>
      </c>
    </row>
    <row r="18" spans="1:6" ht="6" customHeight="1">
      <c r="A18" s="138"/>
      <c r="B18" s="79"/>
      <c r="C18" s="79"/>
      <c r="D18" s="79"/>
    </row>
    <row r="19" spans="1:6" ht="30.75" customHeight="1">
      <c r="A19" s="324" t="s">
        <v>56</v>
      </c>
      <c r="B19" s="324"/>
      <c r="C19" s="324"/>
      <c r="D19" s="324"/>
    </row>
    <row r="21" spans="1:6">
      <c r="B21" s="325"/>
      <c r="C21" s="325"/>
      <c r="D21" s="325"/>
    </row>
    <row r="22" spans="1:6">
      <c r="B22" s="139"/>
      <c r="C22" s="139"/>
      <c r="D22" s="139"/>
    </row>
    <row r="23" spans="1:6">
      <c r="B23" s="86"/>
      <c r="C23" s="86"/>
      <c r="D23" s="86"/>
    </row>
  </sheetData>
  <mergeCells count="2">
    <mergeCell ref="A19:D19"/>
    <mergeCell ref="B21:D2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"/>
  <sheetViews>
    <sheetView zoomScaleNormal="100"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32.109375" style="86" customWidth="1"/>
    <col min="2" max="2" width="9.33203125" style="86" bestFit="1" customWidth="1"/>
    <col min="3" max="3" width="9.109375" style="86" customWidth="1"/>
    <col min="4" max="5" width="9.109375" style="140" customWidth="1"/>
    <col min="6" max="16384" width="9.109375" style="86"/>
  </cols>
  <sheetData>
    <row r="1" spans="1:7">
      <c r="A1" s="2" t="s">
        <v>392</v>
      </c>
    </row>
    <row r="3" spans="1:7">
      <c r="A3" s="4" t="s">
        <v>491</v>
      </c>
    </row>
    <row r="4" spans="1:7" s="125" customFormat="1">
      <c r="A4" s="126"/>
      <c r="D4" s="141"/>
      <c r="E4" s="141"/>
    </row>
    <row r="5" spans="1:7" s="145" customFormat="1" ht="22.5" customHeight="1">
      <c r="A5" s="142" t="s">
        <v>0</v>
      </c>
      <c r="B5" s="143">
        <v>2010</v>
      </c>
      <c r="C5" s="143">
        <v>2015</v>
      </c>
      <c r="D5" s="144">
        <v>2020</v>
      </c>
      <c r="E5" s="144">
        <v>2021</v>
      </c>
      <c r="F5" s="144">
        <v>2022</v>
      </c>
      <c r="G5" s="144">
        <v>2023</v>
      </c>
    </row>
    <row r="6" spans="1:7" s="145" customFormat="1" ht="22.5" customHeight="1">
      <c r="A6" s="327" t="s">
        <v>57</v>
      </c>
      <c r="B6" s="328"/>
      <c r="C6" s="328"/>
      <c r="D6" s="328"/>
      <c r="E6" s="328"/>
      <c r="F6" s="329"/>
      <c r="G6" s="241"/>
    </row>
    <row r="7" spans="1:7" s="145" customFormat="1">
      <c r="A7" s="134" t="s">
        <v>58</v>
      </c>
      <c r="B7" s="45">
        <v>527381</v>
      </c>
      <c r="C7" s="93">
        <v>778729</v>
      </c>
      <c r="D7" s="93">
        <v>835218</v>
      </c>
      <c r="E7" s="93">
        <v>743193</v>
      </c>
      <c r="F7" s="132">
        <v>820319</v>
      </c>
      <c r="G7" s="132">
        <v>916044</v>
      </c>
    </row>
    <row r="8" spans="1:7" s="145" customFormat="1">
      <c r="A8" s="84" t="s">
        <v>59</v>
      </c>
      <c r="B8" s="45">
        <v>470249</v>
      </c>
      <c r="C8" s="93">
        <v>685231</v>
      </c>
      <c r="D8" s="93">
        <v>735150</v>
      </c>
      <c r="E8" s="93">
        <v>610001</v>
      </c>
      <c r="F8" s="132">
        <v>659961</v>
      </c>
      <c r="G8" s="132">
        <v>759406</v>
      </c>
    </row>
    <row r="9" spans="1:7" s="145" customFormat="1">
      <c r="A9" s="40" t="s">
        <v>4</v>
      </c>
      <c r="B9" s="45"/>
      <c r="C9" s="93"/>
      <c r="D9" s="93"/>
      <c r="E9" s="93"/>
      <c r="F9" s="132"/>
      <c r="G9" s="132"/>
    </row>
    <row r="10" spans="1:7" s="145" customFormat="1">
      <c r="A10" s="85" t="s">
        <v>60</v>
      </c>
      <c r="B10" s="45">
        <v>332129</v>
      </c>
      <c r="C10" s="93">
        <v>512070</v>
      </c>
      <c r="D10" s="93">
        <v>547761</v>
      </c>
      <c r="E10" s="93">
        <v>449677</v>
      </c>
      <c r="F10" s="132">
        <v>517286</v>
      </c>
      <c r="G10" s="132">
        <v>616165</v>
      </c>
    </row>
    <row r="11" spans="1:7" s="145" customFormat="1">
      <c r="A11" s="85" t="s">
        <v>61</v>
      </c>
      <c r="B11" s="45">
        <v>40666</v>
      </c>
      <c r="C11" s="93">
        <v>26753</v>
      </c>
      <c r="D11" s="93">
        <v>41197</v>
      </c>
      <c r="E11" s="93">
        <v>36268</v>
      </c>
      <c r="F11" s="132">
        <v>17401</v>
      </c>
      <c r="G11" s="132">
        <v>15209</v>
      </c>
    </row>
    <row r="12" spans="1:7" s="145" customFormat="1">
      <c r="A12" s="85" t="s">
        <v>62</v>
      </c>
      <c r="B12" s="45">
        <v>67738</v>
      </c>
      <c r="C12" s="93">
        <v>103477</v>
      </c>
      <c r="D12" s="93">
        <v>75532</v>
      </c>
      <c r="E12" s="93">
        <v>59672</v>
      </c>
      <c r="F12" s="132">
        <v>81310</v>
      </c>
      <c r="G12" s="132">
        <v>87235</v>
      </c>
    </row>
    <row r="13" spans="1:7" s="145" customFormat="1">
      <c r="A13" s="134" t="s">
        <v>63</v>
      </c>
      <c r="B13" s="45">
        <v>1585</v>
      </c>
      <c r="C13" s="93">
        <v>5013</v>
      </c>
      <c r="D13" s="93">
        <v>7459</v>
      </c>
      <c r="E13" s="93">
        <v>6003</v>
      </c>
      <c r="F13" s="132">
        <v>7091</v>
      </c>
      <c r="G13" s="132">
        <v>3287</v>
      </c>
    </row>
    <row r="14" spans="1:7" s="145" customFormat="1">
      <c r="A14" s="134" t="s">
        <v>64</v>
      </c>
      <c r="B14" s="45">
        <v>25369</v>
      </c>
      <c r="C14" s="93">
        <v>26138</v>
      </c>
      <c r="D14" s="93">
        <v>62150</v>
      </c>
      <c r="E14" s="93">
        <v>58420</v>
      </c>
      <c r="F14" s="132">
        <v>46227</v>
      </c>
      <c r="G14" s="132">
        <v>46536</v>
      </c>
    </row>
    <row r="15" spans="1:7" s="145" customFormat="1">
      <c r="A15" s="134" t="s">
        <v>65</v>
      </c>
      <c r="B15" s="45">
        <v>1613298</v>
      </c>
      <c r="C15" s="93">
        <v>1688759</v>
      </c>
      <c r="D15" s="93">
        <v>1931090</v>
      </c>
      <c r="E15" s="93">
        <v>1728551</v>
      </c>
      <c r="F15" s="132">
        <v>1685311</v>
      </c>
      <c r="G15" s="132">
        <v>2241274</v>
      </c>
    </row>
    <row r="16" spans="1:7" s="145" customFormat="1">
      <c r="A16" s="134" t="s">
        <v>66</v>
      </c>
      <c r="B16" s="45">
        <v>99727</v>
      </c>
      <c r="C16" s="93">
        <v>95610</v>
      </c>
      <c r="D16" s="93">
        <v>129452</v>
      </c>
      <c r="E16" s="93">
        <v>122033</v>
      </c>
      <c r="F16" s="132">
        <v>106740</v>
      </c>
      <c r="G16" s="132">
        <v>156246</v>
      </c>
    </row>
    <row r="17" spans="1:7" s="145" customFormat="1">
      <c r="A17" s="134" t="s">
        <v>67</v>
      </c>
      <c r="B17" s="45">
        <v>166031</v>
      </c>
      <c r="C17" s="93">
        <v>158249</v>
      </c>
      <c r="D17" s="93">
        <v>116490</v>
      </c>
      <c r="E17" s="93">
        <v>131464</v>
      </c>
      <c r="F17" s="132">
        <v>119981</v>
      </c>
      <c r="G17" s="132">
        <v>100057</v>
      </c>
    </row>
    <row r="18" spans="1:7" s="145" customFormat="1">
      <c r="A18" s="134" t="s">
        <v>68</v>
      </c>
      <c r="B18" s="45">
        <v>340625</v>
      </c>
      <c r="C18" s="93">
        <v>547353</v>
      </c>
      <c r="D18" s="93">
        <v>374804</v>
      </c>
      <c r="E18" s="93">
        <v>480661</v>
      </c>
      <c r="F18" s="132">
        <v>545359</v>
      </c>
      <c r="G18" s="132">
        <v>320452</v>
      </c>
    </row>
    <row r="19" spans="1:7" s="145" customFormat="1" ht="15">
      <c r="A19" s="134" t="s">
        <v>432</v>
      </c>
      <c r="B19" s="45">
        <v>250038</v>
      </c>
      <c r="C19" s="93">
        <v>278810</v>
      </c>
      <c r="D19" s="93">
        <v>232323</v>
      </c>
      <c r="E19" s="93">
        <v>273762</v>
      </c>
      <c r="F19" s="132">
        <v>275178</v>
      </c>
      <c r="G19" s="132">
        <v>268247</v>
      </c>
    </row>
    <row r="20" spans="1:7" s="145" customFormat="1">
      <c r="A20" s="134" t="s">
        <v>69</v>
      </c>
      <c r="B20" s="45">
        <v>507491</v>
      </c>
      <c r="C20" s="93">
        <v>544591</v>
      </c>
      <c r="D20" s="93">
        <v>580710</v>
      </c>
      <c r="E20" s="93">
        <v>575298</v>
      </c>
      <c r="F20" s="132">
        <v>574957</v>
      </c>
      <c r="G20" s="132">
        <v>568823</v>
      </c>
    </row>
    <row r="21" spans="1:7" s="145" customFormat="1">
      <c r="A21" s="134" t="s">
        <v>70</v>
      </c>
      <c r="B21" s="93">
        <v>11919</v>
      </c>
      <c r="C21" s="93">
        <v>3828</v>
      </c>
      <c r="D21" s="45">
        <v>5</v>
      </c>
      <c r="E21" s="93">
        <v>39</v>
      </c>
      <c r="F21" s="132">
        <v>76</v>
      </c>
      <c r="G21" s="132">
        <v>171</v>
      </c>
    </row>
    <row r="22" spans="1:7" s="145" customFormat="1" ht="22.5" customHeight="1">
      <c r="A22" s="315" t="s">
        <v>75</v>
      </c>
      <c r="B22" s="316"/>
      <c r="C22" s="316"/>
      <c r="D22" s="316"/>
      <c r="E22" s="316"/>
      <c r="F22" s="326"/>
      <c r="G22" s="241"/>
    </row>
    <row r="23" spans="1:7" s="145" customFormat="1">
      <c r="A23" s="87" t="s">
        <v>414</v>
      </c>
      <c r="B23" s="147">
        <v>3015.8324619999999</v>
      </c>
      <c r="C23" s="217">
        <v>4045.655941</v>
      </c>
      <c r="D23" s="217">
        <v>4043.7076529999999</v>
      </c>
      <c r="E23" s="217">
        <v>5069.0400810000001</v>
      </c>
      <c r="F23" s="148">
        <v>7025.8385159999998</v>
      </c>
      <c r="G23" s="148">
        <v>5726.7736809999997</v>
      </c>
    </row>
    <row r="24" spans="1:7" s="145" customFormat="1">
      <c r="A24" s="84" t="s">
        <v>76</v>
      </c>
      <c r="B24" s="94">
        <v>1497.832204</v>
      </c>
      <c r="C24" s="162">
        <v>2131.4787510000001</v>
      </c>
      <c r="D24" s="162">
        <v>2052.2972829999999</v>
      </c>
      <c r="E24" s="162">
        <v>2740.9986439999998</v>
      </c>
      <c r="F24" s="146">
        <v>3740.7387720000002</v>
      </c>
      <c r="G24" s="146">
        <v>2623.5531850000002</v>
      </c>
    </row>
    <row r="25" spans="1:7" s="145" customFormat="1">
      <c r="A25" s="84" t="s">
        <v>77</v>
      </c>
      <c r="B25" s="94">
        <v>1518.000258</v>
      </c>
      <c r="C25" s="162">
        <v>1914.1771900000001</v>
      </c>
      <c r="D25" s="162">
        <v>1991.4103700000001</v>
      </c>
      <c r="E25" s="162">
        <v>2328.0414369999999</v>
      </c>
      <c r="F25" s="146">
        <v>3285.0997440000001</v>
      </c>
      <c r="G25" s="146">
        <v>3103.2204959999999</v>
      </c>
    </row>
    <row r="26" spans="1:7" s="145" customFormat="1"/>
    <row r="27" spans="1:7" s="125" customFormat="1">
      <c r="A27" s="197" t="s">
        <v>440</v>
      </c>
      <c r="D27" s="141"/>
      <c r="E27" s="141"/>
    </row>
    <row r="28" spans="1:7" s="125" customFormat="1">
      <c r="D28" s="141"/>
      <c r="E28" s="141"/>
    </row>
    <row r="29" spans="1:7" s="125" customFormat="1">
      <c r="D29" s="141"/>
      <c r="E29" s="141"/>
    </row>
    <row r="30" spans="1:7" s="125" customFormat="1">
      <c r="D30" s="141"/>
      <c r="E30" s="141"/>
    </row>
    <row r="31" spans="1:7" s="125" customFormat="1">
      <c r="D31" s="141"/>
      <c r="E31" s="141"/>
    </row>
    <row r="32" spans="1:7" s="125" customFormat="1">
      <c r="D32" s="141"/>
      <c r="E32" s="141"/>
    </row>
    <row r="33" spans="4:5" s="125" customFormat="1">
      <c r="D33" s="141"/>
      <c r="E33" s="141"/>
    </row>
    <row r="34" spans="4:5" s="125" customFormat="1">
      <c r="D34" s="141"/>
      <c r="E34" s="141"/>
    </row>
    <row r="35" spans="4:5" s="125" customFormat="1">
      <c r="D35" s="141"/>
      <c r="E35" s="141"/>
    </row>
    <row r="36" spans="4:5" s="125" customFormat="1">
      <c r="D36" s="141"/>
      <c r="E36" s="141"/>
    </row>
    <row r="37" spans="4:5" s="125" customFormat="1">
      <c r="D37" s="141"/>
      <c r="E37" s="141"/>
    </row>
    <row r="38" spans="4:5" s="125" customFormat="1">
      <c r="D38" s="141"/>
      <c r="E38" s="141"/>
    </row>
    <row r="39" spans="4:5" s="125" customFormat="1">
      <c r="D39" s="141"/>
      <c r="E39" s="141"/>
    </row>
    <row r="40" spans="4:5" s="125" customFormat="1">
      <c r="D40" s="141"/>
      <c r="E40" s="141"/>
    </row>
    <row r="41" spans="4:5" s="125" customFormat="1">
      <c r="D41" s="141"/>
      <c r="E41" s="141"/>
    </row>
    <row r="42" spans="4:5" s="125" customFormat="1">
      <c r="D42" s="141"/>
      <c r="E42" s="141"/>
    </row>
    <row r="43" spans="4:5" s="125" customFormat="1">
      <c r="D43" s="141"/>
      <c r="E43" s="141"/>
    </row>
    <row r="44" spans="4:5" s="125" customFormat="1">
      <c r="D44" s="141"/>
      <c r="E44" s="141"/>
    </row>
    <row r="45" spans="4:5" s="125" customFormat="1">
      <c r="D45" s="141"/>
      <c r="E45" s="141"/>
    </row>
    <row r="46" spans="4:5" s="125" customFormat="1">
      <c r="D46" s="141"/>
      <c r="E46" s="141"/>
    </row>
    <row r="47" spans="4:5" s="125" customFormat="1">
      <c r="D47" s="141"/>
      <c r="E47" s="141"/>
    </row>
    <row r="48" spans="4:5" s="125" customFormat="1">
      <c r="D48" s="141"/>
      <c r="E48" s="141"/>
    </row>
    <row r="49" spans="4:5" s="125" customFormat="1">
      <c r="D49" s="141"/>
      <c r="E49" s="141"/>
    </row>
    <row r="50" spans="4:5" s="125" customFormat="1">
      <c r="D50" s="141"/>
      <c r="E50" s="141"/>
    </row>
    <row r="51" spans="4:5" s="125" customFormat="1">
      <c r="D51" s="141"/>
      <c r="E51" s="141"/>
    </row>
    <row r="52" spans="4:5" s="125" customFormat="1">
      <c r="D52" s="141"/>
      <c r="E52" s="141"/>
    </row>
    <row r="53" spans="4:5" s="125" customFormat="1">
      <c r="D53" s="141"/>
      <c r="E53" s="141"/>
    </row>
    <row r="54" spans="4:5" s="125" customFormat="1">
      <c r="D54" s="141"/>
      <c r="E54" s="141"/>
    </row>
    <row r="55" spans="4:5" s="125" customFormat="1">
      <c r="D55" s="141"/>
      <c r="E55" s="141"/>
    </row>
    <row r="56" spans="4:5" s="125" customFormat="1">
      <c r="D56" s="141"/>
      <c r="E56" s="141"/>
    </row>
    <row r="57" spans="4:5" s="125" customFormat="1">
      <c r="D57" s="141"/>
      <c r="E57" s="141"/>
    </row>
    <row r="58" spans="4:5" s="125" customFormat="1">
      <c r="D58" s="141"/>
      <c r="E58" s="141"/>
    </row>
    <row r="59" spans="4:5" s="125" customFormat="1">
      <c r="D59" s="141"/>
      <c r="E59" s="141"/>
    </row>
    <row r="60" spans="4:5" s="125" customFormat="1">
      <c r="D60" s="141"/>
      <c r="E60" s="141"/>
    </row>
    <row r="61" spans="4:5" s="125" customFormat="1">
      <c r="D61" s="141"/>
      <c r="E61" s="141"/>
    </row>
    <row r="62" spans="4:5" s="125" customFormat="1">
      <c r="D62" s="141"/>
      <c r="E62" s="141"/>
    </row>
    <row r="63" spans="4:5" s="125" customFormat="1">
      <c r="D63" s="141"/>
      <c r="E63" s="141"/>
    </row>
    <row r="64" spans="4:5" s="125" customFormat="1">
      <c r="D64" s="141"/>
      <c r="E64" s="141"/>
    </row>
    <row r="65" spans="4:5" s="125" customFormat="1">
      <c r="D65" s="141"/>
      <c r="E65" s="141"/>
    </row>
    <row r="66" spans="4:5" s="125" customFormat="1">
      <c r="D66" s="141"/>
      <c r="E66" s="141"/>
    </row>
    <row r="67" spans="4:5" s="125" customFormat="1">
      <c r="D67" s="141"/>
      <c r="E67" s="141"/>
    </row>
    <row r="68" spans="4:5" s="125" customFormat="1">
      <c r="D68" s="141"/>
      <c r="E68" s="141"/>
    </row>
    <row r="69" spans="4:5" s="125" customFormat="1">
      <c r="D69" s="141"/>
      <c r="E69" s="141"/>
    </row>
    <row r="70" spans="4:5" s="125" customFormat="1">
      <c r="D70" s="141"/>
      <c r="E70" s="141"/>
    </row>
    <row r="71" spans="4:5" s="125" customFormat="1">
      <c r="D71" s="141"/>
      <c r="E71" s="141"/>
    </row>
    <row r="72" spans="4:5" s="125" customFormat="1">
      <c r="D72" s="141"/>
      <c r="E72" s="141"/>
    </row>
    <row r="73" spans="4:5" s="125" customFormat="1">
      <c r="D73" s="141"/>
      <c r="E73" s="141"/>
    </row>
    <row r="74" spans="4:5" s="125" customFormat="1">
      <c r="D74" s="141"/>
      <c r="E74" s="141"/>
    </row>
    <row r="75" spans="4:5" s="125" customFormat="1">
      <c r="D75" s="141"/>
      <c r="E75" s="141"/>
    </row>
    <row r="76" spans="4:5" s="125" customFormat="1">
      <c r="D76" s="141"/>
      <c r="E76" s="141"/>
    </row>
    <row r="77" spans="4:5" s="125" customFormat="1">
      <c r="D77" s="141"/>
      <c r="E77" s="141"/>
    </row>
    <row r="78" spans="4:5" s="125" customFormat="1">
      <c r="D78" s="141"/>
      <c r="E78" s="141"/>
    </row>
  </sheetData>
  <mergeCells count="2">
    <mergeCell ref="A22:F22"/>
    <mergeCell ref="A6:F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7"/>
  <sheetViews>
    <sheetView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2" sqref="A2"/>
    </sheetView>
  </sheetViews>
  <sheetFormatPr defaultColWidth="9.109375" defaultRowHeight="13.8"/>
  <cols>
    <col min="1" max="1" width="24.5546875" style="3" customWidth="1"/>
    <col min="2" max="3" width="9.109375" style="3"/>
    <col min="4" max="5" width="9.109375" style="15"/>
    <col min="6" max="16384" width="9.109375" style="3"/>
  </cols>
  <sheetData>
    <row r="1" spans="1:10">
      <c r="A1" s="2" t="s">
        <v>392</v>
      </c>
    </row>
    <row r="3" spans="1:10">
      <c r="A3" s="4" t="s">
        <v>492</v>
      </c>
    </row>
    <row r="4" spans="1:10">
      <c r="A4" s="149"/>
    </row>
    <row r="5" spans="1:10" ht="22.5" customHeight="1">
      <c r="A5" s="330" t="s">
        <v>0</v>
      </c>
      <c r="B5" s="14">
        <v>2010</v>
      </c>
      <c r="C5" s="14">
        <v>2015</v>
      </c>
      <c r="D5" s="31">
        <v>2020</v>
      </c>
      <c r="E5" s="200">
        <v>2021</v>
      </c>
      <c r="F5" s="183">
        <v>2022</v>
      </c>
      <c r="G5" s="220">
        <v>2023</v>
      </c>
    </row>
    <row r="6" spans="1:10" ht="22.5" customHeight="1">
      <c r="A6" s="330"/>
      <c r="B6" s="331"/>
      <c r="C6" s="331"/>
    </row>
    <row r="7" spans="1:10">
      <c r="A7" s="83" t="s">
        <v>433</v>
      </c>
      <c r="B7" s="151"/>
      <c r="C7" s="151"/>
      <c r="D7" s="151"/>
      <c r="E7" s="151"/>
      <c r="F7" s="187"/>
    </row>
    <row r="8" spans="1:10">
      <c r="A8" s="33" t="s">
        <v>79</v>
      </c>
      <c r="B8" s="112"/>
      <c r="C8" s="112"/>
      <c r="D8" s="112"/>
      <c r="E8" s="112"/>
      <c r="F8" s="187"/>
    </row>
    <row r="9" spans="1:10">
      <c r="A9" s="63" t="s">
        <v>80</v>
      </c>
      <c r="B9" s="88">
        <v>59</v>
      </c>
      <c r="C9" s="100">
        <v>62.72</v>
      </c>
      <c r="D9" s="218">
        <v>72.058000000000007</v>
      </c>
      <c r="E9" s="188">
        <v>92.8</v>
      </c>
      <c r="F9" s="188">
        <v>142.92699999999999</v>
      </c>
      <c r="G9" s="256">
        <v>90.998000000000005</v>
      </c>
    </row>
    <row r="10" spans="1:10">
      <c r="A10" s="63" t="s">
        <v>81</v>
      </c>
      <c r="B10" s="88">
        <v>39.6</v>
      </c>
      <c r="C10" s="100">
        <v>44.83</v>
      </c>
      <c r="D10" s="218">
        <v>51.228999999999999</v>
      </c>
      <c r="E10" s="188">
        <v>71.55</v>
      </c>
      <c r="F10" s="188">
        <v>108.405</v>
      </c>
      <c r="G10" s="256">
        <v>69.7</v>
      </c>
      <c r="H10" s="15"/>
      <c r="I10" s="15"/>
      <c r="J10" s="15"/>
    </row>
    <row r="11" spans="1:10">
      <c r="A11" s="63" t="s">
        <v>82</v>
      </c>
      <c r="B11" s="88">
        <v>50.24</v>
      </c>
      <c r="C11" s="100">
        <v>61.465000000000003</v>
      </c>
      <c r="D11" s="218">
        <v>67.433000000000007</v>
      </c>
      <c r="E11" s="188">
        <v>81.790000000000006</v>
      </c>
      <c r="F11" s="188">
        <v>133.45599999999999</v>
      </c>
      <c r="G11" s="256">
        <v>102.38</v>
      </c>
    </row>
    <row r="12" spans="1:10">
      <c r="A12" s="33" t="s">
        <v>83</v>
      </c>
      <c r="B12" s="88">
        <v>24.9</v>
      </c>
      <c r="C12" s="100">
        <v>29.532</v>
      </c>
      <c r="D12" s="218">
        <v>28.401999999999997</v>
      </c>
      <c r="E12" s="188">
        <v>23.984000000000002</v>
      </c>
      <c r="F12" s="188">
        <v>42.31</v>
      </c>
      <c r="G12" s="256">
        <v>59.832000000000008</v>
      </c>
    </row>
    <row r="13" spans="1:10">
      <c r="A13" s="33" t="s">
        <v>84</v>
      </c>
      <c r="B13" s="88">
        <v>10.83</v>
      </c>
      <c r="C13" s="100">
        <v>11.31</v>
      </c>
      <c r="D13" s="218">
        <v>9.8790000000000013</v>
      </c>
      <c r="E13" s="188">
        <v>13.608000000000001</v>
      </c>
      <c r="F13" s="188">
        <v>23.737000000000002</v>
      </c>
      <c r="G13" s="256">
        <v>20.824999999999999</v>
      </c>
    </row>
    <row r="14" spans="1:10" ht="27.6">
      <c r="A14" s="33" t="s">
        <v>85</v>
      </c>
      <c r="B14" s="88">
        <v>128.75</v>
      </c>
      <c r="C14" s="100">
        <v>147.14099999999999</v>
      </c>
      <c r="D14" s="218">
        <v>157.041</v>
      </c>
      <c r="E14" s="189">
        <v>230.64899999999997</v>
      </c>
      <c r="F14" s="189">
        <v>298.62299999999999</v>
      </c>
      <c r="G14" s="216">
        <v>186.518</v>
      </c>
    </row>
    <row r="15" spans="1:10">
      <c r="A15" s="33" t="s">
        <v>86</v>
      </c>
      <c r="B15" s="88">
        <v>671.11</v>
      </c>
      <c r="C15" s="100">
        <v>835.25699999999995</v>
      </c>
      <c r="D15" s="218">
        <v>1069.3420000000001</v>
      </c>
      <c r="E15" s="189">
        <v>1195.2909999999999</v>
      </c>
      <c r="F15" s="189">
        <v>1799.8740000000003</v>
      </c>
      <c r="G15" s="216">
        <v>2339.5450000000001</v>
      </c>
    </row>
    <row r="16" spans="1:10">
      <c r="A16" s="33" t="s">
        <v>87</v>
      </c>
      <c r="B16" s="88">
        <v>741.2</v>
      </c>
      <c r="C16" s="100">
        <v>1465.7809999999999</v>
      </c>
      <c r="D16" s="218">
        <v>1701.325</v>
      </c>
      <c r="E16" s="189">
        <v>1536.4379999999999</v>
      </c>
      <c r="F16" s="189">
        <v>1698.0360000000001</v>
      </c>
      <c r="G16" s="216">
        <v>2143.5700000000002</v>
      </c>
    </row>
    <row r="17" spans="1:8">
      <c r="A17" s="33" t="s">
        <v>88</v>
      </c>
      <c r="B17" s="88"/>
      <c r="C17" s="100"/>
      <c r="D17" s="218"/>
      <c r="E17" s="190"/>
      <c r="F17" s="190"/>
      <c r="G17" s="257"/>
    </row>
    <row r="18" spans="1:8">
      <c r="A18" s="63" t="s">
        <v>369</v>
      </c>
      <c r="B18" s="150">
        <v>4.7645200000000001</v>
      </c>
      <c r="C18" s="100">
        <v>6.52</v>
      </c>
      <c r="D18" s="218">
        <v>6.7881299999999998</v>
      </c>
      <c r="E18" s="191">
        <v>7.88368</v>
      </c>
      <c r="F18" s="191">
        <v>11.084479999999999</v>
      </c>
      <c r="G18" s="258">
        <v>11.12129</v>
      </c>
    </row>
    <row r="19" spans="1:8">
      <c r="A19" s="63" t="s">
        <v>48</v>
      </c>
      <c r="B19" s="88">
        <v>8.7178199999999997</v>
      </c>
      <c r="C19" s="100">
        <v>10.61476</v>
      </c>
      <c r="D19" s="218">
        <v>10.34277</v>
      </c>
      <c r="E19" s="191">
        <v>10.501520000000001</v>
      </c>
      <c r="F19" s="191">
        <v>12.03031</v>
      </c>
      <c r="G19" s="258">
        <v>11.449170000000001</v>
      </c>
    </row>
    <row r="20" spans="1:8">
      <c r="A20" s="63" t="s">
        <v>49</v>
      </c>
      <c r="B20" s="88">
        <v>3.84</v>
      </c>
      <c r="C20" s="100">
        <v>4.2425699999999997</v>
      </c>
      <c r="D20" s="218">
        <v>5.0344899999999999</v>
      </c>
      <c r="E20" s="191">
        <v>4.5905800000000001</v>
      </c>
      <c r="F20" s="191">
        <v>6.56501</v>
      </c>
      <c r="G20" s="258">
        <v>8.0833500000000011</v>
      </c>
    </row>
    <row r="21" spans="1:8">
      <c r="A21" s="33" t="s">
        <v>89</v>
      </c>
      <c r="B21" s="88">
        <v>1.02</v>
      </c>
      <c r="C21" s="100">
        <v>1.1109199999999999</v>
      </c>
      <c r="D21" s="218">
        <v>1.3738699999999999</v>
      </c>
      <c r="E21" s="188">
        <v>1.56332</v>
      </c>
      <c r="F21" s="188">
        <v>2.2950200000000001</v>
      </c>
      <c r="G21" s="256">
        <v>2.0187300000000001</v>
      </c>
    </row>
    <row r="22" spans="1:8" ht="27.6">
      <c r="A22" s="33" t="s">
        <v>90</v>
      </c>
      <c r="B22" s="100">
        <v>0.19</v>
      </c>
      <c r="C22" s="100">
        <v>0.28351999999999999</v>
      </c>
      <c r="D22" s="218">
        <v>0.19119999999999998</v>
      </c>
      <c r="E22" s="189">
        <v>0.14202999999999999</v>
      </c>
      <c r="F22" s="216">
        <v>0.31601000000000001</v>
      </c>
      <c r="G22" s="216">
        <v>0.34456999999999999</v>
      </c>
    </row>
    <row r="27" spans="1:8" ht="14.4">
      <c r="H27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39"/>
  <sheetViews>
    <sheetView zoomScaleNormal="100" workbookViewId="0">
      <pane xSplit="1" ySplit="6" topLeftCell="B7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22" style="86" customWidth="1"/>
    <col min="2" max="14" width="6.44140625" style="86" customWidth="1"/>
    <col min="15" max="16384" width="9.109375" style="86"/>
  </cols>
  <sheetData>
    <row r="1" spans="1:14" ht="15.6">
      <c r="A1" s="17" t="s">
        <v>386</v>
      </c>
      <c r="E1" s="2" t="s">
        <v>392</v>
      </c>
    </row>
    <row r="3" spans="1:14" s="28" customFormat="1">
      <c r="A3" s="25" t="s">
        <v>493</v>
      </c>
      <c r="B3" s="25"/>
    </row>
    <row r="4" spans="1:14" s="28" customFormat="1">
      <c r="A4" s="25"/>
    </row>
    <row r="5" spans="1:14" s="28" customFormat="1">
      <c r="A5" s="332" t="s">
        <v>350</v>
      </c>
      <c r="B5" s="30" t="s">
        <v>351</v>
      </c>
      <c r="C5" s="30" t="s">
        <v>352</v>
      </c>
      <c r="D5" s="153" t="s">
        <v>353</v>
      </c>
      <c r="E5" s="153" t="s">
        <v>354</v>
      </c>
      <c r="F5" s="153" t="s">
        <v>355</v>
      </c>
      <c r="G5" s="153" t="s">
        <v>356</v>
      </c>
      <c r="H5" s="153" t="s">
        <v>357</v>
      </c>
      <c r="I5" s="153" t="s">
        <v>358</v>
      </c>
      <c r="J5" s="153" t="s">
        <v>359</v>
      </c>
      <c r="K5" s="153" t="s">
        <v>360</v>
      </c>
      <c r="L5" s="153" t="s">
        <v>361</v>
      </c>
      <c r="M5" s="154" t="s">
        <v>362</v>
      </c>
      <c r="N5" s="193" t="s">
        <v>366</v>
      </c>
    </row>
    <row r="6" spans="1:14" s="28" customFormat="1" ht="15" customHeight="1">
      <c r="A6" s="332"/>
      <c r="B6" s="333" t="s">
        <v>349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</row>
    <row r="7" spans="1:14" s="28" customFormat="1" ht="7.5" customHeight="1">
      <c r="A7" s="155"/>
      <c r="B7" s="156"/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58"/>
      <c r="N7" s="158"/>
    </row>
    <row r="8" spans="1:14" s="21" customFormat="1">
      <c r="A8" s="32" t="s">
        <v>348</v>
      </c>
      <c r="B8" s="97">
        <v>2.3000000000000003</v>
      </c>
      <c r="C8" s="97">
        <v>0.76666666666666661</v>
      </c>
      <c r="D8" s="97">
        <v>4.333333333333333</v>
      </c>
      <c r="E8" s="97">
        <v>8.4333333333333336</v>
      </c>
      <c r="F8" s="97">
        <v>13.066666666666668</v>
      </c>
      <c r="G8" s="97">
        <v>17.2</v>
      </c>
      <c r="H8" s="97">
        <v>19.666666666666668</v>
      </c>
      <c r="I8" s="97">
        <v>20.733333333333334</v>
      </c>
      <c r="J8" s="97">
        <v>17.533333333333335</v>
      </c>
      <c r="K8" s="97">
        <v>10.633333333333333</v>
      </c>
      <c r="L8" s="97">
        <v>3.2999999999999994</v>
      </c>
      <c r="M8" s="97">
        <v>0.9</v>
      </c>
      <c r="N8" s="98">
        <v>9.9055555555555568</v>
      </c>
    </row>
    <row r="9" spans="1:14" s="28" customFormat="1" ht="7.5" customHeight="1">
      <c r="A9" s="33"/>
      <c r="B9" s="56"/>
      <c r="C9" s="56"/>
      <c r="D9" s="159"/>
      <c r="E9" s="159"/>
      <c r="F9" s="159"/>
      <c r="G9" s="159"/>
      <c r="H9" s="159"/>
      <c r="I9" s="159"/>
      <c r="J9" s="159"/>
      <c r="K9" s="159"/>
      <c r="L9" s="159"/>
      <c r="M9" s="160"/>
      <c r="N9" s="160"/>
    </row>
    <row r="10" spans="1:14" s="28" customFormat="1">
      <c r="A10" s="63" t="s">
        <v>363</v>
      </c>
      <c r="B10" s="56">
        <v>2.2000000000000002</v>
      </c>
      <c r="C10" s="56">
        <v>0.5</v>
      </c>
      <c r="D10" s="159">
        <v>4.3</v>
      </c>
      <c r="E10" s="159">
        <v>8.1</v>
      </c>
      <c r="F10" s="159">
        <v>12.7</v>
      </c>
      <c r="G10" s="159">
        <v>17.2</v>
      </c>
      <c r="H10" s="159">
        <v>19.5</v>
      </c>
      <c r="I10" s="159">
        <v>20.3</v>
      </c>
      <c r="J10" s="159">
        <v>17.5</v>
      </c>
      <c r="K10" s="159">
        <v>10.9</v>
      </c>
      <c r="L10" s="159">
        <v>3.3</v>
      </c>
      <c r="M10" s="160">
        <v>0.8</v>
      </c>
      <c r="N10" s="194">
        <v>9.7750000000000004</v>
      </c>
    </row>
    <row r="11" spans="1:14" s="28" customFormat="1">
      <c r="A11" s="63" t="s">
        <v>364</v>
      </c>
      <c r="B11" s="56">
        <v>2.5</v>
      </c>
      <c r="C11" s="56">
        <v>1.1000000000000001</v>
      </c>
      <c r="D11" s="159">
        <v>4.4000000000000004</v>
      </c>
      <c r="E11" s="159">
        <v>8.9</v>
      </c>
      <c r="F11" s="159">
        <v>13.3</v>
      </c>
      <c r="G11" s="159">
        <v>17.2</v>
      </c>
      <c r="H11" s="159">
        <v>19.7</v>
      </c>
      <c r="I11" s="159">
        <v>20.9</v>
      </c>
      <c r="J11" s="159">
        <v>17.600000000000001</v>
      </c>
      <c r="K11" s="159">
        <v>10.4</v>
      </c>
      <c r="L11" s="159">
        <v>3.4</v>
      </c>
      <c r="M11" s="160">
        <v>1.1000000000000001</v>
      </c>
      <c r="N11" s="194">
        <v>10.041666666666666</v>
      </c>
    </row>
    <row r="12" spans="1:14" s="28" customFormat="1">
      <c r="A12" s="63" t="s">
        <v>365</v>
      </c>
      <c r="B12" s="56">
        <v>2.2000000000000002</v>
      </c>
      <c r="C12" s="56">
        <v>0.7</v>
      </c>
      <c r="D12" s="159">
        <v>4.3</v>
      </c>
      <c r="E12" s="159">
        <v>8.3000000000000007</v>
      </c>
      <c r="F12" s="159">
        <v>13.2</v>
      </c>
      <c r="G12" s="159">
        <v>17.2</v>
      </c>
      <c r="H12" s="159">
        <v>19.8</v>
      </c>
      <c r="I12" s="159">
        <v>21</v>
      </c>
      <c r="J12" s="159">
        <v>17.5</v>
      </c>
      <c r="K12" s="159">
        <v>10.6</v>
      </c>
      <c r="L12" s="159">
        <v>3.2</v>
      </c>
      <c r="M12" s="160">
        <v>0.8</v>
      </c>
      <c r="N12" s="194">
        <v>9.9</v>
      </c>
    </row>
    <row r="13" spans="1:14">
      <c r="A13" s="10"/>
    </row>
    <row r="15" spans="1:14">
      <c r="A15" s="10"/>
    </row>
    <row r="17" spans="1:1">
      <c r="A17" s="10"/>
    </row>
    <row r="19" spans="1:1">
      <c r="A19" s="10"/>
    </row>
    <row r="21" spans="1:1">
      <c r="A21" s="10"/>
    </row>
    <row r="39" spans="4:4">
      <c r="D39" s="152"/>
    </row>
  </sheetData>
  <mergeCells count="2">
    <mergeCell ref="A5:A6"/>
    <mergeCell ref="B6:N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3"/>
  <sheetViews>
    <sheetView zoomScaleNormal="100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22" style="86" customWidth="1"/>
    <col min="2" max="14" width="6.44140625" style="86" customWidth="1"/>
    <col min="15" max="16384" width="9.109375" style="86"/>
  </cols>
  <sheetData>
    <row r="1" spans="1:14">
      <c r="A1" s="2" t="s">
        <v>392</v>
      </c>
    </row>
    <row r="3" spans="1:14" s="28" customFormat="1">
      <c r="A3" s="25" t="s">
        <v>494</v>
      </c>
      <c r="B3" s="25"/>
    </row>
    <row r="4" spans="1:14" s="28" customFormat="1">
      <c r="A4" s="25"/>
    </row>
    <row r="5" spans="1:14" s="28" customFormat="1">
      <c r="A5" s="318" t="s">
        <v>350</v>
      </c>
      <c r="B5" s="30" t="s">
        <v>351</v>
      </c>
      <c r="C5" s="30" t="s">
        <v>352</v>
      </c>
      <c r="D5" s="153" t="s">
        <v>353</v>
      </c>
      <c r="E5" s="153" t="s">
        <v>354</v>
      </c>
      <c r="F5" s="153" t="s">
        <v>355</v>
      </c>
      <c r="G5" s="153" t="s">
        <v>356</v>
      </c>
      <c r="H5" s="153" t="s">
        <v>357</v>
      </c>
      <c r="I5" s="153" t="s">
        <v>358</v>
      </c>
      <c r="J5" s="153" t="s">
        <v>359</v>
      </c>
      <c r="K5" s="153" t="s">
        <v>360</v>
      </c>
      <c r="L5" s="153" t="s">
        <v>361</v>
      </c>
      <c r="M5" s="154" t="s">
        <v>362</v>
      </c>
      <c r="N5" s="193" t="s">
        <v>366</v>
      </c>
    </row>
    <row r="6" spans="1:14" s="28" customFormat="1" ht="15" customHeight="1">
      <c r="A6" s="335"/>
      <c r="B6" s="333" t="s">
        <v>367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</row>
    <row r="7" spans="1:14" s="28" customFormat="1" ht="7.5" customHeight="1">
      <c r="A7" s="155"/>
      <c r="B7" s="156"/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58"/>
      <c r="N7" s="158"/>
    </row>
    <row r="8" spans="1:14" s="21" customFormat="1" ht="12.75" customHeight="1">
      <c r="A8" s="32" t="s">
        <v>348</v>
      </c>
      <c r="B8" s="97">
        <v>72.933333333333337</v>
      </c>
      <c r="C8" s="97">
        <v>34.133333333333333</v>
      </c>
      <c r="D8" s="97">
        <v>40.266666666666673</v>
      </c>
      <c r="E8" s="97">
        <v>43.833333333333336</v>
      </c>
      <c r="F8" s="97">
        <v>70.933333333333323</v>
      </c>
      <c r="G8" s="97">
        <v>62.233333333333327</v>
      </c>
      <c r="H8" s="97">
        <v>67.933333333333337</v>
      </c>
      <c r="I8" s="97">
        <v>67.099999999999994</v>
      </c>
      <c r="J8" s="97">
        <v>21.966666666666669</v>
      </c>
      <c r="K8" s="97">
        <v>57.133333333333333</v>
      </c>
      <c r="L8" s="97">
        <v>43.866666666666674</v>
      </c>
      <c r="M8" s="97">
        <v>44.5</v>
      </c>
      <c r="N8" s="98">
        <v>626.83333333333337</v>
      </c>
    </row>
    <row r="9" spans="1:14" s="28" customFormat="1" ht="7.5" customHeight="1">
      <c r="A9" s="33"/>
      <c r="B9" s="56"/>
      <c r="C9" s="56"/>
      <c r="D9" s="159"/>
      <c r="E9" s="159"/>
      <c r="F9" s="159"/>
      <c r="G9" s="159"/>
      <c r="H9" s="159"/>
      <c r="I9" s="159"/>
      <c r="J9" s="159"/>
      <c r="K9" s="159"/>
      <c r="L9" s="159"/>
      <c r="M9" s="160"/>
      <c r="N9" s="160"/>
    </row>
    <row r="10" spans="1:14" s="28" customFormat="1">
      <c r="A10" s="63" t="s">
        <v>363</v>
      </c>
      <c r="B10" s="56">
        <v>68.7</v>
      </c>
      <c r="C10" s="56">
        <v>37.299999999999997</v>
      </c>
      <c r="D10" s="159">
        <v>36.5</v>
      </c>
      <c r="E10" s="159">
        <v>62.5</v>
      </c>
      <c r="F10" s="159">
        <v>71.599999999999994</v>
      </c>
      <c r="G10" s="159">
        <v>38.4</v>
      </c>
      <c r="H10" s="159">
        <v>87.7</v>
      </c>
      <c r="I10" s="159">
        <v>68.599999999999994</v>
      </c>
      <c r="J10" s="159">
        <v>33.200000000000003</v>
      </c>
      <c r="K10" s="159">
        <v>73.900000000000006</v>
      </c>
      <c r="L10" s="159">
        <v>51.2</v>
      </c>
      <c r="M10" s="160">
        <v>43.6</v>
      </c>
      <c r="N10" s="194">
        <v>673.2</v>
      </c>
    </row>
    <row r="11" spans="1:14" s="28" customFormat="1">
      <c r="A11" s="63" t="s">
        <v>364</v>
      </c>
      <c r="B11" s="56">
        <v>74.2</v>
      </c>
      <c r="C11" s="56">
        <v>25.2</v>
      </c>
      <c r="D11" s="159">
        <v>40.9</v>
      </c>
      <c r="E11" s="159">
        <v>28.1</v>
      </c>
      <c r="F11" s="159">
        <v>50.1</v>
      </c>
      <c r="G11" s="159">
        <v>87.6</v>
      </c>
      <c r="H11" s="159">
        <v>40.4</v>
      </c>
      <c r="I11" s="159">
        <v>68.3</v>
      </c>
      <c r="J11" s="159">
        <v>18.7</v>
      </c>
      <c r="K11" s="159">
        <v>44.2</v>
      </c>
      <c r="L11" s="159">
        <v>38.700000000000003</v>
      </c>
      <c r="M11" s="160">
        <v>41.5</v>
      </c>
      <c r="N11" s="194">
        <v>557.9</v>
      </c>
    </row>
    <row r="12" spans="1:14" s="28" customFormat="1">
      <c r="A12" s="63" t="s">
        <v>365</v>
      </c>
      <c r="B12" s="56">
        <v>75.900000000000006</v>
      </c>
      <c r="C12" s="56">
        <v>39.9</v>
      </c>
      <c r="D12" s="159">
        <v>43.4</v>
      </c>
      <c r="E12" s="159">
        <v>40.9</v>
      </c>
      <c r="F12" s="159">
        <v>91.1</v>
      </c>
      <c r="G12" s="159">
        <v>60.7</v>
      </c>
      <c r="H12" s="159">
        <v>75.7</v>
      </c>
      <c r="I12" s="159">
        <v>64.400000000000006</v>
      </c>
      <c r="J12" s="159">
        <v>14</v>
      </c>
      <c r="K12" s="159">
        <v>53.3</v>
      </c>
      <c r="L12" s="159">
        <v>41.7</v>
      </c>
      <c r="M12" s="160">
        <v>48.4</v>
      </c>
      <c r="N12" s="194">
        <v>649.4</v>
      </c>
    </row>
    <row r="23" spans="4:4">
      <c r="D23" s="152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1"/>
  <sheetViews>
    <sheetView zoomScaleNormal="100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A4" sqref="A4"/>
    </sheetView>
  </sheetViews>
  <sheetFormatPr defaultColWidth="9.109375" defaultRowHeight="13.8"/>
  <cols>
    <col min="1" max="1" width="22" style="86" customWidth="1"/>
    <col min="2" max="13" width="6.44140625" style="86" customWidth="1"/>
    <col min="14" max="14" width="8" style="86" bestFit="1" customWidth="1"/>
    <col min="15" max="16384" width="9.109375" style="86"/>
  </cols>
  <sheetData>
    <row r="1" spans="1:14">
      <c r="A1" s="2" t="s">
        <v>392</v>
      </c>
    </row>
    <row r="3" spans="1:14" s="28" customFormat="1">
      <c r="A3" s="25" t="s">
        <v>495</v>
      </c>
      <c r="B3" s="25"/>
    </row>
    <row r="4" spans="1:14" s="28" customFormat="1">
      <c r="A4" s="25"/>
    </row>
    <row r="5" spans="1:14" s="28" customFormat="1">
      <c r="A5" s="332" t="s">
        <v>350</v>
      </c>
      <c r="B5" s="30" t="s">
        <v>351</v>
      </c>
      <c r="C5" s="30" t="s">
        <v>352</v>
      </c>
      <c r="D5" s="153" t="s">
        <v>353</v>
      </c>
      <c r="E5" s="153" t="s">
        <v>354</v>
      </c>
      <c r="F5" s="153" t="s">
        <v>355</v>
      </c>
      <c r="G5" s="153" t="s">
        <v>356</v>
      </c>
      <c r="H5" s="153" t="s">
        <v>357</v>
      </c>
      <c r="I5" s="153" t="s">
        <v>358</v>
      </c>
      <c r="J5" s="153" t="s">
        <v>359</v>
      </c>
      <c r="K5" s="153" t="s">
        <v>360</v>
      </c>
      <c r="L5" s="153" t="s">
        <v>361</v>
      </c>
      <c r="M5" s="154" t="s">
        <v>362</v>
      </c>
      <c r="N5" s="193" t="s">
        <v>366</v>
      </c>
    </row>
    <row r="6" spans="1:14" s="28" customFormat="1" ht="15" customHeight="1">
      <c r="A6" s="332"/>
      <c r="B6" s="333" t="s">
        <v>368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</row>
    <row r="7" spans="1:14" s="28" customFormat="1" ht="7.5" customHeight="1">
      <c r="A7" s="155"/>
      <c r="B7" s="156"/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58"/>
      <c r="N7" s="158"/>
    </row>
    <row r="8" spans="1:14" s="28" customFormat="1">
      <c r="A8" s="63" t="s">
        <v>363</v>
      </c>
      <c r="B8" s="56">
        <v>22.8</v>
      </c>
      <c r="C8" s="56">
        <v>83.7</v>
      </c>
      <c r="D8" s="161">
        <v>128.80000000000001</v>
      </c>
      <c r="E8" s="159">
        <v>171.3</v>
      </c>
      <c r="F8" s="161">
        <v>298.60000000000002</v>
      </c>
      <c r="G8" s="159">
        <v>269.39999999999998</v>
      </c>
      <c r="H8" s="159">
        <v>278.5</v>
      </c>
      <c r="I8" s="161">
        <v>254.3</v>
      </c>
      <c r="J8" s="161">
        <v>253</v>
      </c>
      <c r="K8" s="161">
        <v>127.2</v>
      </c>
      <c r="L8" s="161">
        <v>59.4</v>
      </c>
      <c r="M8" s="201">
        <v>22.2</v>
      </c>
      <c r="N8" s="194">
        <v>1969.2</v>
      </c>
    </row>
    <row r="9" spans="1:14" s="28" customFormat="1">
      <c r="A9" s="63" t="s">
        <v>364</v>
      </c>
      <c r="B9" s="56">
        <v>20.7</v>
      </c>
      <c r="C9" s="56">
        <v>70.099999999999994</v>
      </c>
      <c r="D9" s="161">
        <v>135</v>
      </c>
      <c r="E9" s="159">
        <v>160</v>
      </c>
      <c r="F9" s="161">
        <v>337.4</v>
      </c>
      <c r="G9" s="159">
        <v>263.89999999999998</v>
      </c>
      <c r="H9" s="159">
        <v>305</v>
      </c>
      <c r="I9" s="161">
        <v>271.60000000000002</v>
      </c>
      <c r="J9" s="161">
        <v>278.7</v>
      </c>
      <c r="K9" s="161">
        <v>108.1</v>
      </c>
      <c r="L9" s="161">
        <v>55.7</v>
      </c>
      <c r="M9" s="201">
        <v>15.7</v>
      </c>
      <c r="N9" s="194">
        <v>2021.8999999999999</v>
      </c>
    </row>
    <row r="10" spans="1:14" s="28" customFormat="1">
      <c r="A10" s="63" t="s">
        <v>365</v>
      </c>
      <c r="B10" s="56">
        <v>24.3</v>
      </c>
      <c r="C10" s="56">
        <v>85</v>
      </c>
      <c r="D10" s="161">
        <v>140.1</v>
      </c>
      <c r="E10" s="159">
        <v>163.1</v>
      </c>
      <c r="F10" s="161">
        <v>334</v>
      </c>
      <c r="G10" s="159">
        <v>259.60000000000002</v>
      </c>
      <c r="H10" s="159">
        <v>295.8</v>
      </c>
      <c r="I10" s="161">
        <v>281.60000000000002</v>
      </c>
      <c r="J10" s="161">
        <v>280.89999999999998</v>
      </c>
      <c r="K10" s="161">
        <v>135.4</v>
      </c>
      <c r="L10" s="161">
        <v>67.900000000000006</v>
      </c>
      <c r="M10" s="201">
        <v>23.7</v>
      </c>
      <c r="N10" s="194">
        <v>2091.4</v>
      </c>
    </row>
    <row r="11" spans="1:14" s="28" customFormat="1"/>
    <row r="12" spans="1:14" s="28" customFormat="1">
      <c r="A12" s="90"/>
    </row>
    <row r="21" spans="4:4">
      <c r="D21" s="152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10</vt:i4>
      </vt:variant>
    </vt:vector>
  </HeadingPairs>
  <TitlesOfParts>
    <vt:vector size="43" baseType="lpstr">
      <vt:lpstr>Spis treści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Tabl.4!_Hlk196018957</vt:lpstr>
      <vt:lpstr>Tabl.20!Obszar_wydruku</vt:lpstr>
      <vt:lpstr>Tabl.21!Obszar_wydruku</vt:lpstr>
      <vt:lpstr>Tabl.22!Obszar_wydruku</vt:lpstr>
      <vt:lpstr>Tabl.23!Obszar_wydruku</vt:lpstr>
      <vt:lpstr>Tabl.24!Obszar_wydruku</vt:lpstr>
      <vt:lpstr>Tabl.25!Obszar_wydruku</vt:lpstr>
      <vt:lpstr>Tabl.26!Obszar_wydruku</vt:lpstr>
      <vt:lpstr>Tabl.4!Obszar_wydruku</vt:lpstr>
      <vt:lpstr>Tabl.6!OLE_LINK6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Ściborek-Rycyk Magdalena</dc:creator>
  <cp:lastModifiedBy>Ściborek-Rycyk Magdalena</cp:lastModifiedBy>
  <cp:lastPrinted>2019-07-03T06:30:22Z</cp:lastPrinted>
  <dcterms:created xsi:type="dcterms:W3CDTF">2016-04-04T07:18:35Z</dcterms:created>
  <dcterms:modified xsi:type="dcterms:W3CDTF">2024-08-12T07:38:21Z</dcterms:modified>
</cp:coreProperties>
</file>