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codeName="Ten_skoroszyt"/>
  <mc:AlternateContent xmlns:mc="http://schemas.openxmlformats.org/markup-compatibility/2006">
    <mc:Choice Requires="x15">
      <x15ac:absPath xmlns:x15ac="http://schemas.microsoft.com/office/spreadsheetml/2010/11/ac" url="D:\AJK\2023\Demografia\"/>
    </mc:Choice>
  </mc:AlternateContent>
  <xr:revisionPtr revIDLastSave="0" documentId="13_ncr:1_{6831E8C2-9CF7-4A15-A199-88F448C329B3}" xr6:coauthVersionLast="36" xr6:coauthVersionMax="36" xr10:uidLastSave="{00000000-0000-0000-0000-000000000000}"/>
  <bookViews>
    <workbookView xWindow="0" yWindow="0" windowWidth="13170" windowHeight="7395" xr2:uid="{00000000-000D-0000-FFFF-FFFF00000000}"/>
  </bookViews>
  <sheets>
    <sheet name="Spis tablic   List of tables" sheetId="21" r:id="rId1"/>
    <sheet name="1" sheetId="22" r:id="rId2"/>
    <sheet name="2" sheetId="23" r:id="rId3"/>
    <sheet name="3" sheetId="8" r:id="rId4"/>
    <sheet name="4" sheetId="13" r:id="rId5"/>
    <sheet name="5" sheetId="14" r:id="rId6"/>
    <sheet name="6" sheetId="15" r:id="rId7"/>
    <sheet name="7" sheetId="16" r:id="rId8"/>
    <sheet name="8" sheetId="18" r:id="rId9"/>
    <sheet name="9" sheetId="19" r:id="rId10"/>
    <sheet name="10" sheetId="11" r:id="rId11"/>
    <sheet name="11" sheetId="9" r:id="rId12"/>
    <sheet name="12" sheetId="10" r:id="rId13"/>
    <sheet name="13" sheetId="7" r:id="rId14"/>
    <sheet name="14" sheetId="24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8" l="1"/>
  <c r="F9" i="8"/>
  <c r="G9" i="8"/>
  <c r="E10" i="8"/>
  <c r="F10" i="8"/>
  <c r="G10" i="8"/>
  <c r="E11" i="8"/>
  <c r="F11" i="8"/>
  <c r="G11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E22" i="8"/>
  <c r="F22" i="8"/>
  <c r="G22" i="8"/>
  <c r="E23" i="8"/>
  <c r="F23" i="8"/>
  <c r="G23" i="8"/>
  <c r="E24" i="8"/>
  <c r="F24" i="8"/>
  <c r="G24" i="8"/>
  <c r="E25" i="8"/>
  <c r="F25" i="8"/>
  <c r="G25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E42" i="8"/>
  <c r="F42" i="8"/>
  <c r="G42" i="8"/>
  <c r="E43" i="8"/>
  <c r="F43" i="8"/>
  <c r="G43" i="8"/>
  <c r="E45" i="8"/>
  <c r="F45" i="8"/>
  <c r="G45" i="8"/>
  <c r="E46" i="8"/>
  <c r="F46" i="8"/>
  <c r="G46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E57" i="8"/>
  <c r="F57" i="8"/>
  <c r="G57" i="8"/>
  <c r="E58" i="8"/>
  <c r="F58" i="8"/>
  <c r="G58" i="8"/>
  <c r="E59" i="8"/>
  <c r="F59" i="8"/>
  <c r="G59" i="8"/>
  <c r="E60" i="8"/>
  <c r="F60" i="8"/>
  <c r="G60" i="8"/>
  <c r="E61" i="8"/>
  <c r="F61" i="8"/>
  <c r="G61" i="8"/>
  <c r="H9" i="23" l="1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G81" i="22"/>
  <c r="G80" i="22"/>
  <c r="G78" i="22"/>
  <c r="G77" i="22"/>
  <c r="G68" i="22"/>
  <c r="G61" i="22"/>
  <c r="G59" i="22"/>
  <c r="G57" i="22"/>
  <c r="G55" i="22"/>
  <c r="G53" i="22"/>
  <c r="H82" i="15" l="1"/>
  <c r="H81" i="15"/>
  <c r="H57" i="15"/>
  <c r="H56" i="15"/>
  <c r="H32" i="15"/>
  <c r="H31" i="15" l="1"/>
  <c r="I11" i="23" l="1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10" i="23"/>
  <c r="I9" i="23"/>
  <c r="G33" i="22"/>
  <c r="F30" i="22"/>
  <c r="E32" i="22"/>
  <c r="F32" i="22"/>
  <c r="E31" i="22"/>
  <c r="F31" i="22"/>
  <c r="E30" i="22"/>
  <c r="G27" i="22"/>
  <c r="G28" i="22"/>
  <c r="G26" i="22"/>
  <c r="F21" i="22" l="1"/>
  <c r="E21" i="22"/>
  <c r="F20" i="22"/>
  <c r="E20" i="22"/>
  <c r="F19" i="22"/>
  <c r="E19" i="22"/>
  <c r="F18" i="22"/>
  <c r="E18" i="22"/>
  <c r="G10" i="22"/>
  <c r="G11" i="22"/>
  <c r="G12" i="22"/>
  <c r="G13" i="22"/>
  <c r="G14" i="22"/>
  <c r="G15" i="22"/>
  <c r="G16" i="22"/>
  <c r="G17" i="22"/>
  <c r="G9" i="22"/>
  <c r="G8" i="22" l="1"/>
</calcChain>
</file>

<file path=xl/sharedStrings.xml><?xml version="1.0" encoding="utf-8"?>
<sst xmlns="http://schemas.openxmlformats.org/spreadsheetml/2006/main" count="1042" uniqueCount="299">
  <si>
    <t>Ogółem</t>
  </si>
  <si>
    <t>Total</t>
  </si>
  <si>
    <t>Mężczyźni</t>
  </si>
  <si>
    <t>Males</t>
  </si>
  <si>
    <t>Miasta</t>
  </si>
  <si>
    <t>Urban areas</t>
  </si>
  <si>
    <t>Wieś</t>
  </si>
  <si>
    <t>Rural areas</t>
  </si>
  <si>
    <t>razem</t>
  </si>
  <si>
    <t>total</t>
  </si>
  <si>
    <t>mężczyźni</t>
  </si>
  <si>
    <t>males</t>
  </si>
  <si>
    <t>kobiety</t>
  </si>
  <si>
    <t>females</t>
  </si>
  <si>
    <t>Lubelskie</t>
  </si>
  <si>
    <t>bialski</t>
  </si>
  <si>
    <t>parczewski</t>
  </si>
  <si>
    <t>radzyński</t>
  </si>
  <si>
    <t xml:space="preserve">włodawski </t>
  </si>
  <si>
    <t>Biała Podlaska</t>
  </si>
  <si>
    <t>-</t>
  </si>
  <si>
    <t>biłgorajski</t>
  </si>
  <si>
    <t>chełmski</t>
  </si>
  <si>
    <t>hrubieszowski</t>
  </si>
  <si>
    <t>krasnostawski</t>
  </si>
  <si>
    <t>tomaszowski</t>
  </si>
  <si>
    <t>zamojski</t>
  </si>
  <si>
    <t>Chełm</t>
  </si>
  <si>
    <t>Zamość</t>
  </si>
  <si>
    <t>lubartowski</t>
  </si>
  <si>
    <t>lubelski</t>
  </si>
  <si>
    <t>łęczyński</t>
  </si>
  <si>
    <t>świdnicki</t>
  </si>
  <si>
    <t>Lublin</t>
  </si>
  <si>
    <t>janowski</t>
  </si>
  <si>
    <t>kraśnicki</t>
  </si>
  <si>
    <t>łukowski</t>
  </si>
  <si>
    <t>opolski</t>
  </si>
  <si>
    <t>puławski</t>
  </si>
  <si>
    <t>rycki</t>
  </si>
  <si>
    <t>Ludność w wieku</t>
  </si>
  <si>
    <t>Population at age</t>
  </si>
  <si>
    <t>0-14</t>
  </si>
  <si>
    <t>15-64</t>
  </si>
  <si>
    <t>powyżej 65 lat</t>
  </si>
  <si>
    <t>65 years and more</t>
  </si>
  <si>
    <t>ogółem</t>
  </si>
  <si>
    <t>Wyszczególnienie</t>
  </si>
  <si>
    <t>Specyfication</t>
  </si>
  <si>
    <t>Przyrost/ubytek roczny</t>
  </si>
  <si>
    <t>Increase/decrease annual</t>
  </si>
  <si>
    <t>Na 100 mężczyzn przypada kobiet</t>
  </si>
  <si>
    <t>Females</t>
  </si>
  <si>
    <t>Ludność</t>
  </si>
  <si>
    <t>Urban population in %</t>
  </si>
  <si>
    <t>Współczynniki</t>
  </si>
  <si>
    <t>Rate of</t>
  </si>
  <si>
    <t>w osobach</t>
  </si>
  <si>
    <t>in persons</t>
  </si>
  <si>
    <t>na 1000 ludności</t>
  </si>
  <si>
    <t>dzietności ogólnej</t>
  </si>
  <si>
    <t>total fertility</t>
  </si>
  <si>
    <t>reprodukcji brutto</t>
  </si>
  <si>
    <t>dynamiki demograficznej</t>
  </si>
  <si>
    <t>demographie dynamics</t>
  </si>
  <si>
    <t xml:space="preserve">Małżeństwa </t>
  </si>
  <si>
    <t>Marriages</t>
  </si>
  <si>
    <t>Live births</t>
  </si>
  <si>
    <t>Deaths</t>
  </si>
  <si>
    <t>Natural increase</t>
  </si>
  <si>
    <t>Infant deaths per 1000 live births</t>
  </si>
  <si>
    <t>of which infant</t>
  </si>
  <si>
    <t>per 1000 population</t>
  </si>
  <si>
    <t>Migracje wewnętrzne</t>
  </si>
  <si>
    <t>Migracje zagraniczne</t>
  </si>
  <si>
    <t>napływ</t>
  </si>
  <si>
    <t>saldo</t>
  </si>
  <si>
    <t>Polska</t>
  </si>
  <si>
    <t>Poland</t>
  </si>
  <si>
    <t>województwo lubelskie</t>
  </si>
  <si>
    <t>voivodship lubelskie</t>
  </si>
  <si>
    <t>Polska=100</t>
  </si>
  <si>
    <t>Poland=100</t>
  </si>
  <si>
    <t>15 – 64</t>
  </si>
  <si>
    <t>65 and more</t>
  </si>
  <si>
    <t>0-14 years</t>
  </si>
  <si>
    <t>outflow</t>
  </si>
  <si>
    <t>Województwa</t>
  </si>
  <si>
    <t>Voivodships</t>
  </si>
  <si>
    <t>Population</t>
  </si>
  <si>
    <t>Przyrost roczny</t>
  </si>
  <si>
    <t>Annual growth</t>
  </si>
  <si>
    <t>mężczyzn</t>
  </si>
  <si>
    <t>kobiet</t>
  </si>
  <si>
    <t>w tys.</t>
  </si>
  <si>
    <t>in thous.</t>
  </si>
  <si>
    <t>w %</t>
  </si>
  <si>
    <t>in %</t>
  </si>
  <si>
    <t>Dolnośląskie</t>
  </si>
  <si>
    <t>Kujawsko-pomorskie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</si>
  <si>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</si>
  <si>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</si>
  <si>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</si>
  <si>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</si>
  <si>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</si>
  <si>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</si>
  <si>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</si>
  <si>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</si>
  <si>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</si>
  <si>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</si>
  <si>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</si>
  <si>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</si>
  <si>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</si>
  <si>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Ludność wg grup wieku</t>
  </si>
  <si>
    <t>Population by age groups</t>
  </si>
  <si>
    <t>Population by age groups in % of total population</t>
  </si>
  <si>
    <t>Mediana wieku</t>
  </si>
  <si>
    <t>Median age</t>
  </si>
  <si>
    <t>0-14 lat</t>
  </si>
  <si>
    <t>65 i więcej lat</t>
  </si>
  <si>
    <t xml:space="preserve">Urodzenia żywe </t>
  </si>
  <si>
    <t xml:space="preserve">Zgony   </t>
  </si>
  <si>
    <t xml:space="preserve">Przyrost naturalny </t>
  </si>
  <si>
    <t xml:space="preserve">Natural increase </t>
  </si>
  <si>
    <t>Zgony niemowląt na 1000 urodzeń żywych</t>
  </si>
  <si>
    <t>w tym nie-mowląt</t>
  </si>
  <si>
    <t xml:space="preserve">na 1000 ludności    </t>
  </si>
  <si>
    <t>Internal migration</t>
  </si>
  <si>
    <t>International migration</t>
  </si>
  <si>
    <t>Saldo migracji</t>
  </si>
  <si>
    <t>Net migration</t>
  </si>
  <si>
    <t xml:space="preserve">odpływ </t>
  </si>
  <si>
    <t xml:space="preserve">net </t>
  </si>
  <si>
    <t>imigracja</t>
  </si>
  <si>
    <t xml:space="preserve">immigration </t>
  </si>
  <si>
    <t>emigracja</t>
  </si>
  <si>
    <t>emigration</t>
  </si>
  <si>
    <t>net</t>
  </si>
  <si>
    <t>LATA</t>
  </si>
  <si>
    <t>per 1000  population</t>
  </si>
  <si>
    <t xml:space="preserve">inflow </t>
  </si>
  <si>
    <t>.</t>
  </si>
  <si>
    <t>. </t>
  </si>
  <si>
    <t xml:space="preserve">               Voivodship on the background of the country</t>
  </si>
  <si>
    <t>Powrót do spisu tablic
Return to list of tables</t>
  </si>
  <si>
    <t>Województwo na tle kraju</t>
  </si>
  <si>
    <t xml:space="preserve">Tabl. 1.      </t>
  </si>
  <si>
    <t xml:space="preserve">Tabl. 2.     </t>
  </si>
  <si>
    <t xml:space="preserve">Tabl. 4.      </t>
  </si>
  <si>
    <t xml:space="preserve">Tabl. 5.     </t>
  </si>
  <si>
    <t xml:space="preserve">Tabl. 6.       </t>
  </si>
  <si>
    <t xml:space="preserve">Tabl. 7.       </t>
  </si>
  <si>
    <t xml:space="preserve">Tabl. 8.       </t>
  </si>
  <si>
    <t xml:space="preserve">Tabl. 9.      </t>
  </si>
  <si>
    <t xml:space="preserve">Tabl. 10.     </t>
  </si>
  <si>
    <t xml:space="preserve">Tabl. 11.    </t>
  </si>
  <si>
    <t xml:space="preserve">Tabl. 12.     </t>
  </si>
  <si>
    <t xml:space="preserve">Tabl. 13.     </t>
  </si>
  <si>
    <t xml:space="preserve">Tabl. 14.     </t>
  </si>
  <si>
    <t xml:space="preserve">Tabl. 3.      </t>
  </si>
  <si>
    <t>Voivodship on the background of the country</t>
  </si>
  <si>
    <r>
      <t>Powierzchnia w km</t>
    </r>
    <r>
      <rPr>
        <vertAlign val="superscript"/>
        <sz val="8"/>
        <color rgb="FF000000"/>
        <rFont val="Arial"/>
        <family val="2"/>
        <charset val="238"/>
      </rPr>
      <t xml:space="preserve">2
</t>
    </r>
    <r>
      <rPr>
        <sz val="8"/>
        <color rgb="FF5F5F5F"/>
        <rFont val="Arial"/>
        <family val="2"/>
        <charset val="238"/>
      </rPr>
      <t>Area in km</t>
    </r>
    <r>
      <rPr>
        <vertAlign val="superscript"/>
        <sz val="8"/>
        <color rgb="FF5F5F5F"/>
        <rFont val="Arial"/>
        <family val="2"/>
        <charset val="238"/>
      </rPr>
      <t>2</t>
    </r>
  </si>
  <si>
    <t>Tabl. 1. Województwo na tle kraju</t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</si>
  <si>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</si>
  <si>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</si>
  <si>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Na 100 mężczyzn przypada kobiet
</t>
    </r>
    <r>
      <rPr>
        <sz val="8"/>
        <color theme="0" tint="-0.499984740745262"/>
        <rFont val="Arial"/>
        <family val="2"/>
        <charset val="238"/>
      </rPr>
      <t>Females per 100 males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</si>
  <si>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 xml:space="preserve">2 </t>
    </r>
    <r>
      <rPr>
        <sz val="8"/>
        <color rgb="FF000000"/>
        <rFont val="Arial"/>
        <family val="2"/>
        <charset val="238"/>
      </rPr>
      <t xml:space="preserve"> ogółem
</t>
    </r>
    <r>
      <rPr>
        <sz val="8"/>
        <color theme="0" tint="-0.499984740745262"/>
        <rFont val="Arial"/>
        <family val="2"/>
        <charset val="238"/>
      </rPr>
      <t>Population per km</t>
    </r>
    <r>
      <rPr>
        <vertAlign val="superscript"/>
        <sz val="8"/>
        <color theme="0" tint="-0.499984740745262"/>
        <rFont val="Arial"/>
        <family val="2"/>
        <charset val="238"/>
      </rPr>
      <t>2</t>
    </r>
    <r>
      <rPr>
        <sz val="8"/>
        <color theme="0" tint="-0.499984740745262"/>
        <rFont val="Arial"/>
        <family val="2"/>
        <charset val="238"/>
      </rPr>
      <t xml:space="preserve"> total</t>
    </r>
  </si>
  <si>
    <r>
      <t xml:space="preserve">Ludność wg biologicznych grup wieku:
</t>
    </r>
    <r>
      <rPr>
        <sz val="8"/>
        <color theme="0" tint="-0.499984740745262"/>
        <rFont val="Arial"/>
        <family val="2"/>
        <charset val="238"/>
      </rPr>
      <t>Population by biological age groups:</t>
    </r>
  </si>
  <si>
    <r>
      <t xml:space="preserve">Struktura ludności według biologicznych grup wieku:
</t>
    </r>
    <r>
      <rPr>
        <sz val="8"/>
        <color theme="0" tint="-0.499984740745262"/>
        <rFont val="Arial"/>
        <family val="2"/>
        <charset val="238"/>
      </rPr>
      <t>Population structure by biological age groups:</t>
    </r>
  </si>
  <si>
    <r>
      <t xml:space="preserve">Kobiety w wieku rozrodczym (15 – 49 lat)
</t>
    </r>
    <r>
      <rPr>
        <sz val="8"/>
        <color theme="0" tint="-0.499984740745262"/>
        <rFont val="Arial"/>
        <family val="2"/>
        <charset val="238"/>
      </rPr>
      <t>Females at reproductive age 15-49</t>
    </r>
  </si>
  <si>
    <r>
      <t xml:space="preserve">Mediana wieku:
</t>
    </r>
    <r>
      <rPr>
        <sz val="8"/>
        <color theme="0" tint="-0.499984740745262"/>
        <rFont val="Arial"/>
        <family val="2"/>
        <charset val="238"/>
      </rPr>
      <t>Median age :</t>
    </r>
  </si>
  <si>
    <r>
      <t xml:space="preserve">Małżeństwa
</t>
    </r>
    <r>
      <rPr>
        <sz val="8"/>
        <color theme="0" tint="-0.499984740745262"/>
        <rFont val="Arial"/>
        <family val="2"/>
        <charset val="238"/>
      </rPr>
      <t>Marriages</t>
    </r>
  </si>
  <si>
    <r>
      <t xml:space="preserve">na 1000 ludności
</t>
    </r>
    <r>
      <rPr>
        <sz val="8"/>
        <color theme="0" tint="-0.499984740745262"/>
        <rFont val="Arial"/>
        <family val="2"/>
        <charset val="238"/>
      </rPr>
      <t>per 1000  population</t>
    </r>
  </si>
  <si>
    <r>
      <t xml:space="preserve">Separacje
</t>
    </r>
    <r>
      <rPr>
        <sz val="8"/>
        <color theme="0" tint="-0.499984740745262"/>
        <rFont val="Arial"/>
        <family val="2"/>
        <charset val="238"/>
      </rPr>
      <t>Separations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</si>
  <si>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</si>
  <si>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miasta
</t>
    </r>
    <r>
      <rPr>
        <sz val="8"/>
        <color theme="0" tint="-0.499984740745262"/>
        <rFont val="Arial"/>
        <family val="2"/>
        <charset val="238"/>
      </rPr>
      <t>urban areas</t>
    </r>
  </si>
  <si>
    <r>
      <t xml:space="preserve">wieś
</t>
    </r>
    <r>
      <rPr>
        <sz val="8"/>
        <color theme="0" tint="-0.499984740745262"/>
        <rFont val="Arial"/>
        <family val="2"/>
        <charset val="238"/>
      </rPr>
      <t>rural areas</t>
    </r>
  </si>
  <si>
    <r>
      <t xml:space="preserve">na 100 tys. ludności
</t>
    </r>
    <r>
      <rPr>
        <sz val="8"/>
        <color theme="0" tint="-0.499984740745262"/>
        <rFont val="Arial"/>
        <family val="2"/>
        <charset val="238"/>
      </rPr>
      <t>per 100 thousand population</t>
    </r>
  </si>
  <si>
    <r>
      <t xml:space="preserve">0 – 14 lat
 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</si>
  <si>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 xml:space="preserve">65 lat i więcej
    </t>
    </r>
    <r>
      <rPr>
        <sz val="8"/>
        <color theme="0" tint="-0.499984740745262"/>
        <rFont val="Arial"/>
        <family val="2"/>
        <charset val="238"/>
      </rPr>
      <t xml:space="preserve"> and more</t>
    </r>
  </si>
  <si>
    <r>
      <t xml:space="preserve">Rozwody
</t>
    </r>
    <r>
      <rPr>
        <sz val="8"/>
        <color theme="0" tint="-0.499984740745262"/>
        <rFont val="Arial"/>
        <family val="2"/>
        <charset val="238"/>
      </rPr>
      <t>Divorces</t>
    </r>
  </si>
  <si>
    <r>
      <t xml:space="preserve">Urodzenia żywe
</t>
    </r>
    <r>
      <rPr>
        <sz val="8"/>
        <color theme="0" tint="-0.499984740745262"/>
        <rFont val="Arial"/>
        <family val="2"/>
        <charset val="238"/>
      </rPr>
      <t>Live births</t>
    </r>
  </si>
  <si>
    <r>
      <t xml:space="preserve">Zgony ogółem
</t>
    </r>
    <r>
      <rPr>
        <sz val="8"/>
        <color theme="0" tint="-0.499984740745262"/>
        <rFont val="Arial"/>
        <family val="2"/>
        <charset val="238"/>
      </rPr>
      <t>Deaths total</t>
    </r>
  </si>
  <si>
    <r>
      <t xml:space="preserve">według przyczyn (w %):
</t>
    </r>
    <r>
      <rPr>
        <sz val="8"/>
        <color theme="0" tint="-0.499984740745262"/>
        <rFont val="Arial"/>
        <family val="2"/>
        <charset val="238"/>
      </rPr>
      <t>by causes (%):</t>
    </r>
  </si>
  <si>
    <r>
      <t xml:space="preserve">choroby układu krążenia 
</t>
    </r>
    <r>
      <rPr>
        <sz val="8"/>
        <color theme="0" tint="-0.499984740745262"/>
        <rFont val="Arial"/>
        <family val="2"/>
        <charset val="238"/>
      </rPr>
      <t>diseases of the circulatory system</t>
    </r>
  </si>
  <si>
    <r>
      <t xml:space="preserve">nowotwory
</t>
    </r>
    <r>
      <rPr>
        <sz val="8"/>
        <color theme="0" tint="-0.499984740745262"/>
        <rFont val="Arial"/>
        <family val="2"/>
        <charset val="238"/>
      </rPr>
      <t>neoplasms</t>
    </r>
  </si>
  <si>
    <r>
      <t xml:space="preserve">zewnętrzne przyczyny zachorowalności i śmiertelności
</t>
    </r>
    <r>
      <rPr>
        <sz val="8"/>
        <color theme="0" tint="-0.499984740745262"/>
        <rFont val="Arial"/>
        <family val="2"/>
        <charset val="238"/>
      </rPr>
      <t>external causes of morbidity and mortality</t>
    </r>
  </si>
  <si>
    <r>
      <t xml:space="preserve">przyczyny niedokładnie określone 
</t>
    </r>
    <r>
      <rPr>
        <sz val="8"/>
        <color theme="0" tint="-0.499984740745262"/>
        <rFont val="Arial"/>
        <family val="2"/>
        <charset val="238"/>
      </rPr>
      <t>causes illdefined conditions</t>
    </r>
  </si>
  <si>
    <r>
      <t xml:space="preserve">Zgony niemowląt 
</t>
    </r>
    <r>
      <rPr>
        <sz val="8"/>
        <color theme="0" tint="-0.499984740745262"/>
        <rFont val="Arial"/>
        <family val="2"/>
        <charset val="238"/>
      </rPr>
      <t>Infant deaths</t>
    </r>
  </si>
  <si>
    <r>
      <t xml:space="preserve">na 1000 urodzeń żywych
</t>
    </r>
    <r>
      <rPr>
        <sz val="8"/>
        <color theme="0" tint="-0.499984740745262"/>
        <rFont val="Arial"/>
        <family val="2"/>
        <charset val="238"/>
      </rPr>
      <t>per 1000  live births</t>
    </r>
  </si>
  <si>
    <r>
      <t xml:space="preserve">Przyrost naturalny
</t>
    </r>
    <r>
      <rPr>
        <sz val="8"/>
        <color theme="0" tint="-0.499984740745262"/>
        <rFont val="Arial"/>
        <family val="2"/>
        <charset val="238"/>
      </rPr>
      <t>Natural increase</t>
    </r>
  </si>
  <si>
    <r>
      <t xml:space="preserve">Współczynnik:
</t>
    </r>
    <r>
      <rPr>
        <sz val="8"/>
        <color theme="0" tint="-0.499984740745262"/>
        <rFont val="Arial"/>
        <family val="2"/>
        <charset val="238"/>
      </rPr>
      <t>Rate of:</t>
    </r>
  </si>
  <si>
    <r>
      <t xml:space="preserve">dynamiki demograficznej
</t>
    </r>
    <r>
      <rPr>
        <sz val="8"/>
        <color theme="0" tint="-0.499984740745262"/>
        <rFont val="Arial"/>
        <family val="2"/>
        <charset val="238"/>
      </rPr>
      <t>demographic dynamics</t>
    </r>
  </si>
  <si>
    <r>
      <t xml:space="preserve">dzietności ogólnej
</t>
    </r>
    <r>
      <rPr>
        <sz val="8"/>
        <color theme="0" tint="-0.499984740745262"/>
        <rFont val="Arial"/>
        <family val="2"/>
        <charset val="238"/>
      </rPr>
      <t>total fertility</t>
    </r>
  </si>
  <si>
    <r>
      <t xml:space="preserve">reprodukcji brutto
</t>
    </r>
    <r>
      <rPr>
        <sz val="8"/>
        <color theme="0" tint="-0.499984740745262"/>
        <rFont val="Arial"/>
        <family val="2"/>
        <charset val="238"/>
      </rPr>
      <t>gross reproduction</t>
    </r>
  </si>
  <si>
    <r>
      <t xml:space="preserve">Migracje wewnętrzne pobyt stały
</t>
    </r>
    <r>
      <rPr>
        <sz val="8"/>
        <color theme="0" tint="-0.499984740745262"/>
        <rFont val="Arial"/>
        <family val="2"/>
        <charset val="238"/>
      </rPr>
      <t>Internal migration for permanent residence</t>
    </r>
  </si>
  <si>
    <r>
      <t xml:space="preserve">napływ
</t>
    </r>
    <r>
      <rPr>
        <sz val="8"/>
        <color theme="0" tint="-0.499984740745262"/>
        <rFont val="Arial"/>
        <family val="2"/>
        <charset val="238"/>
      </rPr>
      <t>inflow</t>
    </r>
  </si>
  <si>
    <r>
      <t xml:space="preserve">odpływ
</t>
    </r>
    <r>
      <rPr>
        <sz val="8"/>
        <color theme="0" tint="-0.499984740745262"/>
        <rFont val="Arial"/>
        <family val="2"/>
        <charset val="238"/>
      </rPr>
      <t>outflow</t>
    </r>
  </si>
  <si>
    <r>
      <t xml:space="preserve">Migracje zagraniczne pobyt stały
</t>
    </r>
    <r>
      <rPr>
        <sz val="8"/>
        <color theme="0" tint="-0.499984740745262"/>
        <rFont val="Arial"/>
        <family val="2"/>
        <charset val="238"/>
      </rPr>
      <t>International  migration for permanent residence</t>
    </r>
  </si>
  <si>
    <r>
      <t xml:space="preserve">Ogólne saldo migracji
</t>
    </r>
    <r>
      <rPr>
        <sz val="8"/>
        <color theme="0" tint="-0.499984740745262"/>
        <rFont val="Arial"/>
        <family val="2"/>
        <charset val="238"/>
      </rPr>
      <t>Total net migration</t>
    </r>
  </si>
  <si>
    <r>
      <t xml:space="preserve">0 – 14 lat
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</si>
  <si>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>2</t>
    </r>
  </si>
  <si>
    <t>Females  
per 100 males</t>
  </si>
  <si>
    <r>
      <t>Population 
per 1 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</si>
  <si>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>Na 100 mężczyn 
przypada kobiet</t>
  </si>
  <si>
    <t>Ludność  miast 
w % ogółu</t>
  </si>
  <si>
    <t>Population of urban areas as a % of total</t>
  </si>
  <si>
    <r>
      <t xml:space="preserve">POLSKA  
</t>
    </r>
    <r>
      <rPr>
        <b/>
        <sz val="8"/>
        <color rgb="FF808080"/>
        <rFont val="Arial"/>
        <family val="2"/>
        <charset val="238"/>
      </rPr>
      <t>POLAND</t>
    </r>
  </si>
  <si>
    <r>
      <t xml:space="preserve">MIASTA  
</t>
    </r>
    <r>
      <rPr>
        <b/>
        <sz val="8"/>
        <color rgb="FF808080"/>
        <rFont val="Arial"/>
        <family val="2"/>
        <charset val="238"/>
      </rPr>
      <t>URBAN AREAS</t>
    </r>
  </si>
  <si>
    <r>
      <t xml:space="preserve">WIEŚ   
</t>
    </r>
    <r>
      <rPr>
        <b/>
        <sz val="8"/>
        <color theme="0" tint="-0.499984740745262"/>
        <rFont val="Arial"/>
        <family val="2"/>
        <charset val="238"/>
      </rPr>
      <t>RURAL AREAS</t>
    </r>
  </si>
  <si>
    <t>Ludności wg grup wieku 
w % do ogólnej liczby ludności</t>
  </si>
  <si>
    <r>
      <t>Małżeństwa</t>
    </r>
    <r>
      <rPr>
        <sz val="8"/>
        <color rgb="FF6D6E71"/>
        <rFont val="Arial"/>
        <family val="2"/>
        <charset val="238"/>
      </rPr>
      <t xml:space="preserve"> </t>
    </r>
  </si>
  <si>
    <t>YEARS</t>
  </si>
  <si>
    <r>
      <t>Ludność 
na 1 km</t>
    </r>
    <r>
      <rPr>
        <vertAlign val="superscript"/>
        <sz val="8"/>
        <color rgb="FF000000"/>
        <rFont val="Arial"/>
        <family val="2"/>
        <charset val="238"/>
      </rPr>
      <t>2</t>
    </r>
  </si>
  <si>
    <t xml:space="preserve">Kobiety </t>
  </si>
  <si>
    <r>
      <t xml:space="preserve">Powiaty:
</t>
    </r>
    <r>
      <rPr>
        <sz val="8"/>
        <color theme="0" tint="-0.499984740745262"/>
        <rFont val="Arial"/>
        <family val="2"/>
        <charset val="238"/>
      </rPr>
      <t>Powiats:</t>
    </r>
  </si>
  <si>
    <r>
      <t xml:space="preserve">Miasto na prawach powiatu:
</t>
    </r>
    <r>
      <rPr>
        <sz val="8"/>
        <color theme="0" tint="-0.499984740745262"/>
        <rFont val="Arial"/>
        <family val="2"/>
        <charset val="238"/>
      </rPr>
      <t>Cities with powiat status:</t>
    </r>
  </si>
  <si>
    <t>w ‰</t>
  </si>
  <si>
    <t>in ‰</t>
  </si>
  <si>
    <t>Females  per 100 males</t>
  </si>
  <si>
    <t>Ludność  w miastach %</t>
  </si>
  <si>
    <t>gross reproduction</t>
  </si>
  <si>
    <r>
      <t>Population per 1km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</si>
  <si>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 xml:space="preserve">Tabl. 6. Ludność w województwie lubelskim </t>
  </si>
  <si>
    <t>Ludność w województwie lubelskim</t>
  </si>
  <si>
    <t>Population in lubelskie voivodship</t>
  </si>
  <si>
    <t>Ruch naturalny w województwie lubelskim</t>
  </si>
  <si>
    <t>Vital statistics in lubelskie voivodship</t>
  </si>
  <si>
    <t>Migracje ludności na pobyt stały w województwie lubelskim</t>
  </si>
  <si>
    <t>Migration of population for permanent residence in lubelskie voivodship</t>
  </si>
  <si>
    <t xml:space="preserve"> Population in lubelskie voivodship</t>
  </si>
  <si>
    <t>Tabl. 7. Ruch naturalny w województwie lubelskim</t>
  </si>
  <si>
    <t xml:space="preserve">  Vital statistics in lubelskie voivodship</t>
  </si>
  <si>
    <t>Tabl. 8. Migracje ludności na pobyt stały w województwie lubelskim</t>
  </si>
  <si>
    <t xml:space="preserve">  Migration of population for permanent residence in lubelskie voivodship</t>
  </si>
  <si>
    <r>
      <t xml:space="preserve">Ludność (stan w dniu 31 grudnia)
</t>
    </r>
    <r>
      <rPr>
        <sz val="8"/>
        <color rgb="FF646464"/>
        <rFont val="Arial"/>
        <family val="2"/>
        <charset val="238"/>
      </rPr>
      <t>Population (as of 31 December)</t>
    </r>
  </si>
  <si>
    <t xml:space="preserve">               Stan w dniu 31 grudnia</t>
  </si>
  <si>
    <t xml:space="preserve">   As of 31 December</t>
  </si>
  <si>
    <t xml:space="preserve">              Stan w dniu 31 grudnia</t>
  </si>
  <si>
    <t>stan w dniu 30 czerwca</t>
  </si>
  <si>
    <t>as of 30 June</t>
  </si>
  <si>
    <t>stan w dniu 31 grudnia</t>
  </si>
  <si>
    <t>as of 31 December</t>
  </si>
  <si>
    <t xml:space="preserve">  Stan w dniu 31 grudnia</t>
  </si>
  <si>
    <t xml:space="preserve">  As of 31 December</t>
  </si>
  <si>
    <t>Stan w dniu 31 grudnia</t>
  </si>
  <si>
    <t>As of 31 December</t>
  </si>
  <si>
    <t xml:space="preserve">         Stan w dniu 31 grudnia </t>
  </si>
  <si>
    <t xml:space="preserve"> As of 31 December</t>
  </si>
  <si>
    <r>
      <t xml:space="preserve">Ludność w miastach w % ogółu
</t>
    </r>
    <r>
      <rPr>
        <sz val="8"/>
        <color theme="0" tint="-0.499984740745262"/>
        <rFont val="Arial"/>
        <family val="2"/>
        <charset val="238"/>
      </rPr>
      <t>Urban population in % of total population</t>
    </r>
  </si>
  <si>
    <t>a W 2021 r.</t>
  </si>
  <si>
    <t>a In 2021.</t>
  </si>
  <si>
    <r>
      <t>34,8</t>
    </r>
    <r>
      <rPr>
        <vertAlign val="superscript"/>
        <sz val="8"/>
        <color theme="1"/>
        <rFont val="Arial"/>
        <family val="2"/>
        <charset val="238"/>
      </rPr>
      <t>a</t>
    </r>
  </si>
  <si>
    <r>
      <t>42,2</t>
    </r>
    <r>
      <rPr>
        <vertAlign val="superscript"/>
        <sz val="8"/>
        <color theme="1"/>
        <rFont val="Arial"/>
        <family val="2"/>
        <charset val="238"/>
      </rPr>
      <t>a</t>
    </r>
  </si>
  <si>
    <r>
      <t>19,6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</si>
  <si>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17,4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</si>
  <si>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4,2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</si>
  <si>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7,1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</si>
  <si>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5,1</t>
    </r>
    <r>
      <rPr>
        <vertAlign val="superscript"/>
        <sz val="8"/>
        <color rgb="FF000000"/>
        <rFont val="Arial"/>
        <family val="2"/>
        <charset val="238"/>
      </rPr>
      <t>a</t>
    </r>
  </si>
  <si>
    <r>
      <t>3,5</t>
    </r>
    <r>
      <rPr>
        <vertAlign val="superscript"/>
        <sz val="8"/>
        <color rgb="FF000000"/>
        <rFont val="Arial"/>
        <family val="2"/>
        <charset val="238"/>
      </rPr>
      <t>a</t>
    </r>
  </si>
  <si>
    <t>Tabl. 2. Stan ludności i wybrane wskaźniki demograficzne według województw w 2022 r.</t>
  </si>
  <si>
    <t xml:space="preserve">   Size of population and selected demographic ratio by voivodships in 2022</t>
  </si>
  <si>
    <t>Tabl. 3. Ludność według biologicznych grup wieku i według województw w 2022 r.</t>
  </si>
  <si>
    <t xml:space="preserve">  Population by biological age groups and by voivodships in 2022</t>
  </si>
  <si>
    <t>Sytuacja demograficzna województwa lubelskiego w 2022 r.</t>
  </si>
  <si>
    <t>Demographic situation of Lubelskie Voivodship in 2022</t>
  </si>
  <si>
    <t>Stan ludności i wybrane wskaźniki demograficzne według województw w 2022 r.</t>
  </si>
  <si>
    <t>Size of population and selected demographic ratio by voivodships in 2022</t>
  </si>
  <si>
    <t>Ludność według biologicznych grup wieku i według województw w 2022 r.</t>
  </si>
  <si>
    <t>Population by biological age groups and by voivodships in 2022</t>
  </si>
  <si>
    <t>Tabl. 4. Ruch naturalny ludności według województw w 2022 r.</t>
  </si>
  <si>
    <t xml:space="preserve">  Vital statistics by voivodships in 2022</t>
  </si>
  <si>
    <t>Ruch naturalny ludności według województw w 2022 r.</t>
  </si>
  <si>
    <t>Vital statistics by voivodships in 2022</t>
  </si>
  <si>
    <t>Tabl. 5. Migracje ludności na pobyt stały według województw w 2022 r.</t>
  </si>
  <si>
    <t xml:space="preserve">  Migration of population for permanent residence by voivodships in 2022</t>
  </si>
  <si>
    <t>Migracje ludności na pobyt stały według województw w 2022 r.</t>
  </si>
  <si>
    <t>Migration of population for permanent residence by voivodships in 2022</t>
  </si>
  <si>
    <t>Tabl. 9. Ludność według powiatów w 2022 r.</t>
  </si>
  <si>
    <t xml:space="preserve">  Population by powiats in 2022</t>
  </si>
  <si>
    <t>Ludność według powiatów w 2022 r.</t>
  </si>
  <si>
    <t>Population by powiats in 2022</t>
  </si>
  <si>
    <t>Mediana wieku ludności według  płci i powiatów w 2022 r.</t>
  </si>
  <si>
    <t>Median ages of population by sex and by powiats in 2022</t>
  </si>
  <si>
    <t>Ludność według biologicznych grup wieku i powiatów w 2022 r.</t>
  </si>
  <si>
    <t>Population by biological age groups and by powiats in 2022</t>
  </si>
  <si>
    <t>Tabl. 10. Ludność według biologicznych grup wieku i powiatów w 2022 r.</t>
  </si>
  <si>
    <t>Tabl. 11.  Mediana wieku ludności według  płci i powiatów w 2022 r.</t>
  </si>
  <si>
    <t xml:space="preserve"> Median ages of population by sex and by powiats in 2022</t>
  </si>
  <si>
    <t>Tabl. 12. Wybrane wskaźniki demograficzne według powiatów 2022 r.</t>
  </si>
  <si>
    <t>Selected demographic ratio by powiats in 2022</t>
  </si>
  <si>
    <t>Tabl. 13. Ruch naturalny według powiatów 2022 r.</t>
  </si>
  <si>
    <t>Vital statistics by powiats in 2022</t>
  </si>
  <si>
    <t>Tabl.14. Migracje wewnętrzne i zagraniczne ludności na pobyt stały w 2022 r.</t>
  </si>
  <si>
    <t>Internal and international migration for permanent residence by powiats in 2022</t>
  </si>
  <si>
    <t>Wybrane wskaźniki demograficzne według powiatów 2022 r.</t>
  </si>
  <si>
    <t>Ruch naturalny według powiatów 2022 r.</t>
  </si>
  <si>
    <t>Migracje wewnętrzne i zagraniczne ludności na pobyt stały w 2022 r.</t>
  </si>
  <si>
    <r>
      <t xml:space="preserve">Przeciętne trwanie życia noworodka urodzonego w 2000  i 2022 r.
</t>
    </r>
    <r>
      <rPr>
        <sz val="8"/>
        <color theme="0" tint="-0.499984740745262"/>
        <rFont val="Arial"/>
        <family val="2"/>
        <charset val="238"/>
      </rPr>
      <t>Life expectancy at birth in 2000 and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</si>
</sst>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1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808080"/>
      <name val="Arial"/>
      <family val="2"/>
      <charset val="238"/>
    </font>
    <font>
      <sz val="8"/>
      <color rgb="FF6D6E71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Fira Sans"/>
      <family val="2"/>
      <charset val="238"/>
    </font>
    <font>
      <u/>
      <sz val="11"/>
      <color theme="10"/>
      <name val="Fira Sans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646464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5F5F5F"/>
      <name val="Arial"/>
      <family val="2"/>
      <charset val="238"/>
    </font>
    <font>
      <vertAlign val="superscript"/>
      <sz val="8"/>
      <color rgb="FF5F5F5F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rgb="FF808080"/>
      <name val="Arial"/>
      <family val="2"/>
      <charset val="238"/>
    </font>
    <font>
      <sz val="9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name val="Calibri"/>
      <family val="2"/>
      <charset val="238"/>
    </font>
    <font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33" fillId="0" borderId="0"/>
    <xf numFmtId="0" fontId="2" fillId="0" borderId="0"/>
  </cellStyleXfs>
  <cellXfs count="2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/>
    <xf numFmtId="0" fontId="9" fillId="0" borderId="6" xfId="0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1"/>
    <xf numFmtId="0" fontId="16" fillId="0" borderId="0" xfId="0" applyFont="1"/>
    <xf numFmtId="0" fontId="15" fillId="0" borderId="0" xfId="0" applyFont="1"/>
    <xf numFmtId="0" fontId="15" fillId="0" borderId="0" xfId="1" applyFont="1"/>
    <xf numFmtId="0" fontId="15" fillId="0" borderId="0" xfId="1" applyFont="1" applyAlignment="1"/>
    <xf numFmtId="0" fontId="15" fillId="0" borderId="0" xfId="1" applyFont="1" applyAlignment="1">
      <alignment horizontal="left"/>
    </xf>
    <xf numFmtId="0" fontId="17" fillId="0" borderId="0" xfId="0" applyFont="1"/>
    <xf numFmtId="0" fontId="19" fillId="0" borderId="0" xfId="1" applyFont="1"/>
    <xf numFmtId="0" fontId="13" fillId="0" borderId="0" xfId="0" applyFont="1"/>
    <xf numFmtId="0" fontId="14" fillId="0" borderId="0" xfId="1" quotePrefix="1" applyFont="1" applyFill="1"/>
    <xf numFmtId="0" fontId="1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164" fontId="1" fillId="0" borderId="0" xfId="0" applyNumberFormat="1" applyFont="1"/>
    <xf numFmtId="0" fontId="1" fillId="0" borderId="0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26" fillId="0" borderId="0" xfId="0" applyFont="1"/>
    <xf numFmtId="0" fontId="18" fillId="0" borderId="0" xfId="0" applyFont="1"/>
    <xf numFmtId="0" fontId="18" fillId="0" borderId="0" xfId="0" applyFont="1" applyAlignment="1"/>
    <xf numFmtId="0" fontId="24" fillId="0" borderId="0" xfId="0" applyFont="1"/>
    <xf numFmtId="0" fontId="1" fillId="3" borderId="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21" xfId="0" applyFont="1" applyFill="1" applyBorder="1"/>
    <xf numFmtId="0" fontId="27" fillId="0" borderId="0" xfId="0" applyFont="1"/>
    <xf numFmtId="0" fontId="24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30" fillId="0" borderId="0" xfId="0" applyFont="1"/>
    <xf numFmtId="0" fontId="19" fillId="0" borderId="0" xfId="1" quotePrefix="1" applyFont="1"/>
    <xf numFmtId="0" fontId="8" fillId="3" borderId="12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1" fillId="3" borderId="15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4" fillId="0" borderId="22" xfId="0" applyFont="1" applyBorder="1"/>
    <xf numFmtId="0" fontId="14" fillId="0" borderId="0" xfId="1" quotePrefix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1" fillId="3" borderId="4" xfId="0" applyFont="1" applyFill="1" applyBorder="1"/>
    <xf numFmtId="0" fontId="6" fillId="3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7" fillId="0" borderId="0" xfId="0" applyFont="1" applyAlignment="1"/>
    <xf numFmtId="0" fontId="1" fillId="0" borderId="0" xfId="0" applyFont="1" applyBorder="1" applyAlignment="1">
      <alignment vertical="center" wrapText="1"/>
    </xf>
    <xf numFmtId="0" fontId="27" fillId="0" borderId="22" xfId="0" applyFont="1" applyBorder="1"/>
    <xf numFmtId="0" fontId="27" fillId="0" borderId="22" xfId="0" applyFont="1" applyBorder="1" applyAlignment="1">
      <alignment horizontal="left"/>
    </xf>
    <xf numFmtId="0" fontId="24" fillId="0" borderId="22" xfId="0" applyFont="1" applyBorder="1" applyAlignment="1">
      <alignment horizontal="left" vertical="center" indent="3"/>
    </xf>
    <xf numFmtId="2" fontId="9" fillId="0" borderId="6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3"/>
    </xf>
    <xf numFmtId="0" fontId="14" fillId="0" borderId="0" xfId="1" quotePrefix="1" applyFont="1"/>
    <xf numFmtId="0" fontId="9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7" fillId="0" borderId="0" xfId="0" applyFont="1" applyAlignment="1">
      <alignment horizontal="left" vertical="center" indent="3"/>
    </xf>
    <xf numFmtId="0" fontId="24" fillId="0" borderId="0" xfId="0" applyFont="1" applyAlignment="1">
      <alignment horizontal="left"/>
    </xf>
    <xf numFmtId="0" fontId="31" fillId="0" borderId="0" xfId="1" quotePrefix="1" applyFont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indent="4"/>
    </xf>
    <xf numFmtId="0" fontId="4" fillId="0" borderId="5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top" wrapText="1"/>
    </xf>
    <xf numFmtId="2" fontId="9" fillId="0" borderId="8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2" fontId="9" fillId="0" borderId="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horizontal="right" vertical="top" wrapText="1"/>
    </xf>
    <xf numFmtId="164" fontId="9" fillId="0" borderId="8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top" wrapText="1"/>
    </xf>
    <xf numFmtId="1" fontId="3" fillId="0" borderId="7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 indent="1"/>
    </xf>
    <xf numFmtId="1" fontId="1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 indent="1"/>
    </xf>
    <xf numFmtId="2" fontId="4" fillId="0" borderId="1" xfId="0" applyNumberFormat="1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 indent="1"/>
    </xf>
    <xf numFmtId="165" fontId="4" fillId="0" borderId="1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 indent="2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24" fillId="0" borderId="0" xfId="0" applyFont="1" applyAlignment="1">
      <alignment horizontal="left" indent="4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1" fillId="0" borderId="0" xfId="1" quotePrefix="1" applyFont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" fontId="0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 vertical="top" wrapText="1"/>
    </xf>
    <xf numFmtId="3" fontId="33" fillId="0" borderId="0" xfId="2" applyNumberFormat="1" applyFont="1"/>
    <xf numFmtId="0" fontId="10" fillId="0" borderId="7" xfId="0" applyNumberFormat="1" applyFont="1" applyFill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right" vertical="top"/>
    </xf>
    <xf numFmtId="0" fontId="5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/>
    <xf numFmtId="164" fontId="1" fillId="0" borderId="6" xfId="0" applyNumberFormat="1" applyFont="1" applyBorder="1"/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19" fillId="0" borderId="0" xfId="1" applyFont="1" applyAlignment="1">
      <alignment wrapText="1"/>
    </xf>
    <xf numFmtId="0" fontId="19" fillId="0" borderId="0" xfId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</cellXfs>
  <cellStyles count="4">
    <cellStyle name="Hiperłącze" xfId="1" builtinId="8"/>
    <cellStyle name="Normalny" xfId="0" builtinId="0"/>
    <cellStyle name="Normalny 4" xfId="2" xr:uid="{B0A6FC47-67A4-41F4-9487-8F7C55458257}"/>
    <cellStyle name="Normalny 6" xfId="3" xr:uid="{722C1FE0-1B01-4365-8A9B-9013F12A447C}"/>
  </cellStyles>
  <dxfs count="0"/>
  <tableStyles count="0" defaultTableStyle="TableStyleMedium2" defaultPivotStyle="PivotStyleLight16"/>
  <colors>
    <mruColors>
      <color rgb="FFCDFBFF"/>
      <color rgb="FF646464"/>
      <color rgb="FFBDFAFF"/>
      <color rgb="FF969696"/>
      <color rgb="FF5F5F5F"/>
      <color rgb="FFE5F4F6"/>
      <color rgb="FF009AA6"/>
      <color rgb="FF2DB8B5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31"/>
  <sheetViews>
    <sheetView showGridLines="0" tabSelected="1" workbookViewId="0"/>
  </sheetViews>
  <sheetFormatPr defaultColWidth="9" defaultRowHeight="14.25" x14ac:dyDescent="0.2"/>
  <cols>
    <col min="1" max="1" width="11.25" style="11" customWidth="1"/>
    <col min="2" max="16384" width="9" style="11"/>
  </cols>
  <sheetData>
    <row r="1" spans="1:9" ht="15" x14ac:dyDescent="0.25">
      <c r="A1" s="10" t="s">
        <v>264</v>
      </c>
    </row>
    <row r="2" spans="1:9" x14ac:dyDescent="0.2">
      <c r="A2" s="15" t="s">
        <v>265</v>
      </c>
    </row>
    <row r="4" spans="1:9" s="2" customFormat="1" ht="15" customHeight="1" x14ac:dyDescent="0.2">
      <c r="A4" s="11" t="s">
        <v>146</v>
      </c>
      <c r="B4" s="11" t="s">
        <v>145</v>
      </c>
      <c r="C4" s="11"/>
      <c r="D4" s="11"/>
      <c r="E4" s="11"/>
      <c r="F4" s="11"/>
      <c r="G4" s="11"/>
      <c r="H4" s="11"/>
      <c r="I4" s="11"/>
    </row>
    <row r="5" spans="1:9" s="2" customFormat="1" ht="15" customHeight="1" x14ac:dyDescent="0.2">
      <c r="A5" s="11"/>
      <c r="B5" s="15" t="s">
        <v>160</v>
      </c>
      <c r="C5" s="11"/>
      <c r="D5" s="11"/>
      <c r="E5" s="11"/>
      <c r="F5" s="11"/>
      <c r="G5" s="11"/>
      <c r="H5" s="11"/>
      <c r="I5" s="11"/>
    </row>
    <row r="6" spans="1:9" s="8" customFormat="1" ht="15" x14ac:dyDescent="0.25">
      <c r="A6" s="11" t="s">
        <v>147</v>
      </c>
      <c r="B6" s="11" t="s">
        <v>266</v>
      </c>
      <c r="C6" s="11"/>
      <c r="D6" s="11"/>
      <c r="E6" s="11"/>
      <c r="F6" s="11"/>
      <c r="G6" s="11"/>
      <c r="H6" s="11"/>
      <c r="I6" s="11"/>
    </row>
    <row r="7" spans="1:9" s="8" customFormat="1" ht="15" x14ac:dyDescent="0.25">
      <c r="A7" s="11"/>
      <c r="B7" s="15" t="s">
        <v>267</v>
      </c>
      <c r="C7" s="11"/>
      <c r="D7" s="11"/>
      <c r="E7" s="11"/>
      <c r="F7" s="11"/>
      <c r="G7" s="11"/>
      <c r="H7" s="11"/>
      <c r="I7" s="11"/>
    </row>
    <row r="8" spans="1:9" s="8" customFormat="1" ht="15" x14ac:dyDescent="0.25">
      <c r="A8" s="11" t="s">
        <v>159</v>
      </c>
      <c r="B8" s="11" t="s">
        <v>268</v>
      </c>
      <c r="C8" s="11"/>
      <c r="D8" s="11"/>
      <c r="E8" s="11"/>
      <c r="F8" s="11"/>
      <c r="G8" s="11"/>
      <c r="H8" s="11"/>
      <c r="I8" s="11"/>
    </row>
    <row r="9" spans="1:9" s="8" customFormat="1" ht="15" x14ac:dyDescent="0.25">
      <c r="A9" s="11"/>
      <c r="B9" s="15" t="s">
        <v>269</v>
      </c>
      <c r="C9" s="11"/>
      <c r="D9" s="11"/>
      <c r="E9" s="11"/>
      <c r="F9" s="11"/>
      <c r="G9" s="11"/>
      <c r="H9" s="11"/>
      <c r="I9" s="11"/>
    </row>
    <row r="10" spans="1:9" s="12" customFormat="1" x14ac:dyDescent="0.2">
      <c r="A10" s="11" t="s">
        <v>148</v>
      </c>
      <c r="B10" s="11" t="s">
        <v>272</v>
      </c>
      <c r="C10" s="11"/>
      <c r="D10" s="11"/>
      <c r="E10" s="11"/>
      <c r="F10" s="11"/>
      <c r="G10" s="11"/>
      <c r="H10" s="11"/>
      <c r="I10" s="11"/>
    </row>
    <row r="11" spans="1:9" s="12" customFormat="1" x14ac:dyDescent="0.2">
      <c r="A11" s="11"/>
      <c r="B11" s="15" t="s">
        <v>273</v>
      </c>
      <c r="C11" s="11"/>
      <c r="D11" s="11"/>
      <c r="E11" s="11"/>
      <c r="F11" s="11"/>
      <c r="G11" s="11"/>
      <c r="H11" s="11"/>
      <c r="I11" s="11"/>
    </row>
    <row r="12" spans="1:9" s="13" customFormat="1" x14ac:dyDescent="0.2">
      <c r="A12" s="11" t="s">
        <v>149</v>
      </c>
      <c r="B12" s="11" t="s">
        <v>276</v>
      </c>
      <c r="C12" s="11"/>
      <c r="D12" s="11"/>
      <c r="E12" s="11"/>
      <c r="F12" s="11"/>
      <c r="G12" s="11"/>
      <c r="H12" s="11"/>
      <c r="I12" s="11"/>
    </row>
    <row r="13" spans="1:9" s="13" customFormat="1" x14ac:dyDescent="0.2">
      <c r="A13" s="11"/>
      <c r="B13" s="15" t="s">
        <v>277</v>
      </c>
      <c r="C13" s="11"/>
      <c r="D13" s="11"/>
      <c r="E13" s="11"/>
      <c r="F13" s="11"/>
      <c r="G13" s="11"/>
      <c r="H13" s="11"/>
      <c r="I13" s="11"/>
    </row>
    <row r="14" spans="1:9" s="12" customFormat="1" x14ac:dyDescent="0.2">
      <c r="A14" s="11" t="s">
        <v>150</v>
      </c>
      <c r="B14" s="11" t="s">
        <v>224</v>
      </c>
      <c r="C14" s="11"/>
      <c r="D14" s="11"/>
      <c r="E14" s="11"/>
      <c r="F14" s="11"/>
      <c r="G14" s="11"/>
      <c r="H14" s="11"/>
      <c r="I14" s="11"/>
    </row>
    <row r="15" spans="1:9" s="12" customFormat="1" x14ac:dyDescent="0.2">
      <c r="A15" s="11"/>
      <c r="B15" s="15" t="s">
        <v>225</v>
      </c>
      <c r="C15" s="11"/>
      <c r="D15" s="11"/>
      <c r="E15" s="11"/>
      <c r="F15" s="11"/>
      <c r="G15" s="11"/>
      <c r="H15" s="11"/>
      <c r="I15" s="11"/>
    </row>
    <row r="16" spans="1:9" s="8" customFormat="1" ht="15" x14ac:dyDescent="0.25">
      <c r="A16" s="11" t="s">
        <v>151</v>
      </c>
      <c r="B16" s="11" t="s">
        <v>226</v>
      </c>
      <c r="C16" s="11"/>
      <c r="D16" s="11"/>
      <c r="E16" s="11"/>
      <c r="F16" s="11"/>
      <c r="G16" s="11"/>
      <c r="H16" s="11"/>
      <c r="I16" s="11"/>
    </row>
    <row r="17" spans="1:10" s="8" customFormat="1" ht="15" x14ac:dyDescent="0.25">
      <c r="A17" s="11"/>
      <c r="B17" s="15" t="s">
        <v>227</v>
      </c>
      <c r="C17" s="11"/>
      <c r="D17" s="11"/>
      <c r="E17" s="11"/>
      <c r="F17" s="11"/>
      <c r="G17" s="11"/>
      <c r="H17" s="11"/>
      <c r="I17" s="11"/>
    </row>
    <row r="18" spans="1:10" s="8" customFormat="1" ht="15" x14ac:dyDescent="0.25">
      <c r="A18" s="11" t="s">
        <v>152</v>
      </c>
      <c r="B18" s="11" t="s">
        <v>228</v>
      </c>
      <c r="C18" s="11"/>
      <c r="D18" s="11"/>
      <c r="E18" s="11"/>
      <c r="F18" s="11"/>
      <c r="G18" s="11"/>
      <c r="H18" s="11"/>
      <c r="I18" s="11"/>
    </row>
    <row r="19" spans="1:10" s="8" customFormat="1" ht="15" x14ac:dyDescent="0.25">
      <c r="A19" s="11"/>
      <c r="B19" s="15" t="s">
        <v>229</v>
      </c>
      <c r="C19" s="11"/>
      <c r="D19" s="11"/>
      <c r="E19" s="11"/>
      <c r="F19" s="11"/>
      <c r="G19" s="11"/>
      <c r="H19" s="11"/>
      <c r="I19" s="11"/>
      <c r="J19" s="9"/>
    </row>
    <row r="20" spans="1:10" s="8" customFormat="1" ht="15" x14ac:dyDescent="0.25">
      <c r="A20" s="11" t="s">
        <v>153</v>
      </c>
      <c r="B20" s="11" t="s">
        <v>280</v>
      </c>
      <c r="C20" s="11"/>
      <c r="D20" s="11"/>
      <c r="E20" s="11"/>
      <c r="F20" s="11"/>
      <c r="G20" s="11"/>
      <c r="H20" s="11"/>
      <c r="I20" s="11"/>
    </row>
    <row r="21" spans="1:10" s="8" customFormat="1" ht="15" x14ac:dyDescent="0.25">
      <c r="A21" s="11"/>
      <c r="B21" s="15" t="s">
        <v>281</v>
      </c>
      <c r="C21" s="11"/>
      <c r="D21" s="11"/>
      <c r="E21" s="11"/>
      <c r="F21" s="11"/>
      <c r="G21" s="11"/>
      <c r="H21" s="11"/>
      <c r="I21" s="11"/>
    </row>
    <row r="22" spans="1:10" s="14" customFormat="1" x14ac:dyDescent="0.2">
      <c r="A22" s="11" t="s">
        <v>154</v>
      </c>
      <c r="B22" s="11" t="s">
        <v>284</v>
      </c>
      <c r="C22" s="11"/>
      <c r="D22" s="11"/>
      <c r="E22" s="11"/>
      <c r="F22" s="11"/>
      <c r="G22" s="11"/>
      <c r="H22" s="11"/>
      <c r="I22" s="11"/>
    </row>
    <row r="23" spans="1:10" s="14" customFormat="1" x14ac:dyDescent="0.2">
      <c r="A23" s="11"/>
      <c r="B23" s="15" t="s">
        <v>285</v>
      </c>
      <c r="C23" s="11"/>
      <c r="D23" s="11"/>
      <c r="E23" s="11"/>
      <c r="F23" s="11"/>
      <c r="G23" s="11"/>
      <c r="H23" s="11"/>
      <c r="I23" s="11"/>
    </row>
    <row r="24" spans="1:10" s="8" customFormat="1" ht="15" x14ac:dyDescent="0.25">
      <c r="A24" s="11" t="s">
        <v>155</v>
      </c>
      <c r="B24" s="11" t="s">
        <v>282</v>
      </c>
      <c r="C24" s="11"/>
      <c r="D24" s="11"/>
      <c r="E24" s="11"/>
      <c r="F24" s="11"/>
      <c r="G24" s="11"/>
      <c r="H24" s="11"/>
      <c r="I24" s="11"/>
    </row>
    <row r="25" spans="1:10" s="8" customFormat="1" ht="15" x14ac:dyDescent="0.25">
      <c r="A25" s="11"/>
      <c r="B25" s="15" t="s">
        <v>283</v>
      </c>
      <c r="C25" s="11"/>
      <c r="D25" s="11"/>
      <c r="E25" s="11"/>
      <c r="F25" s="11"/>
      <c r="G25" s="11"/>
      <c r="H25" s="11"/>
      <c r="I25" s="11"/>
    </row>
    <row r="26" spans="1:10" s="8" customFormat="1" ht="15" x14ac:dyDescent="0.25">
      <c r="A26" s="11" t="s">
        <v>156</v>
      </c>
      <c r="B26" s="11" t="s">
        <v>295</v>
      </c>
      <c r="C26" s="11"/>
      <c r="D26" s="11"/>
      <c r="E26" s="11"/>
      <c r="F26" s="11"/>
      <c r="G26" s="11"/>
      <c r="H26" s="11"/>
      <c r="I26" s="11"/>
    </row>
    <row r="27" spans="1:10" s="8" customFormat="1" ht="15" x14ac:dyDescent="0.25">
      <c r="A27" s="11"/>
      <c r="B27" s="15" t="s">
        <v>290</v>
      </c>
      <c r="C27" s="11"/>
      <c r="D27" s="11"/>
      <c r="E27" s="11"/>
      <c r="F27" s="11"/>
      <c r="G27" s="11"/>
      <c r="H27" s="11"/>
      <c r="I27" s="11"/>
    </row>
    <row r="28" spans="1:10" s="8" customFormat="1" ht="15" customHeight="1" x14ac:dyDescent="0.25">
      <c r="A28" s="11" t="s">
        <v>157</v>
      </c>
      <c r="B28" s="11" t="s">
        <v>296</v>
      </c>
      <c r="C28" s="11"/>
      <c r="D28" s="11"/>
      <c r="E28" s="11"/>
      <c r="F28" s="11"/>
      <c r="G28" s="11"/>
      <c r="H28" s="11"/>
      <c r="I28" s="11"/>
    </row>
    <row r="29" spans="1:10" s="8" customFormat="1" ht="15" customHeight="1" x14ac:dyDescent="0.25">
      <c r="A29" s="11"/>
      <c r="B29" s="15" t="s">
        <v>292</v>
      </c>
      <c r="C29" s="11"/>
      <c r="D29" s="11"/>
      <c r="E29" s="11"/>
      <c r="F29" s="11"/>
      <c r="G29" s="11"/>
      <c r="H29" s="11"/>
      <c r="I29" s="11"/>
    </row>
    <row r="30" spans="1:10" s="8" customFormat="1" ht="15" x14ac:dyDescent="0.25">
      <c r="A30" s="11" t="s">
        <v>158</v>
      </c>
      <c r="B30" s="11" t="s">
        <v>297</v>
      </c>
      <c r="C30" s="11"/>
      <c r="D30" s="11"/>
      <c r="E30" s="11"/>
      <c r="F30" s="11"/>
      <c r="G30" s="11"/>
      <c r="H30" s="11"/>
      <c r="I30" s="11"/>
    </row>
    <row r="31" spans="1:10" s="12" customFormat="1" x14ac:dyDescent="0.2">
      <c r="A31" s="11"/>
      <c r="B31" s="15" t="s">
        <v>294</v>
      </c>
      <c r="C31" s="11"/>
      <c r="D31" s="11"/>
      <c r="E31" s="11"/>
      <c r="F31" s="11"/>
      <c r="G31" s="11"/>
      <c r="H31" s="11"/>
      <c r="I31" s="11"/>
    </row>
  </sheetData>
  <hyperlinks>
    <hyperlink ref="A4:D4" location="'1'!A1" display="Tabl. 1.      " xr:uid="{00000000-0004-0000-0000-000000000000}"/>
    <hyperlink ref="B5" location="'1'!A1" display="Voivodship on the background of the country" xr:uid="{00000000-0004-0000-0000-000001000000}"/>
    <hyperlink ref="A6:I6" location="'2'!A1" display="Tabl. 2.     " xr:uid="{00000000-0004-0000-0000-000002000000}"/>
    <hyperlink ref="B5:F5" location="'1'!A1" display="Voivodship on the background of the country" xr:uid="{00000000-0004-0000-0000-000003000000}"/>
    <hyperlink ref="B7:H7" location="'2'!A1" display="Size of population and selected demographic ratio by voivodships in 2019" xr:uid="{00000000-0004-0000-0000-000004000000}"/>
    <hyperlink ref="A8:H8" location="'3'!A1" display="Tabl. 3.      " xr:uid="{00000000-0004-0000-0000-000005000000}"/>
    <hyperlink ref="B9:G9" location="'3'!A1" display="Population by biological age groups and by voivodships in 2019" xr:uid="{00000000-0004-0000-0000-000006000000}"/>
    <hyperlink ref="A10:F10" location="'4'!A1" display="Tabl. 4.      " xr:uid="{00000000-0004-0000-0000-000007000000}"/>
    <hyperlink ref="B11:E11" location="'4'!A1" display="Vital statistics by voivodships in 2019" xr:uid="{00000000-0004-0000-0000-000008000000}"/>
    <hyperlink ref="A12:G12" location="'5'!A1" display="Tabl. 5.     " xr:uid="{00000000-0004-0000-0000-000009000000}"/>
    <hyperlink ref="B13:H13" location="'5'!A1" display="Migration of population for permanent residence by voivodships in 2019" xr:uid="{00000000-0004-0000-0000-00000A000000}"/>
    <hyperlink ref="A16:G16" location="'7'!A1" display="Tabl. 7.       " xr:uid="{00000000-0004-0000-0000-00000B000000}"/>
    <hyperlink ref="B17:F17" location="'7'!A1" display="Vital statistics in lubelskie voivodship in 2000-2019" xr:uid="{00000000-0004-0000-0000-00000C000000}"/>
    <hyperlink ref="A14:G14" location="'6'!A1" display="Tabl. 6.       " xr:uid="{00000000-0004-0000-0000-00000D000000}"/>
    <hyperlink ref="B15:F15" location="'6'!A1" display="Population in lubelskie voivodship in 2000-2019" xr:uid="{00000000-0004-0000-0000-00000E000000}"/>
    <hyperlink ref="A18:I18" location="'8'!A1" display="Tabl. 8.       " xr:uid="{00000000-0004-0000-0000-00000F000000}"/>
    <hyperlink ref="B19:J19" location="'8'!A1" display="Migration of population for permanent residence in lubelskie voivodship in 2000-2019" xr:uid="{00000000-0004-0000-0000-000010000000}"/>
    <hyperlink ref="A20:E20" location="'9'!A1" display="Tabl. 9.      " xr:uid="{00000000-0004-0000-0000-000011000000}"/>
    <hyperlink ref="B21:D21" location="'9'!A1" display="Population by powiats in 2019" xr:uid="{00000000-0004-0000-0000-000012000000}"/>
    <hyperlink ref="A22:G22" location="'10'!A1" display="Tabl. 10.     " xr:uid="{00000000-0004-0000-0000-000013000000}"/>
    <hyperlink ref="B23:G23" location="'10'!A1" display="Population by biological age groups and by powiats in 2019" xr:uid="{00000000-0004-0000-0000-000014000000}"/>
    <hyperlink ref="A24:G24" location="'11'!A1" display="Tabl. 11.    " xr:uid="{00000000-0004-0000-0000-000015000000}"/>
    <hyperlink ref="B25:G25" location="'11'!A1" display="Median ages of population by sex and by powiats in 2019" xr:uid="{00000000-0004-0000-0000-000016000000}"/>
    <hyperlink ref="A26:G26" location="'12'!A1" display="Tabl. 12.     " xr:uid="{3024FC8D-DE8E-448C-BA53-7B8805E90BA2}"/>
    <hyperlink ref="B27" location="'12'!A1" display="Selected demographic ratio by powiats in 2019" xr:uid="{95DC362B-7078-4351-A790-10CC21493D39}"/>
    <hyperlink ref="A28:E28" location="'13'!A1" display="Tabl. 13.     " xr:uid="{ABAF25D5-2956-40BC-BA21-CAB338ACA063}"/>
    <hyperlink ref="B29:E29" location="'13'!A1" display="Vital statistics by powiats in 2019" xr:uid="{6E94FF8A-4332-4F95-8B68-51139C4241C3}"/>
    <hyperlink ref="A30:H30" location="'14'!A1" display="Tabl. 14.     " xr:uid="{84A9D5F8-0C0B-4743-A984-4669E8E21842}"/>
    <hyperlink ref="B31:I31" location="'14'!A1" display="Internal and international migration for permanent residence by powiats in 2019" xr:uid="{2F6506C6-7887-49E2-850D-DC04645F1EB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L35"/>
  <sheetViews>
    <sheetView showGridLines="0" workbookViewId="0">
      <selection activeCell="D1" sqref="D1"/>
    </sheetView>
  </sheetViews>
  <sheetFormatPr defaultColWidth="9" defaultRowHeight="14.25" x14ac:dyDescent="0.2"/>
  <cols>
    <col min="1" max="1" width="18.75" style="34" customWidth="1"/>
    <col min="2" max="16384" width="9" style="34"/>
  </cols>
  <sheetData>
    <row r="1" spans="1:12" s="48" customFormat="1" ht="12" x14ac:dyDescent="0.2">
      <c r="A1" s="47" t="s">
        <v>278</v>
      </c>
      <c r="K1" s="228" t="s">
        <v>144</v>
      </c>
      <c r="L1" s="229"/>
    </row>
    <row r="2" spans="1:12" s="45" customFormat="1" ht="12" x14ac:dyDescent="0.2">
      <c r="A2" s="100" t="s">
        <v>243</v>
      </c>
      <c r="K2" s="229"/>
      <c r="L2" s="229"/>
    </row>
    <row r="3" spans="1:12" s="37" customFormat="1" x14ac:dyDescent="0.2">
      <c r="A3" s="46" t="s">
        <v>279</v>
      </c>
      <c r="K3" s="68"/>
      <c r="L3" s="1"/>
    </row>
    <row r="4" spans="1:12" s="37" customFormat="1" ht="12" x14ac:dyDescent="0.2">
      <c r="A4" s="46" t="s">
        <v>244</v>
      </c>
      <c r="B4" s="101"/>
      <c r="C4" s="101"/>
    </row>
    <row r="5" spans="1:12" s="1" customFormat="1" ht="11.25" x14ac:dyDescent="0.2">
      <c r="A5" s="265" t="s">
        <v>47</v>
      </c>
      <c r="B5" s="237" t="s">
        <v>0</v>
      </c>
      <c r="C5" s="237" t="s">
        <v>2</v>
      </c>
      <c r="D5" s="237" t="s">
        <v>214</v>
      </c>
      <c r="E5" s="237" t="s">
        <v>4</v>
      </c>
      <c r="F5" s="237"/>
      <c r="G5" s="237"/>
      <c r="H5" s="237" t="s">
        <v>6</v>
      </c>
      <c r="I5" s="237"/>
      <c r="J5" s="239"/>
      <c r="K5" s="102"/>
    </row>
    <row r="6" spans="1:12" s="1" customFormat="1" ht="11.25" x14ac:dyDescent="0.2">
      <c r="A6" s="266"/>
      <c r="B6" s="245"/>
      <c r="C6" s="245"/>
      <c r="D6" s="245"/>
      <c r="E6" s="238" t="s">
        <v>5</v>
      </c>
      <c r="F6" s="238"/>
      <c r="G6" s="238"/>
      <c r="H6" s="238" t="s">
        <v>7</v>
      </c>
      <c r="I6" s="238"/>
      <c r="J6" s="240"/>
    </row>
    <row r="7" spans="1:12" s="1" customFormat="1" ht="11.25" x14ac:dyDescent="0.2">
      <c r="A7" s="244" t="s">
        <v>48</v>
      </c>
      <c r="B7" s="241" t="s">
        <v>1</v>
      </c>
      <c r="C7" s="241" t="s">
        <v>3</v>
      </c>
      <c r="D7" s="241" t="s">
        <v>52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s="1" customFormat="1" ht="15" customHeight="1" x14ac:dyDescent="0.2">
      <c r="A8" s="264"/>
      <c r="B8" s="238"/>
      <c r="C8" s="238"/>
      <c r="D8" s="238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s="1" customFormat="1" ht="15" customHeight="1" x14ac:dyDescent="0.2">
      <c r="A9" s="98" t="s">
        <v>14</v>
      </c>
      <c r="B9" s="84">
        <v>2024637</v>
      </c>
      <c r="C9" s="84">
        <v>980169</v>
      </c>
      <c r="D9" s="84">
        <v>1044468</v>
      </c>
      <c r="E9" s="84">
        <v>935128</v>
      </c>
      <c r="F9" s="84">
        <v>438208</v>
      </c>
      <c r="G9" s="84">
        <v>496920</v>
      </c>
      <c r="H9" s="84">
        <v>1089509</v>
      </c>
      <c r="I9" s="84">
        <v>541961</v>
      </c>
      <c r="J9" s="85">
        <v>547548</v>
      </c>
    </row>
    <row r="10" spans="1:12" s="1" customFormat="1" ht="22.5" customHeight="1" x14ac:dyDescent="0.2">
      <c r="A10" s="99" t="s">
        <v>215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s="1" customFormat="1" ht="15" customHeight="1" x14ac:dyDescent="0.2">
      <c r="A11" s="106" t="s">
        <v>15</v>
      </c>
      <c r="B11" s="82">
        <v>105530</v>
      </c>
      <c r="C11" s="82">
        <v>52724</v>
      </c>
      <c r="D11" s="82">
        <v>52806</v>
      </c>
      <c r="E11" s="82">
        <v>20720</v>
      </c>
      <c r="F11" s="82">
        <v>10041</v>
      </c>
      <c r="G11" s="82">
        <v>10679</v>
      </c>
      <c r="H11" s="82">
        <v>84810</v>
      </c>
      <c r="I11" s="82">
        <v>42683</v>
      </c>
      <c r="J11" s="86">
        <v>42127</v>
      </c>
    </row>
    <row r="12" spans="1:12" s="1" customFormat="1" ht="15" customHeight="1" x14ac:dyDescent="0.2">
      <c r="A12" s="106" t="s">
        <v>21</v>
      </c>
      <c r="B12" s="82">
        <v>97055</v>
      </c>
      <c r="C12" s="82">
        <v>47733</v>
      </c>
      <c r="D12" s="82">
        <v>49322</v>
      </c>
      <c r="E12" s="82">
        <v>32764</v>
      </c>
      <c r="F12" s="82">
        <v>15616</v>
      </c>
      <c r="G12" s="82">
        <v>17148</v>
      </c>
      <c r="H12" s="82">
        <v>64291</v>
      </c>
      <c r="I12" s="82">
        <v>32117</v>
      </c>
      <c r="J12" s="86">
        <v>32174</v>
      </c>
    </row>
    <row r="13" spans="1:12" s="1" customFormat="1" ht="15" customHeight="1" x14ac:dyDescent="0.2">
      <c r="A13" s="106" t="s">
        <v>22</v>
      </c>
      <c r="B13" s="82">
        <v>74358</v>
      </c>
      <c r="C13" s="82">
        <v>36937</v>
      </c>
      <c r="D13" s="82">
        <v>37421</v>
      </c>
      <c r="E13" s="82">
        <v>7374</v>
      </c>
      <c r="F13" s="82">
        <v>3570</v>
      </c>
      <c r="G13" s="82">
        <v>3804</v>
      </c>
      <c r="H13" s="82">
        <v>66984</v>
      </c>
      <c r="I13" s="82">
        <v>33367</v>
      </c>
      <c r="J13" s="86">
        <v>33617</v>
      </c>
    </row>
    <row r="14" spans="1:12" s="1" customFormat="1" ht="15" customHeight="1" x14ac:dyDescent="0.2">
      <c r="A14" s="106" t="s">
        <v>23</v>
      </c>
      <c r="B14" s="82">
        <v>57594</v>
      </c>
      <c r="C14" s="82">
        <v>28209</v>
      </c>
      <c r="D14" s="82">
        <v>29385</v>
      </c>
      <c r="E14" s="82">
        <v>16191</v>
      </c>
      <c r="F14" s="82">
        <v>7678</v>
      </c>
      <c r="G14" s="82">
        <v>8513</v>
      </c>
      <c r="H14" s="82">
        <v>41403</v>
      </c>
      <c r="I14" s="82">
        <v>20531</v>
      </c>
      <c r="J14" s="86">
        <v>20872</v>
      </c>
    </row>
    <row r="15" spans="1:12" s="1" customFormat="1" ht="15" customHeight="1" x14ac:dyDescent="0.2">
      <c r="A15" s="106" t="s">
        <v>34</v>
      </c>
      <c r="B15" s="82">
        <v>43188</v>
      </c>
      <c r="C15" s="82">
        <v>21418</v>
      </c>
      <c r="D15" s="82">
        <v>21770</v>
      </c>
      <c r="E15" s="82">
        <v>12459</v>
      </c>
      <c r="F15" s="82">
        <v>6017</v>
      </c>
      <c r="G15" s="82">
        <v>6442</v>
      </c>
      <c r="H15" s="82">
        <v>30729</v>
      </c>
      <c r="I15" s="82">
        <v>15401</v>
      </c>
      <c r="J15" s="86">
        <v>15328</v>
      </c>
    </row>
    <row r="16" spans="1:12" s="1" customFormat="1" ht="15" customHeight="1" x14ac:dyDescent="0.2">
      <c r="A16" s="106" t="s">
        <v>24</v>
      </c>
      <c r="B16" s="82">
        <v>59754</v>
      </c>
      <c r="C16" s="82">
        <v>29106</v>
      </c>
      <c r="D16" s="82">
        <v>30648</v>
      </c>
      <c r="E16" s="82">
        <v>19237</v>
      </c>
      <c r="F16" s="82">
        <v>9159</v>
      </c>
      <c r="G16" s="82">
        <v>10078</v>
      </c>
      <c r="H16" s="82">
        <v>40517</v>
      </c>
      <c r="I16" s="82">
        <v>19947</v>
      </c>
      <c r="J16" s="86">
        <v>20570</v>
      </c>
    </row>
    <row r="17" spans="1:10" s="1" customFormat="1" ht="15" customHeight="1" x14ac:dyDescent="0.2">
      <c r="A17" s="106" t="s">
        <v>35</v>
      </c>
      <c r="B17" s="82">
        <v>90085</v>
      </c>
      <c r="C17" s="82">
        <v>43667</v>
      </c>
      <c r="D17" s="82">
        <v>46418</v>
      </c>
      <c r="E17" s="82">
        <v>35757</v>
      </c>
      <c r="F17" s="82">
        <v>16785</v>
      </c>
      <c r="G17" s="82">
        <v>18972</v>
      </c>
      <c r="H17" s="82">
        <v>54328</v>
      </c>
      <c r="I17" s="82">
        <v>26882</v>
      </c>
      <c r="J17" s="86">
        <v>27446</v>
      </c>
    </row>
    <row r="18" spans="1:10" s="1" customFormat="1" ht="15" customHeight="1" x14ac:dyDescent="0.2">
      <c r="A18" s="106" t="s">
        <v>29</v>
      </c>
      <c r="B18" s="82">
        <v>84578</v>
      </c>
      <c r="C18" s="82">
        <v>41442</v>
      </c>
      <c r="D18" s="82">
        <v>43136</v>
      </c>
      <c r="E18" s="82">
        <v>26563</v>
      </c>
      <c r="F18" s="82">
        <v>12547</v>
      </c>
      <c r="G18" s="82">
        <v>14016</v>
      </c>
      <c r="H18" s="82">
        <v>58015</v>
      </c>
      <c r="I18" s="82">
        <v>28895</v>
      </c>
      <c r="J18" s="86">
        <v>29120</v>
      </c>
    </row>
    <row r="19" spans="1:10" s="1" customFormat="1" ht="15" customHeight="1" x14ac:dyDescent="0.2">
      <c r="A19" s="106" t="s">
        <v>30</v>
      </c>
      <c r="B19" s="82">
        <v>163209</v>
      </c>
      <c r="C19" s="82">
        <v>80140</v>
      </c>
      <c r="D19" s="82">
        <v>83069</v>
      </c>
      <c r="E19" s="82">
        <v>10560</v>
      </c>
      <c r="F19" s="82">
        <v>4954</v>
      </c>
      <c r="G19" s="82">
        <v>5606</v>
      </c>
      <c r="H19" s="82">
        <v>152649</v>
      </c>
      <c r="I19" s="82">
        <v>75186</v>
      </c>
      <c r="J19" s="86">
        <v>77463</v>
      </c>
    </row>
    <row r="20" spans="1:10" s="1" customFormat="1" ht="15" customHeight="1" x14ac:dyDescent="0.2">
      <c r="A20" s="106" t="s">
        <v>31</v>
      </c>
      <c r="B20" s="82">
        <v>55926</v>
      </c>
      <c r="C20" s="82">
        <v>27443</v>
      </c>
      <c r="D20" s="82">
        <v>28483</v>
      </c>
      <c r="E20" s="82">
        <v>17826</v>
      </c>
      <c r="F20" s="82">
        <v>8560</v>
      </c>
      <c r="G20" s="82">
        <v>9266</v>
      </c>
      <c r="H20" s="82">
        <v>38100</v>
      </c>
      <c r="I20" s="82">
        <v>18883</v>
      </c>
      <c r="J20" s="86">
        <v>19217</v>
      </c>
    </row>
    <row r="21" spans="1:10" s="1" customFormat="1" ht="15" customHeight="1" x14ac:dyDescent="0.2">
      <c r="A21" s="106" t="s">
        <v>36</v>
      </c>
      <c r="B21" s="82">
        <v>101536</v>
      </c>
      <c r="C21" s="82">
        <v>50271</v>
      </c>
      <c r="D21" s="82">
        <v>51265</v>
      </c>
      <c r="E21" s="82">
        <v>29842</v>
      </c>
      <c r="F21" s="82">
        <v>14212</v>
      </c>
      <c r="G21" s="82">
        <v>15630</v>
      </c>
      <c r="H21" s="82">
        <v>71694</v>
      </c>
      <c r="I21" s="82">
        <v>36059</v>
      </c>
      <c r="J21" s="86">
        <v>35635</v>
      </c>
    </row>
    <row r="22" spans="1:10" s="1" customFormat="1" ht="15" customHeight="1" x14ac:dyDescent="0.2">
      <c r="A22" s="106" t="s">
        <v>37</v>
      </c>
      <c r="B22" s="82">
        <v>56163</v>
      </c>
      <c r="C22" s="82">
        <v>27342</v>
      </c>
      <c r="D22" s="82">
        <v>28821</v>
      </c>
      <c r="E22" s="82">
        <v>17138</v>
      </c>
      <c r="F22" s="82">
        <v>8032</v>
      </c>
      <c r="G22" s="82">
        <v>9106</v>
      </c>
      <c r="H22" s="82">
        <v>39025</v>
      </c>
      <c r="I22" s="82">
        <v>19310</v>
      </c>
      <c r="J22" s="86">
        <v>19715</v>
      </c>
    </row>
    <row r="23" spans="1:10" s="1" customFormat="1" ht="15" customHeight="1" x14ac:dyDescent="0.2">
      <c r="A23" s="106" t="s">
        <v>16</v>
      </c>
      <c r="B23" s="82">
        <v>32608</v>
      </c>
      <c r="C23" s="82">
        <v>16096</v>
      </c>
      <c r="D23" s="82">
        <v>16512</v>
      </c>
      <c r="E23" s="82">
        <v>10298</v>
      </c>
      <c r="F23" s="82">
        <v>4880</v>
      </c>
      <c r="G23" s="82">
        <v>5418</v>
      </c>
      <c r="H23" s="82">
        <v>22310</v>
      </c>
      <c r="I23" s="82">
        <v>11216</v>
      </c>
      <c r="J23" s="86">
        <v>11094</v>
      </c>
    </row>
    <row r="24" spans="1:10" s="1" customFormat="1" ht="15" customHeight="1" x14ac:dyDescent="0.2">
      <c r="A24" s="106" t="s">
        <v>38</v>
      </c>
      <c r="B24" s="82">
        <v>107914</v>
      </c>
      <c r="C24" s="82">
        <v>51501</v>
      </c>
      <c r="D24" s="82">
        <v>56413</v>
      </c>
      <c r="E24" s="82">
        <v>51272</v>
      </c>
      <c r="F24" s="82">
        <v>23649</v>
      </c>
      <c r="G24" s="82">
        <v>27623</v>
      </c>
      <c r="H24" s="82">
        <v>56642</v>
      </c>
      <c r="I24" s="82">
        <v>27852</v>
      </c>
      <c r="J24" s="86">
        <v>28790</v>
      </c>
    </row>
    <row r="25" spans="1:10" s="1" customFormat="1" ht="15" customHeight="1" x14ac:dyDescent="0.2">
      <c r="A25" s="106" t="s">
        <v>17</v>
      </c>
      <c r="B25" s="82">
        <v>55493</v>
      </c>
      <c r="C25" s="82">
        <v>27657</v>
      </c>
      <c r="D25" s="82">
        <v>27836</v>
      </c>
      <c r="E25" s="82">
        <v>14452</v>
      </c>
      <c r="F25" s="82">
        <v>6874</v>
      </c>
      <c r="G25" s="82">
        <v>7578</v>
      </c>
      <c r="H25" s="82">
        <v>41041</v>
      </c>
      <c r="I25" s="82">
        <v>20783</v>
      </c>
      <c r="J25" s="86">
        <v>20258</v>
      </c>
    </row>
    <row r="26" spans="1:10" s="1" customFormat="1" ht="15" customHeight="1" x14ac:dyDescent="0.2">
      <c r="A26" s="106" t="s">
        <v>39</v>
      </c>
      <c r="B26" s="82">
        <v>52021</v>
      </c>
      <c r="C26" s="82">
        <v>25660</v>
      </c>
      <c r="D26" s="82">
        <v>26361</v>
      </c>
      <c r="E26" s="82">
        <v>23428</v>
      </c>
      <c r="F26" s="82">
        <v>11321</v>
      </c>
      <c r="G26" s="82">
        <v>12107</v>
      </c>
      <c r="H26" s="82">
        <v>28593</v>
      </c>
      <c r="I26" s="82">
        <v>14339</v>
      </c>
      <c r="J26" s="86">
        <v>14254</v>
      </c>
    </row>
    <row r="27" spans="1:10" s="1" customFormat="1" ht="15" customHeight="1" x14ac:dyDescent="0.2">
      <c r="A27" s="106" t="s">
        <v>32</v>
      </c>
      <c r="B27" s="82">
        <v>69586</v>
      </c>
      <c r="C27" s="82">
        <v>33385</v>
      </c>
      <c r="D27" s="82">
        <v>36201</v>
      </c>
      <c r="E27" s="82">
        <v>39425</v>
      </c>
      <c r="F27" s="82">
        <v>18546</v>
      </c>
      <c r="G27" s="82">
        <v>20879</v>
      </c>
      <c r="H27" s="82">
        <v>30161</v>
      </c>
      <c r="I27" s="82">
        <v>14839</v>
      </c>
      <c r="J27" s="86">
        <v>15322</v>
      </c>
    </row>
    <row r="28" spans="1:10" s="1" customFormat="1" ht="15" customHeight="1" x14ac:dyDescent="0.2">
      <c r="A28" s="106" t="s">
        <v>25</v>
      </c>
      <c r="B28" s="82">
        <v>77963</v>
      </c>
      <c r="C28" s="82">
        <v>38328</v>
      </c>
      <c r="D28" s="82">
        <v>39635</v>
      </c>
      <c r="E28" s="82">
        <v>24058</v>
      </c>
      <c r="F28" s="82">
        <v>11512</v>
      </c>
      <c r="G28" s="82">
        <v>12546</v>
      </c>
      <c r="H28" s="82">
        <v>53905</v>
      </c>
      <c r="I28" s="82">
        <v>26816</v>
      </c>
      <c r="J28" s="86">
        <v>27089</v>
      </c>
    </row>
    <row r="29" spans="1:10" s="1" customFormat="1" ht="15" customHeight="1" x14ac:dyDescent="0.2">
      <c r="A29" s="106" t="s">
        <v>18</v>
      </c>
      <c r="B29" s="82">
        <v>35802</v>
      </c>
      <c r="C29" s="82">
        <v>17719</v>
      </c>
      <c r="D29" s="82">
        <v>18083</v>
      </c>
      <c r="E29" s="82">
        <v>12266</v>
      </c>
      <c r="F29" s="82">
        <v>5834</v>
      </c>
      <c r="G29" s="82">
        <v>6432</v>
      </c>
      <c r="H29" s="82">
        <v>23536</v>
      </c>
      <c r="I29" s="82">
        <v>11885</v>
      </c>
      <c r="J29" s="86">
        <v>11651</v>
      </c>
    </row>
    <row r="30" spans="1:10" s="1" customFormat="1" ht="15" customHeight="1" x14ac:dyDescent="0.2">
      <c r="A30" s="106" t="s">
        <v>26</v>
      </c>
      <c r="B30" s="82">
        <v>101388</v>
      </c>
      <c r="C30" s="82">
        <v>50047</v>
      </c>
      <c r="D30" s="82">
        <v>51341</v>
      </c>
      <c r="E30" s="82">
        <v>10612</v>
      </c>
      <c r="F30" s="82">
        <v>5077</v>
      </c>
      <c r="G30" s="82">
        <v>5535</v>
      </c>
      <c r="H30" s="82">
        <v>90776</v>
      </c>
      <c r="I30" s="82">
        <v>44970</v>
      </c>
      <c r="J30" s="86">
        <v>45806</v>
      </c>
    </row>
    <row r="31" spans="1:10" s="1" customFormat="1" ht="22.5" customHeight="1" x14ac:dyDescent="0.2">
      <c r="A31" s="3" t="s">
        <v>216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0" s="1" customFormat="1" ht="15" customHeight="1" x14ac:dyDescent="0.2">
      <c r="A32" s="106" t="s">
        <v>19</v>
      </c>
      <c r="B32" s="82">
        <v>54768</v>
      </c>
      <c r="C32" s="82">
        <v>26038</v>
      </c>
      <c r="D32" s="82">
        <v>28730</v>
      </c>
      <c r="E32" s="82">
        <v>54768</v>
      </c>
      <c r="F32" s="82">
        <v>26038</v>
      </c>
      <c r="G32" s="82">
        <v>28730</v>
      </c>
      <c r="H32" s="82" t="s">
        <v>20</v>
      </c>
      <c r="I32" s="82" t="s">
        <v>20</v>
      </c>
      <c r="J32" s="86" t="s">
        <v>20</v>
      </c>
    </row>
    <row r="33" spans="1:10" s="1" customFormat="1" ht="15" customHeight="1" x14ac:dyDescent="0.2">
      <c r="A33" s="106" t="s">
        <v>27</v>
      </c>
      <c r="B33" s="82">
        <v>57933</v>
      </c>
      <c r="C33" s="82">
        <v>26946</v>
      </c>
      <c r="D33" s="82">
        <v>30987</v>
      </c>
      <c r="E33" s="82">
        <v>57933</v>
      </c>
      <c r="F33" s="82">
        <v>26946</v>
      </c>
      <c r="G33" s="82">
        <v>30987</v>
      </c>
      <c r="H33" s="82" t="s">
        <v>20</v>
      </c>
      <c r="I33" s="82" t="s">
        <v>20</v>
      </c>
      <c r="J33" s="86" t="s">
        <v>20</v>
      </c>
    </row>
    <row r="34" spans="1:10" s="1" customFormat="1" ht="15" customHeight="1" x14ac:dyDescent="0.2">
      <c r="A34" s="106" t="s">
        <v>33</v>
      </c>
      <c r="B34" s="82">
        <v>331243</v>
      </c>
      <c r="C34" s="82">
        <v>152924</v>
      </c>
      <c r="D34" s="82">
        <v>178319</v>
      </c>
      <c r="E34" s="82">
        <v>331243</v>
      </c>
      <c r="F34" s="82">
        <v>152924</v>
      </c>
      <c r="G34" s="82">
        <v>178319</v>
      </c>
      <c r="H34" s="82" t="s">
        <v>20</v>
      </c>
      <c r="I34" s="82" t="s">
        <v>20</v>
      </c>
      <c r="J34" s="86" t="s">
        <v>20</v>
      </c>
    </row>
    <row r="35" spans="1:10" s="1" customFormat="1" ht="15" customHeight="1" x14ac:dyDescent="0.2">
      <c r="A35" s="106" t="s">
        <v>28</v>
      </c>
      <c r="B35" s="82">
        <v>58942</v>
      </c>
      <c r="C35" s="82">
        <v>27436</v>
      </c>
      <c r="D35" s="82">
        <v>31506</v>
      </c>
      <c r="E35" s="82">
        <v>58942</v>
      </c>
      <c r="F35" s="82">
        <v>27436</v>
      </c>
      <c r="G35" s="82">
        <v>31506</v>
      </c>
      <c r="H35" s="82" t="s">
        <v>20</v>
      </c>
      <c r="I35" s="82" t="s">
        <v>20</v>
      </c>
      <c r="J35" s="86" t="s">
        <v>20</v>
      </c>
    </row>
  </sheetData>
  <mergeCells count="13">
    <mergeCell ref="K1:L2"/>
    <mergeCell ref="A5:A6"/>
    <mergeCell ref="A7:A8"/>
    <mergeCell ref="B5:B6"/>
    <mergeCell ref="B7:B8"/>
    <mergeCell ref="C5:C6"/>
    <mergeCell ref="C7:C8"/>
    <mergeCell ref="E5:G5"/>
    <mergeCell ref="E6:G6"/>
    <mergeCell ref="H5:J5"/>
    <mergeCell ref="H6:J6"/>
    <mergeCell ref="D5:D6"/>
    <mergeCell ref="D7:D8"/>
  </mergeCells>
  <hyperlinks>
    <hyperlink ref="K1:L2" location="'Spis tablic   List of tables'!A1" display="'Spis tablic   List of tables'!A1" xr:uid="{00000000-0004-0000-09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37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1" sqref="F1"/>
    </sheetView>
  </sheetViews>
  <sheetFormatPr defaultColWidth="9" defaultRowHeight="14.25" x14ac:dyDescent="0.2"/>
  <cols>
    <col min="1" max="1" width="19.25" style="34" customWidth="1"/>
    <col min="2" max="16384" width="9" style="34"/>
  </cols>
  <sheetData>
    <row r="1" spans="1:12" s="170" customFormat="1" ht="12" x14ac:dyDescent="0.2">
      <c r="A1" s="73" t="s">
        <v>286</v>
      </c>
      <c r="B1" s="73"/>
      <c r="K1" s="228" t="s">
        <v>144</v>
      </c>
      <c r="L1" s="229"/>
    </row>
    <row r="2" spans="1:12" s="45" customFormat="1" ht="12" x14ac:dyDescent="0.2">
      <c r="A2" s="105" t="s">
        <v>245</v>
      </c>
      <c r="K2" s="229"/>
      <c r="L2" s="229"/>
    </row>
    <row r="3" spans="1:12" s="37" customFormat="1" x14ac:dyDescent="0.2">
      <c r="A3" s="66" t="s">
        <v>285</v>
      </c>
      <c r="K3" s="68"/>
      <c r="L3" s="1"/>
    </row>
    <row r="4" spans="1:12" s="37" customFormat="1" ht="15.75" customHeight="1" x14ac:dyDescent="0.2">
      <c r="A4" s="66" t="s">
        <v>246</v>
      </c>
    </row>
    <row r="5" spans="1:12" ht="15" customHeight="1" x14ac:dyDescent="0.2">
      <c r="A5" s="265" t="s">
        <v>47</v>
      </c>
      <c r="B5" s="237" t="s">
        <v>40</v>
      </c>
      <c r="C5" s="237"/>
      <c r="D5" s="237"/>
      <c r="E5" s="237"/>
      <c r="F5" s="237"/>
      <c r="G5" s="237"/>
      <c r="H5" s="237"/>
      <c r="I5" s="237"/>
      <c r="J5" s="239"/>
      <c r="K5" s="97"/>
    </row>
    <row r="6" spans="1:12" x14ac:dyDescent="0.2">
      <c r="A6" s="266"/>
      <c r="B6" s="238" t="s">
        <v>41</v>
      </c>
      <c r="C6" s="238"/>
      <c r="D6" s="238"/>
      <c r="E6" s="238"/>
      <c r="F6" s="238"/>
      <c r="G6" s="238"/>
      <c r="H6" s="238"/>
      <c r="I6" s="238"/>
      <c r="J6" s="240"/>
    </row>
    <row r="7" spans="1:12" x14ac:dyDescent="0.2">
      <c r="A7" s="266"/>
      <c r="B7" s="272" t="s">
        <v>42</v>
      </c>
      <c r="C7" s="272"/>
      <c r="D7" s="272"/>
      <c r="E7" s="272" t="s">
        <v>43</v>
      </c>
      <c r="F7" s="272"/>
      <c r="G7" s="272"/>
      <c r="H7" s="237" t="s">
        <v>44</v>
      </c>
      <c r="I7" s="237"/>
      <c r="J7" s="239"/>
    </row>
    <row r="8" spans="1:12" x14ac:dyDescent="0.2">
      <c r="A8" s="244" t="s">
        <v>48</v>
      </c>
      <c r="B8" s="273"/>
      <c r="C8" s="273"/>
      <c r="D8" s="273"/>
      <c r="E8" s="273"/>
      <c r="F8" s="273"/>
      <c r="G8" s="273"/>
      <c r="H8" s="238" t="s">
        <v>45</v>
      </c>
      <c r="I8" s="238"/>
      <c r="J8" s="240"/>
    </row>
    <row r="9" spans="1:12" x14ac:dyDescent="0.2">
      <c r="A9" s="244"/>
      <c r="B9" s="174" t="s">
        <v>8</v>
      </c>
      <c r="C9" s="174" t="s">
        <v>10</v>
      </c>
      <c r="D9" s="174" t="s">
        <v>12</v>
      </c>
      <c r="E9" s="174" t="s">
        <v>8</v>
      </c>
      <c r="F9" s="174" t="s">
        <v>10</v>
      </c>
      <c r="G9" s="174" t="s">
        <v>12</v>
      </c>
      <c r="H9" s="174" t="s">
        <v>8</v>
      </c>
      <c r="I9" s="174" t="s">
        <v>10</v>
      </c>
      <c r="J9" s="175" t="s">
        <v>12</v>
      </c>
    </row>
    <row r="10" spans="1:12" x14ac:dyDescent="0.2">
      <c r="A10" s="264"/>
      <c r="B10" s="74" t="s">
        <v>9</v>
      </c>
      <c r="C10" s="74" t="s">
        <v>11</v>
      </c>
      <c r="D10" s="74" t="s">
        <v>13</v>
      </c>
      <c r="E10" s="74" t="s">
        <v>9</v>
      </c>
      <c r="F10" s="74" t="s">
        <v>11</v>
      </c>
      <c r="G10" s="74" t="s">
        <v>13</v>
      </c>
      <c r="H10" s="74" t="s">
        <v>9</v>
      </c>
      <c r="I10" s="74" t="s">
        <v>11</v>
      </c>
      <c r="J10" s="75" t="s">
        <v>13</v>
      </c>
    </row>
    <row r="11" spans="1:12" x14ac:dyDescent="0.2">
      <c r="A11" s="98" t="s">
        <v>14</v>
      </c>
      <c r="B11" s="83">
        <v>301980</v>
      </c>
      <c r="C11" s="83">
        <v>154685</v>
      </c>
      <c r="D11" s="83">
        <v>147295</v>
      </c>
      <c r="E11" s="83">
        <v>1310109</v>
      </c>
      <c r="F11" s="83">
        <v>662752</v>
      </c>
      <c r="G11" s="83">
        <v>647357</v>
      </c>
      <c r="H11" s="83">
        <v>412548</v>
      </c>
      <c r="I11" s="83">
        <v>162732</v>
      </c>
      <c r="J11" s="6">
        <v>249816</v>
      </c>
    </row>
    <row r="12" spans="1:12" ht="22.5" x14ac:dyDescent="0.2">
      <c r="A12" s="99" t="s">
        <v>215</v>
      </c>
      <c r="B12" s="172"/>
      <c r="C12" s="172"/>
      <c r="D12" s="172"/>
      <c r="E12" s="172"/>
      <c r="F12" s="172"/>
      <c r="G12" s="172"/>
      <c r="H12" s="172"/>
      <c r="I12" s="172"/>
      <c r="J12" s="173"/>
    </row>
    <row r="13" spans="1:12" x14ac:dyDescent="0.2">
      <c r="A13" s="106" t="s">
        <v>15</v>
      </c>
      <c r="B13" s="172">
        <v>16953</v>
      </c>
      <c r="C13" s="172">
        <v>8798</v>
      </c>
      <c r="D13" s="172">
        <v>8155</v>
      </c>
      <c r="E13" s="172">
        <v>69168</v>
      </c>
      <c r="F13" s="172">
        <v>36122</v>
      </c>
      <c r="G13" s="172">
        <v>33046</v>
      </c>
      <c r="H13" s="172">
        <v>19409</v>
      </c>
      <c r="I13" s="172">
        <v>7804</v>
      </c>
      <c r="J13" s="173">
        <v>11605</v>
      </c>
    </row>
    <row r="14" spans="1:12" x14ac:dyDescent="0.2">
      <c r="A14" s="106" t="s">
        <v>21</v>
      </c>
      <c r="B14" s="80">
        <v>14248</v>
      </c>
      <c r="C14" s="80">
        <v>7347</v>
      </c>
      <c r="D14" s="80">
        <v>6901</v>
      </c>
      <c r="E14" s="80">
        <v>63577</v>
      </c>
      <c r="F14" s="80">
        <v>32663</v>
      </c>
      <c r="G14" s="80">
        <v>30914</v>
      </c>
      <c r="H14" s="80">
        <v>19230</v>
      </c>
      <c r="I14" s="80">
        <v>7723</v>
      </c>
      <c r="J14" s="81">
        <v>11507</v>
      </c>
    </row>
    <row r="15" spans="1:12" x14ac:dyDescent="0.2">
      <c r="A15" s="106" t="s">
        <v>22</v>
      </c>
      <c r="B15" s="80">
        <v>11247</v>
      </c>
      <c r="C15" s="80">
        <v>5754</v>
      </c>
      <c r="D15" s="80">
        <v>5493</v>
      </c>
      <c r="E15" s="80">
        <v>49189</v>
      </c>
      <c r="F15" s="80">
        <v>25525</v>
      </c>
      <c r="G15" s="80">
        <v>23664</v>
      </c>
      <c r="H15" s="80">
        <v>13922</v>
      </c>
      <c r="I15" s="80">
        <v>5658</v>
      </c>
      <c r="J15" s="81">
        <v>8264</v>
      </c>
    </row>
    <row r="16" spans="1:12" x14ac:dyDescent="0.2">
      <c r="A16" s="106" t="s">
        <v>23</v>
      </c>
      <c r="B16" s="80">
        <v>7412</v>
      </c>
      <c r="C16" s="80">
        <v>3810</v>
      </c>
      <c r="D16" s="80">
        <v>3602</v>
      </c>
      <c r="E16" s="80">
        <v>37276</v>
      </c>
      <c r="F16" s="80">
        <v>19210</v>
      </c>
      <c r="G16" s="80">
        <v>18066</v>
      </c>
      <c r="H16" s="80">
        <v>12906</v>
      </c>
      <c r="I16" s="80">
        <v>5189</v>
      </c>
      <c r="J16" s="81">
        <v>7717</v>
      </c>
    </row>
    <row r="17" spans="1:10" x14ac:dyDescent="0.2">
      <c r="A17" s="106" t="s">
        <v>34</v>
      </c>
      <c r="B17" s="80">
        <v>6197</v>
      </c>
      <c r="C17" s="80">
        <v>3153</v>
      </c>
      <c r="D17" s="80">
        <v>3044</v>
      </c>
      <c r="E17" s="80">
        <v>28257</v>
      </c>
      <c r="F17" s="80">
        <v>14689</v>
      </c>
      <c r="G17" s="80">
        <v>13568</v>
      </c>
      <c r="H17" s="80">
        <v>8734</v>
      </c>
      <c r="I17" s="80">
        <v>3576</v>
      </c>
      <c r="J17" s="81">
        <v>5158</v>
      </c>
    </row>
    <row r="18" spans="1:10" x14ac:dyDescent="0.2">
      <c r="A18" s="106" t="s">
        <v>24</v>
      </c>
      <c r="B18" s="80">
        <v>7674</v>
      </c>
      <c r="C18" s="80">
        <v>3891</v>
      </c>
      <c r="D18" s="80">
        <v>3783</v>
      </c>
      <c r="E18" s="80">
        <v>37854</v>
      </c>
      <c r="F18" s="80">
        <v>19600</v>
      </c>
      <c r="G18" s="80">
        <v>18254</v>
      </c>
      <c r="H18" s="80">
        <v>14226</v>
      </c>
      <c r="I18" s="80">
        <v>5615</v>
      </c>
      <c r="J18" s="81">
        <v>8611</v>
      </c>
    </row>
    <row r="19" spans="1:10" x14ac:dyDescent="0.2">
      <c r="A19" s="106" t="s">
        <v>35</v>
      </c>
      <c r="B19" s="80">
        <v>12411</v>
      </c>
      <c r="C19" s="80">
        <v>6287</v>
      </c>
      <c r="D19" s="80">
        <v>6124</v>
      </c>
      <c r="E19" s="80">
        <v>57870</v>
      </c>
      <c r="F19" s="80">
        <v>29414</v>
      </c>
      <c r="G19" s="80">
        <v>28456</v>
      </c>
      <c r="H19" s="80">
        <v>19804</v>
      </c>
      <c r="I19" s="80">
        <v>7966</v>
      </c>
      <c r="J19" s="81">
        <v>11838</v>
      </c>
    </row>
    <row r="20" spans="1:10" x14ac:dyDescent="0.2">
      <c r="A20" s="106" t="s">
        <v>29</v>
      </c>
      <c r="B20" s="80">
        <v>12870</v>
      </c>
      <c r="C20" s="80">
        <v>6552</v>
      </c>
      <c r="D20" s="80">
        <v>6318</v>
      </c>
      <c r="E20" s="80">
        <v>55357</v>
      </c>
      <c r="F20" s="80">
        <v>28434</v>
      </c>
      <c r="G20" s="80">
        <v>26923</v>
      </c>
      <c r="H20" s="80">
        <v>16351</v>
      </c>
      <c r="I20" s="80">
        <v>6456</v>
      </c>
      <c r="J20" s="81">
        <v>9895</v>
      </c>
    </row>
    <row r="21" spans="1:10" x14ac:dyDescent="0.2">
      <c r="A21" s="106" t="s">
        <v>30</v>
      </c>
      <c r="B21" s="80">
        <v>28359</v>
      </c>
      <c r="C21" s="80">
        <v>14559</v>
      </c>
      <c r="D21" s="80">
        <v>13800</v>
      </c>
      <c r="E21" s="80">
        <v>107720</v>
      </c>
      <c r="F21" s="80">
        <v>54544</v>
      </c>
      <c r="G21" s="80">
        <v>53176</v>
      </c>
      <c r="H21" s="80">
        <v>27130</v>
      </c>
      <c r="I21" s="80">
        <v>11037</v>
      </c>
      <c r="J21" s="81">
        <v>16093</v>
      </c>
    </row>
    <row r="22" spans="1:10" x14ac:dyDescent="0.2">
      <c r="A22" s="106" t="s">
        <v>31</v>
      </c>
      <c r="B22" s="80">
        <v>9539</v>
      </c>
      <c r="C22" s="80">
        <v>4871</v>
      </c>
      <c r="D22" s="80">
        <v>4668</v>
      </c>
      <c r="E22" s="80">
        <v>37262</v>
      </c>
      <c r="F22" s="80">
        <v>18796</v>
      </c>
      <c r="G22" s="80">
        <v>18466</v>
      </c>
      <c r="H22" s="80">
        <v>9125</v>
      </c>
      <c r="I22" s="80">
        <v>3776</v>
      </c>
      <c r="J22" s="81">
        <v>5349</v>
      </c>
    </row>
    <row r="23" spans="1:10" x14ac:dyDescent="0.2">
      <c r="A23" s="106" t="s">
        <v>36</v>
      </c>
      <c r="B23" s="80">
        <v>17940</v>
      </c>
      <c r="C23" s="80">
        <v>9038</v>
      </c>
      <c r="D23" s="80">
        <v>8902</v>
      </c>
      <c r="E23" s="80">
        <v>65238</v>
      </c>
      <c r="F23" s="80">
        <v>33821</v>
      </c>
      <c r="G23" s="80">
        <v>31417</v>
      </c>
      <c r="H23" s="80">
        <v>18358</v>
      </c>
      <c r="I23" s="80">
        <v>7412</v>
      </c>
      <c r="J23" s="81">
        <v>10946</v>
      </c>
    </row>
    <row r="24" spans="1:10" x14ac:dyDescent="0.2">
      <c r="A24" s="106" t="s">
        <v>37</v>
      </c>
      <c r="B24" s="80">
        <v>8172</v>
      </c>
      <c r="C24" s="80">
        <v>4162</v>
      </c>
      <c r="D24" s="80">
        <v>4010</v>
      </c>
      <c r="E24" s="80">
        <v>36220</v>
      </c>
      <c r="F24" s="80">
        <v>18409</v>
      </c>
      <c r="G24" s="80">
        <v>17811</v>
      </c>
      <c r="H24" s="80">
        <v>11771</v>
      </c>
      <c r="I24" s="80">
        <v>4771</v>
      </c>
      <c r="J24" s="81">
        <v>7000</v>
      </c>
    </row>
    <row r="25" spans="1:10" x14ac:dyDescent="0.2">
      <c r="A25" s="106" t="s">
        <v>16</v>
      </c>
      <c r="B25" s="80">
        <v>4785</v>
      </c>
      <c r="C25" s="80">
        <v>2461</v>
      </c>
      <c r="D25" s="80">
        <v>2324</v>
      </c>
      <c r="E25" s="80">
        <v>21100</v>
      </c>
      <c r="F25" s="80">
        <v>10944</v>
      </c>
      <c r="G25" s="80">
        <v>10156</v>
      </c>
      <c r="H25" s="80">
        <v>6723</v>
      </c>
      <c r="I25" s="80">
        <v>2691</v>
      </c>
      <c r="J25" s="81">
        <v>4032</v>
      </c>
    </row>
    <row r="26" spans="1:10" x14ac:dyDescent="0.2">
      <c r="A26" s="106" t="s">
        <v>38</v>
      </c>
      <c r="B26" s="80">
        <v>14988</v>
      </c>
      <c r="C26" s="80">
        <v>7700</v>
      </c>
      <c r="D26" s="80">
        <v>7288</v>
      </c>
      <c r="E26" s="80">
        <v>68101</v>
      </c>
      <c r="F26" s="80">
        <v>34186</v>
      </c>
      <c r="G26" s="80">
        <v>33915</v>
      </c>
      <c r="H26" s="80">
        <v>24825</v>
      </c>
      <c r="I26" s="80">
        <v>9615</v>
      </c>
      <c r="J26" s="81">
        <v>15210</v>
      </c>
    </row>
    <row r="27" spans="1:10" x14ac:dyDescent="0.2">
      <c r="A27" s="106" t="s">
        <v>17</v>
      </c>
      <c r="B27" s="80">
        <v>8801</v>
      </c>
      <c r="C27" s="80">
        <v>4596</v>
      </c>
      <c r="D27" s="80">
        <v>4205</v>
      </c>
      <c r="E27" s="80">
        <v>36156</v>
      </c>
      <c r="F27" s="80">
        <v>18755</v>
      </c>
      <c r="G27" s="80">
        <v>17401</v>
      </c>
      <c r="H27" s="80">
        <v>10536</v>
      </c>
      <c r="I27" s="80">
        <v>4306</v>
      </c>
      <c r="J27" s="81">
        <v>6230</v>
      </c>
    </row>
    <row r="28" spans="1:10" x14ac:dyDescent="0.2">
      <c r="A28" s="106" t="s">
        <v>39</v>
      </c>
      <c r="B28" s="80">
        <v>8066</v>
      </c>
      <c r="C28" s="80">
        <v>4155</v>
      </c>
      <c r="D28" s="80">
        <v>3911</v>
      </c>
      <c r="E28" s="80">
        <v>32871</v>
      </c>
      <c r="F28" s="80">
        <v>17030</v>
      </c>
      <c r="G28" s="80">
        <v>15841</v>
      </c>
      <c r="H28" s="80">
        <v>11084</v>
      </c>
      <c r="I28" s="80">
        <v>4475</v>
      </c>
      <c r="J28" s="81">
        <v>6609</v>
      </c>
    </row>
    <row r="29" spans="1:10" x14ac:dyDescent="0.2">
      <c r="A29" s="106" t="s">
        <v>32</v>
      </c>
      <c r="B29" s="80">
        <v>10167</v>
      </c>
      <c r="C29" s="80">
        <v>5155</v>
      </c>
      <c r="D29" s="80">
        <v>5012</v>
      </c>
      <c r="E29" s="80">
        <v>44154</v>
      </c>
      <c r="F29" s="80">
        <v>22248</v>
      </c>
      <c r="G29" s="80">
        <v>21906</v>
      </c>
      <c r="H29" s="80">
        <v>15265</v>
      </c>
      <c r="I29" s="80">
        <v>5982</v>
      </c>
      <c r="J29" s="81">
        <v>9283</v>
      </c>
    </row>
    <row r="30" spans="1:10" x14ac:dyDescent="0.2">
      <c r="A30" s="106" t="s">
        <v>25</v>
      </c>
      <c r="B30" s="80">
        <v>10715</v>
      </c>
      <c r="C30" s="80">
        <v>5510</v>
      </c>
      <c r="D30" s="80">
        <v>5205</v>
      </c>
      <c r="E30" s="80">
        <v>50892</v>
      </c>
      <c r="F30" s="80">
        <v>26214</v>
      </c>
      <c r="G30" s="80">
        <v>24678</v>
      </c>
      <c r="H30" s="80">
        <v>16356</v>
      </c>
      <c r="I30" s="80">
        <v>6604</v>
      </c>
      <c r="J30" s="81">
        <v>9752</v>
      </c>
    </row>
    <row r="31" spans="1:10" x14ac:dyDescent="0.2">
      <c r="A31" s="106" t="s">
        <v>18</v>
      </c>
      <c r="B31" s="80">
        <v>5191</v>
      </c>
      <c r="C31" s="80">
        <v>2718</v>
      </c>
      <c r="D31" s="80">
        <v>2473</v>
      </c>
      <c r="E31" s="80">
        <v>23086</v>
      </c>
      <c r="F31" s="80">
        <v>11990</v>
      </c>
      <c r="G31" s="80">
        <v>11096</v>
      </c>
      <c r="H31" s="80">
        <v>7525</v>
      </c>
      <c r="I31" s="80">
        <v>3011</v>
      </c>
      <c r="J31" s="81">
        <v>4514</v>
      </c>
    </row>
    <row r="32" spans="1:10" x14ac:dyDescent="0.2">
      <c r="A32" s="106" t="s">
        <v>26</v>
      </c>
      <c r="B32" s="80">
        <v>14463</v>
      </c>
      <c r="C32" s="80">
        <v>7409</v>
      </c>
      <c r="D32" s="80">
        <v>7054</v>
      </c>
      <c r="E32" s="80">
        <v>66612</v>
      </c>
      <c r="F32" s="80">
        <v>34399</v>
      </c>
      <c r="G32" s="80">
        <v>32213</v>
      </c>
      <c r="H32" s="80">
        <v>20313</v>
      </c>
      <c r="I32" s="80">
        <v>8239</v>
      </c>
      <c r="J32" s="81">
        <v>12074</v>
      </c>
    </row>
    <row r="33" spans="1:10" ht="22.5" customHeight="1" x14ac:dyDescent="0.2">
      <c r="A33" s="3" t="s">
        <v>216</v>
      </c>
      <c r="B33" s="80"/>
      <c r="C33" s="80"/>
      <c r="D33" s="80"/>
      <c r="E33" s="80"/>
      <c r="F33" s="80"/>
      <c r="G33" s="80"/>
      <c r="H33" s="80"/>
      <c r="I33" s="80"/>
      <c r="J33" s="81"/>
    </row>
    <row r="34" spans="1:10" x14ac:dyDescent="0.2">
      <c r="A34" s="106" t="s">
        <v>19</v>
      </c>
      <c r="B34" s="172">
        <v>8420</v>
      </c>
      <c r="C34" s="172">
        <v>4307</v>
      </c>
      <c r="D34" s="172">
        <v>4113</v>
      </c>
      <c r="E34" s="172">
        <v>35415</v>
      </c>
      <c r="F34" s="172">
        <v>17442</v>
      </c>
      <c r="G34" s="172">
        <v>17973</v>
      </c>
      <c r="H34" s="172">
        <v>10933</v>
      </c>
      <c r="I34" s="172">
        <v>4289</v>
      </c>
      <c r="J34" s="173">
        <v>6644</v>
      </c>
    </row>
    <row r="35" spans="1:10" x14ac:dyDescent="0.2">
      <c r="A35" s="106" t="s">
        <v>27</v>
      </c>
      <c r="B35" s="172">
        <v>7393</v>
      </c>
      <c r="C35" s="172">
        <v>3767</v>
      </c>
      <c r="D35" s="172">
        <v>3626</v>
      </c>
      <c r="E35" s="172">
        <v>36853</v>
      </c>
      <c r="F35" s="172">
        <v>18058</v>
      </c>
      <c r="G35" s="172">
        <v>18795</v>
      </c>
      <c r="H35" s="172">
        <v>13687</v>
      </c>
      <c r="I35" s="172">
        <v>5121</v>
      </c>
      <c r="J35" s="173">
        <v>8566</v>
      </c>
    </row>
    <row r="36" spans="1:10" x14ac:dyDescent="0.2">
      <c r="A36" s="106" t="s">
        <v>33</v>
      </c>
      <c r="B36" s="80">
        <v>47980</v>
      </c>
      <c r="C36" s="80">
        <v>24691</v>
      </c>
      <c r="D36" s="80">
        <v>23289</v>
      </c>
      <c r="E36" s="80">
        <v>212213</v>
      </c>
      <c r="F36" s="80">
        <v>102035</v>
      </c>
      <c r="G36" s="80">
        <v>110178</v>
      </c>
      <c r="H36" s="80">
        <v>71050</v>
      </c>
      <c r="I36" s="80">
        <v>26198</v>
      </c>
      <c r="J36" s="81">
        <v>44852</v>
      </c>
    </row>
    <row r="37" spans="1:10" x14ac:dyDescent="0.2">
      <c r="A37" s="106" t="s">
        <v>28</v>
      </c>
      <c r="B37" s="80">
        <v>7989</v>
      </c>
      <c r="C37" s="80">
        <v>3994</v>
      </c>
      <c r="D37" s="80">
        <v>3995</v>
      </c>
      <c r="E37" s="80">
        <v>37668</v>
      </c>
      <c r="F37" s="80">
        <v>18224</v>
      </c>
      <c r="G37" s="80">
        <v>19444</v>
      </c>
      <c r="H37" s="80">
        <v>13285</v>
      </c>
      <c r="I37" s="80">
        <v>5218</v>
      </c>
      <c r="J37" s="81">
        <v>8067</v>
      </c>
    </row>
  </sheetData>
  <mergeCells count="9">
    <mergeCell ref="K1:L2"/>
    <mergeCell ref="A5:A7"/>
    <mergeCell ref="A8:A10"/>
    <mergeCell ref="B5:J5"/>
    <mergeCell ref="B6:J6"/>
    <mergeCell ref="B7:D8"/>
    <mergeCell ref="E7:G8"/>
    <mergeCell ref="H7:J7"/>
    <mergeCell ref="H8:J8"/>
  </mergeCells>
  <hyperlinks>
    <hyperlink ref="K1:L2" location="'Spis tablic   List of tables'!A1" display="'Spis tablic   List of tables'!A1" xr:uid="{00000000-0004-0000-0A00-000000000000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L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" sqref="E1"/>
    </sheetView>
  </sheetViews>
  <sheetFormatPr defaultColWidth="9" defaultRowHeight="11.25" x14ac:dyDescent="0.2"/>
  <cols>
    <col min="1" max="1" width="19.125" style="1" customWidth="1"/>
    <col min="2" max="16384" width="9" style="1"/>
  </cols>
  <sheetData>
    <row r="1" spans="1:12" s="45" customFormat="1" ht="12" x14ac:dyDescent="0.2">
      <c r="A1" s="47" t="s">
        <v>287</v>
      </c>
      <c r="K1" s="228" t="s">
        <v>144</v>
      </c>
      <c r="L1" s="229"/>
    </row>
    <row r="2" spans="1:12" s="45" customFormat="1" ht="12" x14ac:dyDescent="0.2">
      <c r="A2" s="171" t="s">
        <v>247</v>
      </c>
      <c r="K2" s="229"/>
      <c r="L2" s="229"/>
    </row>
    <row r="3" spans="1:12" s="177" customFormat="1" ht="14.25" x14ac:dyDescent="0.2">
      <c r="A3" s="66" t="s">
        <v>288</v>
      </c>
      <c r="K3" s="68"/>
      <c r="L3" s="1"/>
    </row>
    <row r="4" spans="1:12" s="177" customFormat="1" ht="12" x14ac:dyDescent="0.2">
      <c r="A4" s="178" t="s">
        <v>248</v>
      </c>
      <c r="B4" s="176"/>
    </row>
    <row r="5" spans="1:12" ht="15" customHeight="1" x14ac:dyDescent="0.2">
      <c r="A5" s="265" t="s">
        <v>47</v>
      </c>
      <c r="B5" s="237" t="s">
        <v>0</v>
      </c>
      <c r="C5" s="237" t="s">
        <v>2</v>
      </c>
      <c r="D5" s="237" t="s">
        <v>214</v>
      </c>
      <c r="E5" s="237" t="s">
        <v>4</v>
      </c>
      <c r="F5" s="237"/>
      <c r="G5" s="237"/>
      <c r="H5" s="237" t="s">
        <v>6</v>
      </c>
      <c r="I5" s="237"/>
      <c r="J5" s="239"/>
      <c r="K5" s="102"/>
    </row>
    <row r="6" spans="1:12" ht="15" customHeight="1" x14ac:dyDescent="0.2">
      <c r="A6" s="266"/>
      <c r="B6" s="245"/>
      <c r="C6" s="245"/>
      <c r="D6" s="245"/>
      <c r="E6" s="238" t="s">
        <v>5</v>
      </c>
      <c r="F6" s="238"/>
      <c r="G6" s="238"/>
      <c r="H6" s="238" t="s">
        <v>7</v>
      </c>
      <c r="I6" s="238"/>
      <c r="J6" s="240"/>
    </row>
    <row r="7" spans="1:12" ht="15" customHeight="1" x14ac:dyDescent="0.2">
      <c r="A7" s="244" t="s">
        <v>48</v>
      </c>
      <c r="B7" s="241" t="s">
        <v>1</v>
      </c>
      <c r="C7" s="241" t="s">
        <v>3</v>
      </c>
      <c r="D7" s="241" t="s">
        <v>52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ht="15" customHeight="1" x14ac:dyDescent="0.2">
      <c r="A8" s="264"/>
      <c r="B8" s="238"/>
      <c r="C8" s="238"/>
      <c r="D8" s="238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ht="15" customHeight="1" x14ac:dyDescent="0.2">
      <c r="A9" s="98" t="s">
        <v>14</v>
      </c>
      <c r="B9" s="132">
        <v>43.023955179624835</v>
      </c>
      <c r="C9" s="132">
        <v>41.116500409030415</v>
      </c>
      <c r="D9" s="132">
        <v>45.020602521421168</v>
      </c>
      <c r="E9" s="132">
        <v>44.137674479852514</v>
      </c>
      <c r="F9" s="132">
        <v>41.791332895600789</v>
      </c>
      <c r="G9" s="132">
        <v>46.621470865871451</v>
      </c>
      <c r="H9" s="132">
        <v>42.02014717227464</v>
      </c>
      <c r="I9" s="132">
        <v>40.530221786154335</v>
      </c>
      <c r="J9" s="133">
        <v>43.635261817012541</v>
      </c>
    </row>
    <row r="10" spans="1:12" ht="22.5" customHeight="1" x14ac:dyDescent="0.2">
      <c r="A10" s="99" t="s">
        <v>215</v>
      </c>
      <c r="B10" s="172"/>
      <c r="C10" s="172"/>
      <c r="D10" s="172"/>
      <c r="E10" s="172"/>
      <c r="F10" s="172"/>
      <c r="G10" s="172"/>
      <c r="H10" s="172"/>
      <c r="I10" s="172"/>
      <c r="J10" s="173"/>
    </row>
    <row r="11" spans="1:12" ht="15" customHeight="1" x14ac:dyDescent="0.2">
      <c r="A11" s="106" t="s">
        <v>15</v>
      </c>
      <c r="B11" s="181">
        <v>41.694303797468358</v>
      </c>
      <c r="C11" s="181">
        <v>39.982117310443492</v>
      </c>
      <c r="D11" s="181">
        <v>43.58742004264392</v>
      </c>
      <c r="E11" s="181">
        <v>43.728187919463089</v>
      </c>
      <c r="F11" s="181">
        <v>41.135778635778635</v>
      </c>
      <c r="G11" s="181">
        <v>46.512978142076506</v>
      </c>
      <c r="H11" s="181">
        <v>41.221528861154447</v>
      </c>
      <c r="I11" s="181">
        <v>39.716043890865954</v>
      </c>
      <c r="J11" s="182">
        <v>42.89157617637381</v>
      </c>
    </row>
    <row r="12" spans="1:12" ht="15" customHeight="1" x14ac:dyDescent="0.2">
      <c r="A12" s="106" t="s">
        <v>21</v>
      </c>
      <c r="B12" s="129">
        <v>42.859393082165361</v>
      </c>
      <c r="C12" s="129">
        <v>41.16721854304636</v>
      </c>
      <c r="D12" s="129">
        <v>44.584523500389508</v>
      </c>
      <c r="E12" s="129">
        <v>44.168618266978925</v>
      </c>
      <c r="F12" s="129">
        <v>42.225274725274723</v>
      </c>
      <c r="G12" s="129">
        <v>46.253021756647861</v>
      </c>
      <c r="H12" s="129">
        <v>42.042084377610692</v>
      </c>
      <c r="I12" s="129">
        <v>40.543522267206477</v>
      </c>
      <c r="J12" s="136">
        <v>43.63891285591027</v>
      </c>
    </row>
    <row r="13" spans="1:12" ht="15" customHeight="1" x14ac:dyDescent="0.2">
      <c r="A13" s="106" t="s">
        <v>22</v>
      </c>
      <c r="B13" s="129">
        <v>42.463768115942031</v>
      </c>
      <c r="C13" s="129">
        <v>41.015845622842797</v>
      </c>
      <c r="D13" s="129">
        <v>44.102450284090907</v>
      </c>
      <c r="E13" s="129">
        <v>44.074074074074076</v>
      </c>
      <c r="F13" s="129">
        <v>41.831683168316829</v>
      </c>
      <c r="G13" s="129">
        <v>46.564748201438846</v>
      </c>
      <c r="H13" s="129">
        <v>42.29580573951435</v>
      </c>
      <c r="I13" s="129">
        <v>40.930131761442439</v>
      </c>
      <c r="J13" s="136">
        <v>43.839145768025077</v>
      </c>
    </row>
    <row r="14" spans="1:12" ht="15" customHeight="1" x14ac:dyDescent="0.2">
      <c r="A14" s="106" t="s">
        <v>23</v>
      </c>
      <c r="B14" s="129">
        <v>45.246706586826349</v>
      </c>
      <c r="C14" s="129">
        <v>43.033231972198088</v>
      </c>
      <c r="D14" s="129">
        <v>47.720264317180614</v>
      </c>
      <c r="E14" s="129">
        <v>45.887419871794869</v>
      </c>
      <c r="F14" s="129">
        <v>43.319386331938631</v>
      </c>
      <c r="G14" s="129">
        <v>48.741909385113267</v>
      </c>
      <c r="H14" s="129">
        <v>44.97422680412371</v>
      </c>
      <c r="I14" s="129">
        <v>42.903785488958988</v>
      </c>
      <c r="J14" s="136">
        <v>47.277192982456143</v>
      </c>
    </row>
    <row r="15" spans="1:12" ht="15" customHeight="1" x14ac:dyDescent="0.2">
      <c r="A15" s="106" t="s">
        <v>34</v>
      </c>
      <c r="B15" s="129">
        <v>43.519900497512438</v>
      </c>
      <c r="C15" s="129">
        <v>41.804953560371516</v>
      </c>
      <c r="D15" s="129">
        <v>45.264026402640262</v>
      </c>
      <c r="E15" s="129">
        <v>44.830074487895715</v>
      </c>
      <c r="F15" s="129">
        <v>43.123836126629421</v>
      </c>
      <c r="G15" s="129">
        <v>46.680244399185334</v>
      </c>
      <c r="H15" s="129">
        <v>42.862978524743234</v>
      </c>
      <c r="I15" s="129">
        <v>41.147959183673471</v>
      </c>
      <c r="J15" s="136">
        <v>44.600563909774436</v>
      </c>
    </row>
    <row r="16" spans="1:12" ht="15" customHeight="1" x14ac:dyDescent="0.2">
      <c r="A16" s="106" t="s">
        <v>24</v>
      </c>
      <c r="B16" s="129">
        <v>45.540449438202245</v>
      </c>
      <c r="C16" s="129">
        <v>43.435787000783087</v>
      </c>
      <c r="D16" s="129">
        <v>47.994852597098735</v>
      </c>
      <c r="E16" s="129">
        <v>46.624256444150696</v>
      </c>
      <c r="F16" s="129">
        <v>44.013466042154569</v>
      </c>
      <c r="G16" s="129">
        <v>49.50204638472033</v>
      </c>
      <c r="H16" s="129">
        <v>44.983578354707539</v>
      </c>
      <c r="I16" s="129">
        <v>43.14558823529412</v>
      </c>
      <c r="J16" s="136">
        <v>47.207977207977208</v>
      </c>
    </row>
    <row r="17" spans="1:10" ht="15" customHeight="1" x14ac:dyDescent="0.2">
      <c r="A17" s="106" t="s">
        <v>35</v>
      </c>
      <c r="B17" s="129">
        <v>44.331427390465691</v>
      </c>
      <c r="C17" s="129">
        <v>42.427321668909826</v>
      </c>
      <c r="D17" s="129">
        <v>46.394487255483106</v>
      </c>
      <c r="E17" s="129">
        <v>46.370077291129924</v>
      </c>
      <c r="F17" s="129">
        <v>43.89871382636656</v>
      </c>
      <c r="G17" s="129">
        <v>48.946986201888166</v>
      </c>
      <c r="H17" s="129">
        <v>42.926239419588875</v>
      </c>
      <c r="I17" s="129">
        <v>41.368055555555557</v>
      </c>
      <c r="J17" s="136">
        <v>44.630379746835445</v>
      </c>
    </row>
    <row r="18" spans="1:10" ht="15" customHeight="1" x14ac:dyDescent="0.2">
      <c r="A18" s="106" t="s">
        <v>29</v>
      </c>
      <c r="B18" s="129">
        <v>42.472810111698998</v>
      </c>
      <c r="C18" s="129">
        <v>40.794392523364486</v>
      </c>
      <c r="D18" s="129">
        <v>44.283531927894899</v>
      </c>
      <c r="E18" s="129">
        <v>44.557149362477233</v>
      </c>
      <c r="F18" s="129">
        <v>42.248878923766817</v>
      </c>
      <c r="G18" s="129">
        <v>47.109768378650557</v>
      </c>
      <c r="H18" s="129">
        <v>41.4794921875</v>
      </c>
      <c r="I18" s="129">
        <v>40.123137417218544</v>
      </c>
      <c r="J18" s="136">
        <v>42.974452554744524</v>
      </c>
    </row>
    <row r="19" spans="1:10" ht="15" customHeight="1" x14ac:dyDescent="0.2">
      <c r="A19" s="106" t="s">
        <v>30</v>
      </c>
      <c r="B19" s="129">
        <v>40.985383992342243</v>
      </c>
      <c r="C19" s="129">
        <v>39.593396514827269</v>
      </c>
      <c r="D19" s="129">
        <v>42.359191176470588</v>
      </c>
      <c r="E19" s="129">
        <v>44.466666666666669</v>
      </c>
      <c r="F19" s="129">
        <v>42.219251336898395</v>
      </c>
      <c r="G19" s="129">
        <v>46.572481572481571</v>
      </c>
      <c r="H19" s="129">
        <v>40.781895409554984</v>
      </c>
      <c r="I19" s="129">
        <v>39.427023477261535</v>
      </c>
      <c r="J19" s="136">
        <v>42.104996886674968</v>
      </c>
    </row>
    <row r="20" spans="1:10" ht="15" customHeight="1" x14ac:dyDescent="0.2">
      <c r="A20" s="106" t="s">
        <v>31</v>
      </c>
      <c r="B20" s="129">
        <v>40.395984998896978</v>
      </c>
      <c r="C20" s="129">
        <v>39.143662519440127</v>
      </c>
      <c r="D20" s="129">
        <v>41.860167519776638</v>
      </c>
      <c r="E20" s="129">
        <v>41.214852198990627</v>
      </c>
      <c r="F20" s="129">
        <v>39.494444444444447</v>
      </c>
      <c r="G20" s="129">
        <v>43.222891566265062</v>
      </c>
      <c r="H20" s="129">
        <v>40.034965034965033</v>
      </c>
      <c r="I20" s="129">
        <v>38.954844497607652</v>
      </c>
      <c r="J20" s="136">
        <v>41.250841750841751</v>
      </c>
    </row>
    <row r="21" spans="1:10" ht="15" customHeight="1" x14ac:dyDescent="0.2">
      <c r="A21" s="106" t="s">
        <v>36</v>
      </c>
      <c r="B21" s="129">
        <v>40.292528659902487</v>
      </c>
      <c r="C21" s="129">
        <v>38.752202365970298</v>
      </c>
      <c r="D21" s="129">
        <v>41.987126245847179</v>
      </c>
      <c r="E21" s="129">
        <v>43.814539446509706</v>
      </c>
      <c r="F21" s="129">
        <v>41.506024096385545</v>
      </c>
      <c r="G21" s="129">
        <v>46.307420494699649</v>
      </c>
      <c r="H21" s="129">
        <v>38.690009337068162</v>
      </c>
      <c r="I21" s="129">
        <v>37.574547390841317</v>
      </c>
      <c r="J21" s="136">
        <v>39.928092986603623</v>
      </c>
    </row>
    <row r="22" spans="1:10" ht="15" customHeight="1" x14ac:dyDescent="0.2">
      <c r="A22" s="106" t="s">
        <v>37</v>
      </c>
      <c r="B22" s="129">
        <v>43.456626783248964</v>
      </c>
      <c r="C22" s="129">
        <v>41.629464285714285</v>
      </c>
      <c r="D22" s="129">
        <v>45.403689506468616</v>
      </c>
      <c r="E22" s="129">
        <v>46.204492641363288</v>
      </c>
      <c r="F22" s="129">
        <v>43.748125937031482</v>
      </c>
      <c r="G22" s="129">
        <v>48.604826546003018</v>
      </c>
      <c r="H22" s="129">
        <v>42.257716561566546</v>
      </c>
      <c r="I22" s="129">
        <v>40.731087094723456</v>
      </c>
      <c r="J22" s="136">
        <v>43.925347222222221</v>
      </c>
    </row>
    <row r="23" spans="1:10" ht="15" customHeight="1" x14ac:dyDescent="0.2">
      <c r="A23" s="106" t="s">
        <v>16</v>
      </c>
      <c r="B23" s="129">
        <v>43.212851405622487</v>
      </c>
      <c r="C23" s="129">
        <v>41.335098335854767</v>
      </c>
      <c r="D23" s="129">
        <v>45.36540240518039</v>
      </c>
      <c r="E23" s="129">
        <v>43.623361144219309</v>
      </c>
      <c r="F23" s="129">
        <v>41.425233644859816</v>
      </c>
      <c r="G23" s="129">
        <v>45.981675392670155</v>
      </c>
      <c r="H23" s="129">
        <v>43.004239854633553</v>
      </c>
      <c r="I23" s="129">
        <v>41.291946308724832</v>
      </c>
      <c r="J23" s="136">
        <v>45.028612303290416</v>
      </c>
    </row>
    <row r="24" spans="1:10" ht="15" customHeight="1" x14ac:dyDescent="0.2">
      <c r="A24" s="106" t="s">
        <v>38</v>
      </c>
      <c r="B24" s="129">
        <v>45.367684157416754</v>
      </c>
      <c r="C24" s="129">
        <v>42.82670807453416</v>
      </c>
      <c r="D24" s="129">
        <v>47.960776846915458</v>
      </c>
      <c r="E24" s="129">
        <v>47.557986294148655</v>
      </c>
      <c r="F24" s="129">
        <v>44.337630279758642</v>
      </c>
      <c r="G24" s="129">
        <v>50.645539906103288</v>
      </c>
      <c r="H24" s="129">
        <v>43.421297372704025</v>
      </c>
      <c r="I24" s="129">
        <v>41.575840145322431</v>
      </c>
      <c r="J24" s="136">
        <v>45.374251497005986</v>
      </c>
    </row>
    <row r="25" spans="1:10" ht="15" customHeight="1" x14ac:dyDescent="0.2">
      <c r="A25" s="106" t="s">
        <v>17</v>
      </c>
      <c r="B25" s="129">
        <v>42.043627335067391</v>
      </c>
      <c r="C25" s="129">
        <v>40.32744747429593</v>
      </c>
      <c r="D25" s="129">
        <v>43.970883534136547</v>
      </c>
      <c r="E25" s="129">
        <v>44.773697694278397</v>
      </c>
      <c r="F25" s="129">
        <v>42.180762852404641</v>
      </c>
      <c r="G25" s="129">
        <v>47.539823008849559</v>
      </c>
      <c r="H25" s="129">
        <v>40.998201438848923</v>
      </c>
      <c r="I25" s="129">
        <v>39.630393401015226</v>
      </c>
      <c r="J25" s="136">
        <v>42.552668539325843</v>
      </c>
    </row>
    <row r="26" spans="1:10" ht="15" customHeight="1" x14ac:dyDescent="0.2">
      <c r="A26" s="106" t="s">
        <v>39</v>
      </c>
      <c r="B26" s="129">
        <v>43.216310229322339</v>
      </c>
      <c r="C26" s="129">
        <v>41.04362915220625</v>
      </c>
      <c r="D26" s="129">
        <v>45.640520896426409</v>
      </c>
      <c r="E26" s="129">
        <v>45.708382526564343</v>
      </c>
      <c r="F26" s="129">
        <v>42.872636262513907</v>
      </c>
      <c r="G26" s="129">
        <v>48.871268656716417</v>
      </c>
      <c r="H26" s="129">
        <v>41.152297489341542</v>
      </c>
      <c r="I26" s="129">
        <v>39.552902621722851</v>
      </c>
      <c r="J26" s="136">
        <v>42.930513595166161</v>
      </c>
    </row>
    <row r="27" spans="1:10" ht="15" customHeight="1" x14ac:dyDescent="0.2">
      <c r="A27" s="106" t="s">
        <v>32</v>
      </c>
      <c r="B27" s="129">
        <v>44.21043597665637</v>
      </c>
      <c r="C27" s="129">
        <v>42.366484080794251</v>
      </c>
      <c r="D27" s="129">
        <v>46.14834756776829</v>
      </c>
      <c r="E27" s="129">
        <v>45.474194608809995</v>
      </c>
      <c r="F27" s="129">
        <v>43.320451843043998</v>
      </c>
      <c r="G27" s="129">
        <v>47.767509727626461</v>
      </c>
      <c r="H27" s="129">
        <v>42.524580090126996</v>
      </c>
      <c r="I27" s="129">
        <v>41.071428571428569</v>
      </c>
      <c r="J27" s="136">
        <v>44.022462562396008</v>
      </c>
    </row>
    <row r="28" spans="1:10" ht="15" customHeight="1" x14ac:dyDescent="0.2">
      <c r="A28" s="106" t="s">
        <v>25</v>
      </c>
      <c r="B28" s="129">
        <v>44.209895919378823</v>
      </c>
      <c r="C28" s="129">
        <v>42.353592909148468</v>
      </c>
      <c r="D28" s="129">
        <v>46.315741081279882</v>
      </c>
      <c r="E28" s="129">
        <v>45.868953880764906</v>
      </c>
      <c r="F28" s="129">
        <v>43.503575076608783</v>
      </c>
      <c r="G28" s="129">
        <v>48.300438596491226</v>
      </c>
      <c r="H28" s="129">
        <v>43.471249093984056</v>
      </c>
      <c r="I28" s="129">
        <v>41.837155963302749</v>
      </c>
      <c r="J28" s="136">
        <v>45.314056447149973</v>
      </c>
    </row>
    <row r="29" spans="1:10" ht="15" customHeight="1" x14ac:dyDescent="0.2">
      <c r="A29" s="106" t="s">
        <v>18</v>
      </c>
      <c r="B29" s="129">
        <v>44.137931034482762</v>
      </c>
      <c r="C29" s="129">
        <v>42.124485596707821</v>
      </c>
      <c r="D29" s="129">
        <v>46.392828999211979</v>
      </c>
      <c r="E29" s="129">
        <v>45.206935123042506</v>
      </c>
      <c r="F29" s="129">
        <v>42.554744525547449</v>
      </c>
      <c r="G29" s="129">
        <v>48.674698795180724</v>
      </c>
      <c r="H29" s="129">
        <v>43.504297994269344</v>
      </c>
      <c r="I29" s="129">
        <v>41.865384615384613</v>
      </c>
      <c r="J29" s="136">
        <v>45.283957845433257</v>
      </c>
    </row>
    <row r="30" spans="1:10" ht="15" customHeight="1" x14ac:dyDescent="0.2">
      <c r="A30" s="106" t="s">
        <v>26</v>
      </c>
      <c r="B30" s="129">
        <v>43.444631742738586</v>
      </c>
      <c r="C30" s="129">
        <v>41.789440993788823</v>
      </c>
      <c r="D30" s="129">
        <v>45.261341222879686</v>
      </c>
      <c r="E30" s="129">
        <v>45.260078023407019</v>
      </c>
      <c r="F30" s="129">
        <v>42.778450363196129</v>
      </c>
      <c r="G30" s="129">
        <v>47.821969696969695</v>
      </c>
      <c r="H30" s="129">
        <v>43.239751732101617</v>
      </c>
      <c r="I30" s="129">
        <v>41.676356589147289</v>
      </c>
      <c r="J30" s="136">
        <v>44.942702050663449</v>
      </c>
    </row>
    <row r="31" spans="1:10" ht="22.5" customHeight="1" x14ac:dyDescent="0.2">
      <c r="A31" s="3" t="s">
        <v>216</v>
      </c>
      <c r="B31" s="129"/>
      <c r="C31" s="129"/>
      <c r="D31" s="129"/>
      <c r="E31" s="129"/>
      <c r="F31" s="129"/>
      <c r="G31" s="129"/>
      <c r="H31" s="129"/>
      <c r="I31" s="129"/>
      <c r="J31" s="136"/>
    </row>
    <row r="32" spans="1:10" ht="15" customHeight="1" x14ac:dyDescent="0.2">
      <c r="A32" s="106" t="s">
        <v>19</v>
      </c>
      <c r="B32" s="180">
        <v>42.976080956761727</v>
      </c>
      <c r="C32" s="180">
        <v>40.707439525330898</v>
      </c>
      <c r="D32" s="180">
        <v>45.299801783944503</v>
      </c>
      <c r="E32" s="180">
        <v>42.976080956761727</v>
      </c>
      <c r="F32" s="180">
        <v>40.707439525330898</v>
      </c>
      <c r="G32" s="180">
        <v>45.299801783944503</v>
      </c>
      <c r="H32" s="194" t="s">
        <v>20</v>
      </c>
      <c r="I32" s="194" t="s">
        <v>20</v>
      </c>
      <c r="J32" s="198" t="s">
        <v>20</v>
      </c>
    </row>
    <row r="33" spans="1:10" ht="15" customHeight="1" x14ac:dyDescent="0.2">
      <c r="A33" s="106" t="s">
        <v>27</v>
      </c>
      <c r="B33" s="180">
        <v>46.134468380820017</v>
      </c>
      <c r="C33" s="180">
        <v>43.172514619883039</v>
      </c>
      <c r="D33" s="180">
        <v>49.22822617419061</v>
      </c>
      <c r="E33" s="180">
        <v>46.134468380820017</v>
      </c>
      <c r="F33" s="180">
        <v>43.172514619883039</v>
      </c>
      <c r="G33" s="180">
        <v>49.22822617419061</v>
      </c>
      <c r="H33" s="194" t="s">
        <v>20</v>
      </c>
      <c r="I33" s="194" t="s">
        <v>20</v>
      </c>
      <c r="J33" s="198" t="s">
        <v>20</v>
      </c>
    </row>
    <row r="34" spans="1:10" ht="15" customHeight="1" x14ac:dyDescent="0.2">
      <c r="A34" s="106" t="s">
        <v>33</v>
      </c>
      <c r="B34" s="180">
        <v>42.495065911968425</v>
      </c>
      <c r="C34" s="180">
        <v>40.275263951734537</v>
      </c>
      <c r="D34" s="180">
        <v>44.660328085920256</v>
      </c>
      <c r="E34" s="180">
        <v>42.495065911968425</v>
      </c>
      <c r="F34" s="180">
        <v>40.275263951734537</v>
      </c>
      <c r="G34" s="180">
        <v>44.660328085920256</v>
      </c>
      <c r="H34" s="130" t="s">
        <v>20</v>
      </c>
      <c r="I34" s="130" t="s">
        <v>20</v>
      </c>
      <c r="J34" s="131" t="s">
        <v>20</v>
      </c>
    </row>
    <row r="35" spans="1:10" ht="15" customHeight="1" x14ac:dyDescent="0.2">
      <c r="A35" s="106" t="s">
        <v>28</v>
      </c>
      <c r="B35" s="129">
        <v>44.709160924199431</v>
      </c>
      <c r="C35" s="129">
        <v>42.349921011058449</v>
      </c>
      <c r="D35" s="129">
        <v>47.519102196752627</v>
      </c>
      <c r="E35" s="129">
        <v>44.709160924199431</v>
      </c>
      <c r="F35" s="129">
        <v>42.349921011058449</v>
      </c>
      <c r="G35" s="129">
        <v>47.519102196752627</v>
      </c>
      <c r="H35" s="130" t="s">
        <v>20</v>
      </c>
      <c r="I35" s="130" t="s">
        <v>20</v>
      </c>
      <c r="J35" s="131" t="s">
        <v>20</v>
      </c>
    </row>
  </sheetData>
  <mergeCells count="13">
    <mergeCell ref="A7:A8"/>
    <mergeCell ref="B7:B8"/>
    <mergeCell ref="C7:C8"/>
    <mergeCell ref="D7:D8"/>
    <mergeCell ref="K1:L2"/>
    <mergeCell ref="A5:A6"/>
    <mergeCell ref="B5:B6"/>
    <mergeCell ref="C5:C6"/>
    <mergeCell ref="D5:D6"/>
    <mergeCell ref="E5:G5"/>
    <mergeCell ref="E6:G6"/>
    <mergeCell ref="H5:J5"/>
    <mergeCell ref="H6:J6"/>
  </mergeCells>
  <hyperlinks>
    <hyperlink ref="K1:L2" location="'Spis tablic   List of tables'!A1" display="'Spis tablic   List of tables'!A1" xr:uid="{00000000-0004-0000-0B00-000000000000}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" sqref="E1"/>
    </sheetView>
  </sheetViews>
  <sheetFormatPr defaultColWidth="9" defaultRowHeight="11.25" x14ac:dyDescent="0.2"/>
  <cols>
    <col min="1" max="1" width="18.875" style="1" customWidth="1"/>
    <col min="2" max="2" width="10.375" style="1" customWidth="1"/>
    <col min="3" max="3" width="11.375" style="1" customWidth="1"/>
    <col min="4" max="4" width="12" style="1" customWidth="1"/>
    <col min="5" max="5" width="11.375" style="1" customWidth="1"/>
    <col min="6" max="6" width="11.625" style="1" customWidth="1"/>
    <col min="7" max="7" width="11" style="1" customWidth="1"/>
    <col min="8" max="8" width="11.5" style="1" customWidth="1"/>
    <col min="9" max="9" width="13" style="1" customWidth="1"/>
    <col min="10" max="16384" width="9" style="1"/>
  </cols>
  <sheetData>
    <row r="1" spans="1:11" s="87" customFormat="1" ht="12" x14ac:dyDescent="0.2">
      <c r="A1" s="47" t="s">
        <v>289</v>
      </c>
      <c r="J1" s="228" t="s">
        <v>144</v>
      </c>
      <c r="K1" s="229"/>
    </row>
    <row r="2" spans="1:11" s="37" customFormat="1" ht="12" x14ac:dyDescent="0.2">
      <c r="A2" s="66" t="s">
        <v>290</v>
      </c>
      <c r="B2" s="200"/>
      <c r="J2" s="229"/>
      <c r="K2" s="229"/>
    </row>
    <row r="3" spans="1:11" ht="21" customHeight="1" x14ac:dyDescent="0.2">
      <c r="A3" s="265" t="s">
        <v>47</v>
      </c>
      <c r="B3" s="237" t="s">
        <v>49</v>
      </c>
      <c r="C3" s="237"/>
      <c r="D3" s="237" t="s">
        <v>51</v>
      </c>
      <c r="E3" s="237" t="s">
        <v>201</v>
      </c>
      <c r="F3" s="237" t="s">
        <v>220</v>
      </c>
      <c r="G3" s="237" t="s">
        <v>55</v>
      </c>
      <c r="H3" s="237"/>
      <c r="I3" s="239"/>
      <c r="J3" s="199"/>
    </row>
    <row r="4" spans="1:11" ht="21" customHeight="1" x14ac:dyDescent="0.2">
      <c r="A4" s="266"/>
      <c r="B4" s="238" t="s">
        <v>50</v>
      </c>
      <c r="C4" s="238"/>
      <c r="D4" s="245"/>
      <c r="E4" s="245"/>
      <c r="F4" s="245"/>
      <c r="G4" s="238" t="s">
        <v>56</v>
      </c>
      <c r="H4" s="238"/>
      <c r="I4" s="240"/>
    </row>
    <row r="5" spans="1:11" ht="21" customHeight="1" x14ac:dyDescent="0.2">
      <c r="A5" s="244" t="s">
        <v>48</v>
      </c>
      <c r="B5" s="185" t="s">
        <v>57</v>
      </c>
      <c r="C5" s="191" t="s">
        <v>217</v>
      </c>
      <c r="D5" s="274" t="s">
        <v>219</v>
      </c>
      <c r="E5" s="241" t="s">
        <v>222</v>
      </c>
      <c r="F5" s="241" t="s">
        <v>54</v>
      </c>
      <c r="G5" s="185" t="s">
        <v>60</v>
      </c>
      <c r="H5" s="185" t="s">
        <v>62</v>
      </c>
      <c r="I5" s="187" t="s">
        <v>63</v>
      </c>
    </row>
    <row r="6" spans="1:11" ht="25.5" customHeight="1" x14ac:dyDescent="0.2">
      <c r="A6" s="264"/>
      <c r="B6" s="186" t="s">
        <v>58</v>
      </c>
      <c r="C6" s="186" t="s">
        <v>218</v>
      </c>
      <c r="D6" s="263"/>
      <c r="E6" s="238"/>
      <c r="F6" s="238"/>
      <c r="G6" s="186" t="s">
        <v>61</v>
      </c>
      <c r="H6" s="186" t="s">
        <v>221</v>
      </c>
      <c r="I6" s="188" t="s">
        <v>64</v>
      </c>
    </row>
    <row r="7" spans="1:11" ht="15" customHeight="1" x14ac:dyDescent="0.2">
      <c r="A7" s="201" t="s">
        <v>14</v>
      </c>
      <c r="B7" s="202">
        <v>-13662</v>
      </c>
      <c r="C7" s="203">
        <v>-6.7026476488483695</v>
      </c>
      <c r="D7" s="204">
        <v>106.55999118519357</v>
      </c>
      <c r="E7" s="204">
        <v>80.59081068192846</v>
      </c>
      <c r="F7" s="203">
        <v>46.187440020112248</v>
      </c>
      <c r="G7" s="223">
        <v>1.2289000000000001</v>
      </c>
      <c r="H7" s="223">
        <v>0.59199999999999997</v>
      </c>
      <c r="I7" s="224">
        <v>0.61060000000000003</v>
      </c>
    </row>
    <row r="8" spans="1:11" ht="22.5" customHeight="1" x14ac:dyDescent="0.2">
      <c r="A8" s="99" t="s">
        <v>215</v>
      </c>
      <c r="B8" s="195"/>
      <c r="C8" s="132"/>
      <c r="D8" s="205"/>
      <c r="E8" s="205"/>
      <c r="F8" s="132"/>
      <c r="G8" s="195"/>
      <c r="H8" s="195"/>
      <c r="I8" s="6"/>
    </row>
    <row r="9" spans="1:11" ht="15" customHeight="1" x14ac:dyDescent="0.2">
      <c r="A9" s="106" t="s">
        <v>15</v>
      </c>
      <c r="B9" s="197">
        <v>-664</v>
      </c>
      <c r="C9" s="129">
        <v>-6.252707309264224</v>
      </c>
      <c r="D9" s="206">
        <v>100.15552689477278</v>
      </c>
      <c r="E9" s="206">
        <v>38.314635297534764</v>
      </c>
      <c r="F9" s="129">
        <v>19.634227233961905</v>
      </c>
      <c r="G9" s="207">
        <v>1.3393999999999999</v>
      </c>
      <c r="H9" s="207">
        <v>0.65139999999999998</v>
      </c>
      <c r="I9" s="208">
        <v>0.61180000000000001</v>
      </c>
    </row>
    <row r="10" spans="1:11" ht="15" customHeight="1" x14ac:dyDescent="0.2">
      <c r="A10" s="106" t="s">
        <v>21</v>
      </c>
      <c r="B10" s="197">
        <v>-716</v>
      </c>
      <c r="C10" s="129">
        <v>-7.3232349060559727</v>
      </c>
      <c r="D10" s="206">
        <v>103.32893386126997</v>
      </c>
      <c r="E10" s="206">
        <v>57.736466389054129</v>
      </c>
      <c r="F10" s="129">
        <v>33.758178352480549</v>
      </c>
      <c r="G10" s="207">
        <v>1.1849000000000001</v>
      </c>
      <c r="H10" s="207">
        <v>0.56930000000000003</v>
      </c>
      <c r="I10" s="208">
        <v>0.62480000000000002</v>
      </c>
    </row>
    <row r="11" spans="1:11" ht="15" customHeight="1" x14ac:dyDescent="0.2">
      <c r="A11" s="106" t="s">
        <v>22</v>
      </c>
      <c r="B11" s="197">
        <v>-499</v>
      </c>
      <c r="C11" s="129">
        <v>-6.6660432558077218</v>
      </c>
      <c r="D11" s="206">
        <v>101.31033922625011</v>
      </c>
      <c r="E11" s="206">
        <v>39.434871843826066</v>
      </c>
      <c r="F11" s="129">
        <v>9.9168885661260386</v>
      </c>
      <c r="G11" s="207">
        <v>1.175</v>
      </c>
      <c r="H11" s="207">
        <v>0.54890000000000005</v>
      </c>
      <c r="I11" s="208">
        <v>0.53959999999999997</v>
      </c>
    </row>
    <row r="12" spans="1:11" ht="15" customHeight="1" x14ac:dyDescent="0.2">
      <c r="A12" s="106" t="s">
        <v>23</v>
      </c>
      <c r="B12" s="197">
        <v>-1033</v>
      </c>
      <c r="C12" s="129">
        <v>-17.619867978917569</v>
      </c>
      <c r="D12" s="206">
        <v>104.16888227161544</v>
      </c>
      <c r="E12" s="206">
        <v>45.342822727308516</v>
      </c>
      <c r="F12" s="129">
        <v>28.112303364933851</v>
      </c>
      <c r="G12" s="207">
        <v>1.0304</v>
      </c>
      <c r="H12" s="207">
        <v>0.49509999999999998</v>
      </c>
      <c r="I12" s="208">
        <v>0.37040000000000001</v>
      </c>
    </row>
    <row r="13" spans="1:11" ht="15" customHeight="1" x14ac:dyDescent="0.2">
      <c r="A13" s="106" t="s">
        <v>34</v>
      </c>
      <c r="B13" s="197">
        <v>-450</v>
      </c>
      <c r="C13" s="129">
        <v>-10.312113295751487</v>
      </c>
      <c r="D13" s="206">
        <v>101.64347744887479</v>
      </c>
      <c r="E13" s="206">
        <v>49.340797440877417</v>
      </c>
      <c r="F13" s="129">
        <v>28.848291191997777</v>
      </c>
      <c r="G13" s="207">
        <v>1.2454000000000001</v>
      </c>
      <c r="H13" s="207">
        <v>0.62270000000000003</v>
      </c>
      <c r="I13" s="208">
        <v>0.56479999999999997</v>
      </c>
    </row>
    <row r="14" spans="1:11" ht="15" customHeight="1" x14ac:dyDescent="0.2">
      <c r="A14" s="106" t="s">
        <v>24</v>
      </c>
      <c r="B14" s="197">
        <v>-515</v>
      </c>
      <c r="C14" s="129">
        <v>-8.545023146227777</v>
      </c>
      <c r="D14" s="206">
        <v>105.29787672644815</v>
      </c>
      <c r="E14" s="206">
        <v>57.933722440906706</v>
      </c>
      <c r="F14" s="129">
        <v>32.19366067543595</v>
      </c>
      <c r="G14" s="207">
        <v>1.0896999999999999</v>
      </c>
      <c r="H14" s="207">
        <v>0.5494</v>
      </c>
      <c r="I14" s="208">
        <v>0.39629999999999999</v>
      </c>
    </row>
    <row r="15" spans="1:11" ht="15" customHeight="1" x14ac:dyDescent="0.2">
      <c r="A15" s="106" t="s">
        <v>35</v>
      </c>
      <c r="B15" s="197">
        <v>-919</v>
      </c>
      <c r="C15" s="129">
        <v>-10.098457210671995</v>
      </c>
      <c r="D15" s="206">
        <v>106.29995190876404</v>
      </c>
      <c r="E15" s="206">
        <v>89.610066646772111</v>
      </c>
      <c r="F15" s="129">
        <v>39.692512626963421</v>
      </c>
      <c r="G15" s="207">
        <v>1.0545</v>
      </c>
      <c r="H15" s="207">
        <v>0.50600000000000001</v>
      </c>
      <c r="I15" s="208">
        <v>0.48399999999999999</v>
      </c>
    </row>
    <row r="16" spans="1:11" ht="15" customHeight="1" x14ac:dyDescent="0.2">
      <c r="A16" s="106" t="s">
        <v>29</v>
      </c>
      <c r="B16" s="197">
        <v>-568</v>
      </c>
      <c r="C16" s="129">
        <v>-6.6708946985179409</v>
      </c>
      <c r="D16" s="206">
        <v>104.08764055788812</v>
      </c>
      <c r="E16" s="206">
        <v>65.631498898097277</v>
      </c>
      <c r="F16" s="129">
        <v>31.406512331812053</v>
      </c>
      <c r="G16" s="207">
        <v>1.2142999999999999</v>
      </c>
      <c r="H16" s="207">
        <v>0.57769999999999999</v>
      </c>
      <c r="I16" s="208">
        <v>0.58079999999999998</v>
      </c>
    </row>
    <row r="17" spans="1:9" ht="15" customHeight="1" x14ac:dyDescent="0.2">
      <c r="A17" s="106" t="s">
        <v>30</v>
      </c>
      <c r="B17" s="197">
        <v>1080</v>
      </c>
      <c r="C17" s="129">
        <v>6.6613622485798487</v>
      </c>
      <c r="D17" s="206">
        <v>103.65485400549039</v>
      </c>
      <c r="E17" s="206">
        <v>97.172507412567427</v>
      </c>
      <c r="F17" s="129">
        <v>6.4702314210613388</v>
      </c>
      <c r="G17" s="207">
        <v>1.3378000000000001</v>
      </c>
      <c r="H17" s="207">
        <v>0.61339999999999995</v>
      </c>
      <c r="I17" s="208">
        <v>0.84840000000000004</v>
      </c>
    </row>
    <row r="18" spans="1:9" ht="15" customHeight="1" x14ac:dyDescent="0.2">
      <c r="A18" s="106" t="s">
        <v>31</v>
      </c>
      <c r="B18" s="197">
        <v>-236</v>
      </c>
      <c r="C18" s="129">
        <v>-4.2021295537908827</v>
      </c>
      <c r="D18" s="206">
        <v>103.7896731406916</v>
      </c>
      <c r="E18" s="206">
        <v>87.849703900347151</v>
      </c>
      <c r="F18" s="129">
        <v>31.874262418195471</v>
      </c>
      <c r="G18" s="207">
        <v>1.2105999999999999</v>
      </c>
      <c r="H18" s="207">
        <v>0.51359999999999995</v>
      </c>
      <c r="I18" s="208">
        <v>0.78280000000000005</v>
      </c>
    </row>
    <row r="19" spans="1:9" ht="15" customHeight="1" x14ac:dyDescent="0.2">
      <c r="A19" s="106" t="s">
        <v>36</v>
      </c>
      <c r="B19" s="197">
        <v>-585</v>
      </c>
      <c r="C19" s="129">
        <v>-5.7284985458426263</v>
      </c>
      <c r="D19" s="206">
        <v>101.97728312546002</v>
      </c>
      <c r="E19" s="206">
        <v>72.824816209431603</v>
      </c>
      <c r="F19" s="129">
        <v>29.390560983296567</v>
      </c>
      <c r="G19" s="207">
        <v>1.5651999999999999</v>
      </c>
      <c r="H19" s="207">
        <v>0.81210000000000004</v>
      </c>
      <c r="I19" s="208">
        <v>0.82130000000000003</v>
      </c>
    </row>
    <row r="20" spans="1:9" ht="15" customHeight="1" x14ac:dyDescent="0.2">
      <c r="A20" s="106" t="s">
        <v>37</v>
      </c>
      <c r="B20" s="197">
        <v>-563</v>
      </c>
      <c r="C20" s="129">
        <v>-9.9249021612663455</v>
      </c>
      <c r="D20" s="206">
        <v>105.40926047838491</v>
      </c>
      <c r="E20" s="206">
        <v>69.294262800740285</v>
      </c>
      <c r="F20" s="129">
        <v>30.514751704859073</v>
      </c>
      <c r="G20" s="207">
        <v>1.2896000000000001</v>
      </c>
      <c r="H20" s="207">
        <v>0.63260000000000005</v>
      </c>
      <c r="I20" s="208">
        <v>0.52880000000000005</v>
      </c>
    </row>
    <row r="21" spans="1:9" ht="15" customHeight="1" x14ac:dyDescent="0.2">
      <c r="A21" s="106" t="s">
        <v>16</v>
      </c>
      <c r="B21" s="197">
        <v>-326</v>
      </c>
      <c r="C21" s="129">
        <v>-9.8985850488855931</v>
      </c>
      <c r="D21" s="206">
        <v>102.5844930417495</v>
      </c>
      <c r="E21" s="206">
        <v>34.245266175868259</v>
      </c>
      <c r="F21" s="129">
        <v>31.581207065750739</v>
      </c>
      <c r="G21" s="207">
        <v>1.2451000000000001</v>
      </c>
      <c r="H21" s="207">
        <v>0.59140000000000004</v>
      </c>
      <c r="I21" s="208">
        <v>0.52400000000000002</v>
      </c>
    </row>
    <row r="22" spans="1:9" ht="15" customHeight="1" x14ac:dyDescent="0.2">
      <c r="A22" s="106" t="s">
        <v>38</v>
      </c>
      <c r="B22" s="197">
        <v>-785</v>
      </c>
      <c r="C22" s="129">
        <v>-7.2217775692508894</v>
      </c>
      <c r="D22" s="206">
        <v>109.53767888002174</v>
      </c>
      <c r="E22" s="206">
        <v>115.56931117203564</v>
      </c>
      <c r="F22" s="129">
        <v>47.511907630149935</v>
      </c>
      <c r="G22" s="207">
        <v>1.2101999999999999</v>
      </c>
      <c r="H22" s="207">
        <v>0.59840000000000004</v>
      </c>
      <c r="I22" s="208">
        <v>0.5504</v>
      </c>
    </row>
    <row r="23" spans="1:9" ht="15" customHeight="1" x14ac:dyDescent="0.2">
      <c r="A23" s="106" t="s">
        <v>17</v>
      </c>
      <c r="B23" s="197">
        <v>-403</v>
      </c>
      <c r="C23" s="129">
        <v>-7.2098182338629613</v>
      </c>
      <c r="D23" s="206">
        <v>100.64721408684963</v>
      </c>
      <c r="E23" s="206">
        <v>57.505699481865278</v>
      </c>
      <c r="F23" s="129">
        <v>26.042924332798734</v>
      </c>
      <c r="G23" s="207">
        <v>1.2969999999999999</v>
      </c>
      <c r="H23" s="207">
        <v>0.63759999999999994</v>
      </c>
      <c r="I23" s="208">
        <v>0.66300000000000003</v>
      </c>
    </row>
    <row r="24" spans="1:9" ht="15" customHeight="1" x14ac:dyDescent="0.2">
      <c r="A24" s="106" t="s">
        <v>39</v>
      </c>
      <c r="B24" s="197">
        <v>-465</v>
      </c>
      <c r="C24" s="129">
        <v>-8.8595053919140128</v>
      </c>
      <c r="D24" s="206">
        <v>102.73187840997662</v>
      </c>
      <c r="E24" s="206">
        <v>84.665462298390381</v>
      </c>
      <c r="F24" s="129">
        <v>45.035658676303804</v>
      </c>
      <c r="G24" s="207">
        <v>1.5658000000000001</v>
      </c>
      <c r="H24" s="207">
        <v>0.70150000000000001</v>
      </c>
      <c r="I24" s="208">
        <v>0.63290000000000002</v>
      </c>
    </row>
    <row r="25" spans="1:9" ht="15" customHeight="1" x14ac:dyDescent="0.2">
      <c r="A25" s="106" t="s">
        <v>32</v>
      </c>
      <c r="B25" s="197">
        <v>-539</v>
      </c>
      <c r="C25" s="129">
        <v>-7.6862745098039795</v>
      </c>
      <c r="D25" s="206">
        <v>108.43492586490939</v>
      </c>
      <c r="E25" s="206">
        <v>148.57691897085513</v>
      </c>
      <c r="F25" s="129">
        <v>56.656511367229044</v>
      </c>
      <c r="G25" s="207">
        <v>1.2131000000000001</v>
      </c>
      <c r="H25" s="207">
        <v>0.60019999999999996</v>
      </c>
      <c r="I25" s="208">
        <v>0.57599999999999996</v>
      </c>
    </row>
    <row r="26" spans="1:9" ht="15" customHeight="1" x14ac:dyDescent="0.2">
      <c r="A26" s="106" t="s">
        <v>25</v>
      </c>
      <c r="B26" s="197">
        <v>-842</v>
      </c>
      <c r="C26" s="129">
        <v>-10.684601230886301</v>
      </c>
      <c r="D26" s="206">
        <v>103.41003965769151</v>
      </c>
      <c r="E26" s="206">
        <v>52.438187737092733</v>
      </c>
      <c r="F26" s="129">
        <v>30.85822762079448</v>
      </c>
      <c r="G26" s="207">
        <v>1.1056999999999999</v>
      </c>
      <c r="H26" s="207">
        <v>0.51270000000000004</v>
      </c>
      <c r="I26" s="208">
        <v>0.48299999999999998</v>
      </c>
    </row>
    <row r="27" spans="1:9" ht="15" customHeight="1" x14ac:dyDescent="0.2">
      <c r="A27" s="106" t="s">
        <v>18</v>
      </c>
      <c r="B27" s="197">
        <v>-367</v>
      </c>
      <c r="C27" s="129">
        <v>-10.146810804832853</v>
      </c>
      <c r="D27" s="206">
        <v>102.0542920029347</v>
      </c>
      <c r="E27" s="206">
        <v>28.495021608844105</v>
      </c>
      <c r="F27" s="129">
        <v>34.26065582928328</v>
      </c>
      <c r="G27" s="207">
        <v>1.1838</v>
      </c>
      <c r="H27" s="207">
        <v>0.61209999999999998</v>
      </c>
      <c r="I27" s="208">
        <v>0.49469999999999997</v>
      </c>
    </row>
    <row r="28" spans="1:9" ht="15" customHeight="1" x14ac:dyDescent="0.2">
      <c r="A28" s="106" t="s">
        <v>26</v>
      </c>
      <c r="B28" s="197">
        <v>-793</v>
      </c>
      <c r="C28" s="129">
        <v>-7.7607382977265615</v>
      </c>
      <c r="D28" s="206">
        <v>102.58556956460927</v>
      </c>
      <c r="E28" s="206">
        <v>54.208615591900902</v>
      </c>
      <c r="F28" s="129">
        <v>10.466721900027617</v>
      </c>
      <c r="G28" s="207">
        <v>1.1086</v>
      </c>
      <c r="H28" s="207">
        <v>0.55349999999999999</v>
      </c>
      <c r="I28" s="208">
        <v>0.47749999999999998</v>
      </c>
    </row>
    <row r="29" spans="1:9" ht="22.5" customHeight="1" x14ac:dyDescent="0.2">
      <c r="A29" s="3" t="s">
        <v>216</v>
      </c>
      <c r="B29" s="197"/>
      <c r="C29" s="129"/>
      <c r="D29" s="206"/>
      <c r="E29" s="206"/>
      <c r="F29" s="129"/>
      <c r="G29" s="197"/>
      <c r="H29" s="197"/>
      <c r="I29" s="81"/>
    </row>
    <row r="30" spans="1:9" ht="15" customHeight="1" x14ac:dyDescent="0.2">
      <c r="A30" s="106" t="s">
        <v>19</v>
      </c>
      <c r="B30" s="197">
        <v>-332</v>
      </c>
      <c r="C30" s="129">
        <v>-6.0254083484572902</v>
      </c>
      <c r="D30" s="206">
        <v>110.33873569398571</v>
      </c>
      <c r="E30" s="206">
        <v>1108.6639676113361</v>
      </c>
      <c r="F30" s="129">
        <v>100</v>
      </c>
      <c r="G30" s="207">
        <v>1.2101999999999999</v>
      </c>
      <c r="H30" s="207">
        <v>0.54430000000000001</v>
      </c>
      <c r="I30" s="208">
        <v>0.75039999999999996</v>
      </c>
    </row>
    <row r="31" spans="1:9" ht="15" customHeight="1" x14ac:dyDescent="0.2">
      <c r="A31" s="106" t="s">
        <v>27</v>
      </c>
      <c r="B31" s="197">
        <v>-872</v>
      </c>
      <c r="C31" s="129">
        <v>-14.828671031374824</v>
      </c>
      <c r="D31" s="206">
        <v>114.99665998663995</v>
      </c>
      <c r="E31" s="206">
        <v>1642.091836734694</v>
      </c>
      <c r="F31" s="129">
        <v>100</v>
      </c>
      <c r="G31" s="207">
        <v>1.0736000000000001</v>
      </c>
      <c r="H31" s="207">
        <v>0.51349999999999996</v>
      </c>
      <c r="I31" s="208">
        <v>0.46250000000000002</v>
      </c>
    </row>
    <row r="32" spans="1:9" ht="15" customHeight="1" x14ac:dyDescent="0.2">
      <c r="A32" s="106" t="s">
        <v>33</v>
      </c>
      <c r="B32" s="197">
        <v>-1609</v>
      </c>
      <c r="C32" s="129">
        <v>-4.8339802675062629</v>
      </c>
      <c r="D32" s="206">
        <v>116.60628809081635</v>
      </c>
      <c r="E32" s="206">
        <v>2246.4767717870463</v>
      </c>
      <c r="F32" s="129">
        <v>100</v>
      </c>
      <c r="G32" s="207">
        <v>1.2226999999999999</v>
      </c>
      <c r="H32" s="207">
        <v>0.59489999999999998</v>
      </c>
      <c r="I32" s="208">
        <v>0.74709999999999999</v>
      </c>
    </row>
    <row r="33" spans="1:9" ht="15" customHeight="1" x14ac:dyDescent="0.2">
      <c r="A33" s="106" t="s">
        <v>28</v>
      </c>
      <c r="B33" s="197">
        <v>-661</v>
      </c>
      <c r="C33" s="129">
        <v>-11.090045803063617</v>
      </c>
      <c r="D33" s="206">
        <v>114.83452398308791</v>
      </c>
      <c r="E33" s="206">
        <v>1943.3564127926147</v>
      </c>
      <c r="F33" s="129">
        <v>100</v>
      </c>
      <c r="G33" s="207">
        <v>1.1045</v>
      </c>
      <c r="H33" s="207">
        <v>0.5282</v>
      </c>
      <c r="I33" s="208">
        <v>0.57420000000000004</v>
      </c>
    </row>
  </sheetData>
  <mergeCells count="13">
    <mergeCell ref="J1:K2"/>
    <mergeCell ref="A3:A4"/>
    <mergeCell ref="A5:A6"/>
    <mergeCell ref="D5:D6"/>
    <mergeCell ref="E3:E4"/>
    <mergeCell ref="E5:E6"/>
    <mergeCell ref="F3:F4"/>
    <mergeCell ref="F5:F6"/>
    <mergeCell ref="B3:C3"/>
    <mergeCell ref="B4:C4"/>
    <mergeCell ref="G3:I3"/>
    <mergeCell ref="G4:I4"/>
    <mergeCell ref="D3:D4"/>
  </mergeCells>
  <hyperlinks>
    <hyperlink ref="J1:K2" location="'Spis tablic   List of tables'!A1" display="'Spis tablic   List of tables'!A1" xr:uid="{D55461C9-ED41-4927-BA37-993765DBC071}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M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" sqref="E1"/>
    </sheetView>
  </sheetViews>
  <sheetFormatPr defaultColWidth="9" defaultRowHeight="11.25" x14ac:dyDescent="0.2"/>
  <cols>
    <col min="1" max="1" width="19.75" style="1" customWidth="1"/>
    <col min="2" max="11" width="8" style="1" customWidth="1"/>
    <col min="12" max="16384" width="9" style="1"/>
  </cols>
  <sheetData>
    <row r="1" spans="1:13" s="87" customFormat="1" ht="15" customHeight="1" x14ac:dyDescent="0.2">
      <c r="A1" s="47" t="s">
        <v>291</v>
      </c>
      <c r="L1" s="228" t="s">
        <v>144</v>
      </c>
      <c r="M1" s="229"/>
    </row>
    <row r="2" spans="1:13" s="37" customFormat="1" ht="12" x14ac:dyDescent="0.2">
      <c r="A2" s="66" t="s">
        <v>292</v>
      </c>
      <c r="L2" s="229"/>
      <c r="M2" s="229"/>
    </row>
    <row r="3" spans="1:13" ht="30" customHeight="1" x14ac:dyDescent="0.2">
      <c r="A3" s="71"/>
      <c r="B3" s="254" t="s">
        <v>211</v>
      </c>
      <c r="C3" s="237" t="s">
        <v>120</v>
      </c>
      <c r="D3" s="237" t="s">
        <v>121</v>
      </c>
      <c r="E3" s="237"/>
      <c r="F3" s="254" t="s">
        <v>122</v>
      </c>
      <c r="G3" s="185" t="s">
        <v>65</v>
      </c>
      <c r="H3" s="185" t="s">
        <v>120</v>
      </c>
      <c r="I3" s="185" t="s">
        <v>121</v>
      </c>
      <c r="J3" s="185" t="s">
        <v>122</v>
      </c>
      <c r="K3" s="239" t="s">
        <v>124</v>
      </c>
      <c r="L3" s="199"/>
    </row>
    <row r="4" spans="1:13" ht="30" customHeight="1" x14ac:dyDescent="0.2">
      <c r="A4" s="183" t="s">
        <v>87</v>
      </c>
      <c r="B4" s="255"/>
      <c r="C4" s="245"/>
      <c r="D4" s="238" t="s">
        <v>68</v>
      </c>
      <c r="E4" s="238"/>
      <c r="F4" s="255"/>
      <c r="G4" s="186" t="s">
        <v>66</v>
      </c>
      <c r="H4" s="186" t="s">
        <v>67</v>
      </c>
      <c r="I4" s="186" t="s">
        <v>68</v>
      </c>
      <c r="J4" s="186" t="s">
        <v>123</v>
      </c>
      <c r="K4" s="246"/>
      <c r="L4" s="64"/>
    </row>
    <row r="5" spans="1:13" ht="30" customHeight="1" x14ac:dyDescent="0.2">
      <c r="A5" s="189" t="s">
        <v>88</v>
      </c>
      <c r="B5" s="241" t="s">
        <v>66</v>
      </c>
      <c r="C5" s="241" t="s">
        <v>67</v>
      </c>
      <c r="D5" s="190" t="s">
        <v>46</v>
      </c>
      <c r="E5" s="190" t="s">
        <v>125</v>
      </c>
      <c r="F5" s="241" t="s">
        <v>69</v>
      </c>
      <c r="G5" s="245" t="s">
        <v>126</v>
      </c>
      <c r="H5" s="245"/>
      <c r="I5" s="245"/>
      <c r="J5" s="245"/>
      <c r="K5" s="243" t="s">
        <v>70</v>
      </c>
      <c r="L5" s="275"/>
    </row>
    <row r="6" spans="1:13" ht="30" customHeight="1" x14ac:dyDescent="0.2">
      <c r="A6" s="38"/>
      <c r="B6" s="238"/>
      <c r="C6" s="238"/>
      <c r="D6" s="192" t="s">
        <v>9</v>
      </c>
      <c r="E6" s="186" t="s">
        <v>71</v>
      </c>
      <c r="F6" s="238"/>
      <c r="G6" s="238" t="s">
        <v>139</v>
      </c>
      <c r="H6" s="238"/>
      <c r="I6" s="238"/>
      <c r="J6" s="238"/>
      <c r="K6" s="240"/>
      <c r="L6" s="275"/>
    </row>
    <row r="7" spans="1:13" ht="15" customHeight="1" x14ac:dyDescent="0.2">
      <c r="A7" s="201" t="s">
        <v>14</v>
      </c>
      <c r="B7" s="196">
        <v>8000</v>
      </c>
      <c r="C7" s="196">
        <v>15218</v>
      </c>
      <c r="D7" s="196">
        <v>24924</v>
      </c>
      <c r="E7" s="196">
        <v>66</v>
      </c>
      <c r="F7" s="196">
        <v>-9706</v>
      </c>
      <c r="G7" s="110">
        <v>3.9399000000000002</v>
      </c>
      <c r="H7" s="110">
        <v>7.4946999999999999</v>
      </c>
      <c r="I7" s="110">
        <v>12.274800000000001</v>
      </c>
      <c r="J7" s="110">
        <v>-4.7801</v>
      </c>
      <c r="K7" s="111">
        <v>4.3369999999999997</v>
      </c>
      <c r="L7" s="64"/>
    </row>
    <row r="8" spans="1:13" ht="22.5" customHeight="1" x14ac:dyDescent="0.2">
      <c r="A8" s="99" t="s">
        <v>215</v>
      </c>
      <c r="B8" s="194"/>
      <c r="C8" s="194"/>
      <c r="D8" s="194"/>
      <c r="E8" s="194"/>
      <c r="F8" s="194"/>
      <c r="G8" s="194"/>
      <c r="H8" s="194"/>
      <c r="I8" s="194"/>
      <c r="J8" s="194"/>
      <c r="K8" s="198"/>
      <c r="L8" s="275"/>
    </row>
    <row r="9" spans="1:13" ht="15" customHeight="1" x14ac:dyDescent="0.2">
      <c r="A9" s="106" t="s">
        <v>15</v>
      </c>
      <c r="B9" s="194">
        <v>438</v>
      </c>
      <c r="C9" s="194">
        <v>843</v>
      </c>
      <c r="D9" s="194">
        <v>1378</v>
      </c>
      <c r="E9" s="194">
        <v>1</v>
      </c>
      <c r="F9" s="194">
        <v>-535</v>
      </c>
      <c r="G9" s="108">
        <v>4.1417999999999999</v>
      </c>
      <c r="H9" s="108">
        <v>7.9714999999999998</v>
      </c>
      <c r="I9" s="108">
        <v>13.0305</v>
      </c>
      <c r="J9" s="108">
        <v>-5.0590000000000002</v>
      </c>
      <c r="K9" s="109">
        <v>1.1861999999999999</v>
      </c>
      <c r="L9" s="275"/>
    </row>
    <row r="10" spans="1:13" ht="15" customHeight="1" x14ac:dyDescent="0.2">
      <c r="A10" s="106" t="s">
        <v>21</v>
      </c>
      <c r="B10" s="194">
        <v>362</v>
      </c>
      <c r="C10" s="194">
        <v>691</v>
      </c>
      <c r="D10" s="194">
        <v>1106</v>
      </c>
      <c r="E10" s="194">
        <v>1</v>
      </c>
      <c r="F10" s="194">
        <v>-415</v>
      </c>
      <c r="G10" s="107">
        <v>3.7185000000000001</v>
      </c>
      <c r="H10" s="107">
        <v>7.0979999999999999</v>
      </c>
      <c r="I10" s="107">
        <v>11.360799999999999</v>
      </c>
      <c r="J10" s="107">
        <v>-4.2629000000000001</v>
      </c>
      <c r="K10" s="7">
        <v>1.4472</v>
      </c>
      <c r="L10" s="64"/>
    </row>
    <row r="11" spans="1:13" ht="15" customHeight="1" x14ac:dyDescent="0.2">
      <c r="A11" s="106" t="s">
        <v>22</v>
      </c>
      <c r="B11" s="194">
        <v>282</v>
      </c>
      <c r="C11" s="194">
        <v>518</v>
      </c>
      <c r="D11" s="194">
        <v>960</v>
      </c>
      <c r="E11" s="194">
        <v>2</v>
      </c>
      <c r="F11" s="194">
        <v>-442</v>
      </c>
      <c r="G11" s="107">
        <v>3.7827000000000002</v>
      </c>
      <c r="H11" s="107">
        <v>6.9484000000000004</v>
      </c>
      <c r="I11" s="107">
        <v>12.8773</v>
      </c>
      <c r="J11" s="107">
        <v>-5.9288999999999996</v>
      </c>
      <c r="K11" s="7">
        <v>3.8610000000000002</v>
      </c>
      <c r="L11" s="64"/>
    </row>
    <row r="12" spans="1:13" ht="15" customHeight="1" x14ac:dyDescent="0.2">
      <c r="A12" s="106" t="s">
        <v>23</v>
      </c>
      <c r="B12" s="194">
        <v>220</v>
      </c>
      <c r="C12" s="194">
        <v>333</v>
      </c>
      <c r="D12" s="194">
        <v>899</v>
      </c>
      <c r="E12" s="194">
        <v>4</v>
      </c>
      <c r="F12" s="194">
        <v>-566</v>
      </c>
      <c r="G12" s="107">
        <v>3.7869999999999999</v>
      </c>
      <c r="H12" s="107">
        <v>5.7321999999999997</v>
      </c>
      <c r="I12" s="107">
        <v>15.475199999999999</v>
      </c>
      <c r="J12" s="107">
        <v>-9.7430000000000003</v>
      </c>
      <c r="K12" s="7">
        <v>12.012</v>
      </c>
      <c r="L12" s="64"/>
    </row>
    <row r="13" spans="1:13" ht="15" customHeight="1" x14ac:dyDescent="0.2">
      <c r="A13" s="106" t="s">
        <v>34</v>
      </c>
      <c r="B13" s="194">
        <v>194</v>
      </c>
      <c r="C13" s="194">
        <v>318</v>
      </c>
      <c r="D13" s="194">
        <v>563</v>
      </c>
      <c r="E13" s="194">
        <v>2</v>
      </c>
      <c r="F13" s="194">
        <v>-245</v>
      </c>
      <c r="G13" s="107">
        <v>4.4745999999999997</v>
      </c>
      <c r="H13" s="107">
        <v>7.3346</v>
      </c>
      <c r="I13" s="107">
        <v>12.9855</v>
      </c>
      <c r="J13" s="107">
        <v>-5.6509</v>
      </c>
      <c r="K13" s="7">
        <v>6.2892999999999999</v>
      </c>
      <c r="L13" s="64"/>
    </row>
    <row r="14" spans="1:13" ht="15" customHeight="1" x14ac:dyDescent="0.2">
      <c r="A14" s="106" t="s">
        <v>24</v>
      </c>
      <c r="B14" s="194">
        <v>219</v>
      </c>
      <c r="C14" s="194">
        <v>361</v>
      </c>
      <c r="D14" s="194">
        <v>911</v>
      </c>
      <c r="E14" s="194">
        <v>2</v>
      </c>
      <c r="F14" s="194">
        <v>-550</v>
      </c>
      <c r="G14" s="107">
        <v>3.6533000000000002</v>
      </c>
      <c r="H14" s="107">
        <v>6.0221</v>
      </c>
      <c r="I14" s="107">
        <v>15.196999999999999</v>
      </c>
      <c r="J14" s="107">
        <v>-9.1748999999999992</v>
      </c>
      <c r="K14" s="7">
        <v>5.5401999999999996</v>
      </c>
      <c r="L14" s="64"/>
    </row>
    <row r="15" spans="1:13" ht="15" customHeight="1" x14ac:dyDescent="0.2">
      <c r="A15" s="106" t="s">
        <v>35</v>
      </c>
      <c r="B15" s="194">
        <v>306</v>
      </c>
      <c r="C15" s="194">
        <v>546</v>
      </c>
      <c r="D15" s="194">
        <v>1128</v>
      </c>
      <c r="E15" s="194">
        <v>1</v>
      </c>
      <c r="F15" s="194">
        <v>-582</v>
      </c>
      <c r="G15" s="107">
        <v>3.3818000000000001</v>
      </c>
      <c r="H15" s="107">
        <v>6.0340999999999996</v>
      </c>
      <c r="I15" s="107">
        <v>12.466200000000001</v>
      </c>
      <c r="J15" s="107">
        <v>-6.4320000000000004</v>
      </c>
      <c r="K15" s="7">
        <v>1.8314999999999999</v>
      </c>
      <c r="L15" s="64"/>
    </row>
    <row r="16" spans="1:13" ht="15" customHeight="1" x14ac:dyDescent="0.2">
      <c r="A16" s="106" t="s">
        <v>29</v>
      </c>
      <c r="B16" s="194">
        <v>298</v>
      </c>
      <c r="C16" s="194">
        <v>618</v>
      </c>
      <c r="D16" s="194">
        <v>1064</v>
      </c>
      <c r="E16" s="194" t="s">
        <v>20</v>
      </c>
      <c r="F16" s="194">
        <v>-446</v>
      </c>
      <c r="G16" s="107">
        <v>3.5131999999999999</v>
      </c>
      <c r="H16" s="107">
        <v>7.2858000000000001</v>
      </c>
      <c r="I16" s="107">
        <v>12.543900000000001</v>
      </c>
      <c r="J16" s="107">
        <v>-5.2580999999999998</v>
      </c>
      <c r="K16" s="7" t="s">
        <v>20</v>
      </c>
      <c r="L16" s="64"/>
    </row>
    <row r="17" spans="1:12" ht="15" customHeight="1" x14ac:dyDescent="0.2">
      <c r="A17" s="106" t="s">
        <v>30</v>
      </c>
      <c r="B17" s="194">
        <v>602</v>
      </c>
      <c r="C17" s="194">
        <v>1326</v>
      </c>
      <c r="D17" s="194">
        <v>1563</v>
      </c>
      <c r="E17" s="194">
        <v>5</v>
      </c>
      <c r="F17" s="194">
        <v>-237</v>
      </c>
      <c r="G17" s="107">
        <v>3.6993</v>
      </c>
      <c r="H17" s="107">
        <v>8.1483000000000008</v>
      </c>
      <c r="I17" s="107">
        <v>9.6045999999999996</v>
      </c>
      <c r="J17" s="107">
        <v>-1.4563999999999999</v>
      </c>
      <c r="K17" s="7">
        <v>3.7707000000000002</v>
      </c>
      <c r="L17" s="64"/>
    </row>
    <row r="18" spans="1:12" ht="15" customHeight="1" x14ac:dyDescent="0.2">
      <c r="A18" s="106" t="s">
        <v>31</v>
      </c>
      <c r="B18" s="194">
        <v>207</v>
      </c>
      <c r="C18" s="194">
        <v>429</v>
      </c>
      <c r="D18" s="194">
        <v>548</v>
      </c>
      <c r="E18" s="194">
        <v>3</v>
      </c>
      <c r="F18" s="194">
        <v>-119</v>
      </c>
      <c r="G18" s="107">
        <v>3.6964000000000001</v>
      </c>
      <c r="H18" s="107">
        <v>7.6607000000000003</v>
      </c>
      <c r="I18" s="107">
        <v>9.7857000000000003</v>
      </c>
      <c r="J18" s="107">
        <v>-2.125</v>
      </c>
      <c r="K18" s="7">
        <v>6.9930000000000003</v>
      </c>
      <c r="L18" s="64"/>
    </row>
    <row r="19" spans="1:12" ht="15" customHeight="1" x14ac:dyDescent="0.2">
      <c r="A19" s="106" t="s">
        <v>36</v>
      </c>
      <c r="B19" s="194">
        <v>459</v>
      </c>
      <c r="C19" s="194">
        <v>956</v>
      </c>
      <c r="D19" s="194">
        <v>1164</v>
      </c>
      <c r="E19" s="194">
        <v>5</v>
      </c>
      <c r="F19" s="194">
        <v>-208</v>
      </c>
      <c r="G19" s="107">
        <v>4.5106000000000002</v>
      </c>
      <c r="H19" s="107">
        <v>9.3947000000000003</v>
      </c>
      <c r="I19" s="107">
        <v>11.438700000000001</v>
      </c>
      <c r="J19" s="107">
        <v>-2.044</v>
      </c>
      <c r="K19" s="7">
        <v>5.2301000000000002</v>
      </c>
      <c r="L19" s="64"/>
    </row>
    <row r="20" spans="1:12" ht="15" customHeight="1" x14ac:dyDescent="0.2">
      <c r="A20" s="106" t="s">
        <v>37</v>
      </c>
      <c r="B20" s="194">
        <v>202</v>
      </c>
      <c r="C20" s="194">
        <v>422</v>
      </c>
      <c r="D20" s="194">
        <v>798</v>
      </c>
      <c r="E20" s="194">
        <v>3</v>
      </c>
      <c r="F20" s="194">
        <v>-376</v>
      </c>
      <c r="G20" s="107">
        <v>3.5817999999999999</v>
      </c>
      <c r="H20" s="107">
        <v>7.4827000000000004</v>
      </c>
      <c r="I20" s="107">
        <v>14.149699999999999</v>
      </c>
      <c r="J20" s="107">
        <v>-6.6669999999999998</v>
      </c>
      <c r="K20" s="7">
        <v>7.109</v>
      </c>
      <c r="L20" s="64"/>
    </row>
    <row r="21" spans="1:12" ht="15" customHeight="1" x14ac:dyDescent="0.2">
      <c r="A21" s="106" t="s">
        <v>16</v>
      </c>
      <c r="B21" s="194">
        <v>118</v>
      </c>
      <c r="C21" s="194">
        <v>240</v>
      </c>
      <c r="D21" s="194">
        <v>458</v>
      </c>
      <c r="E21" s="194">
        <v>4</v>
      </c>
      <c r="F21" s="194">
        <v>-218</v>
      </c>
      <c r="G21" s="107">
        <v>3.6042999999999998</v>
      </c>
      <c r="H21" s="107">
        <v>7.3307000000000002</v>
      </c>
      <c r="I21" s="107">
        <v>13.9894</v>
      </c>
      <c r="J21" s="107">
        <v>-6.6586999999999996</v>
      </c>
      <c r="K21" s="7">
        <v>16.666699999999999</v>
      </c>
      <c r="L21" s="64"/>
    </row>
    <row r="22" spans="1:12" ht="15" customHeight="1" x14ac:dyDescent="0.2">
      <c r="A22" s="106" t="s">
        <v>38</v>
      </c>
      <c r="B22" s="194">
        <v>418</v>
      </c>
      <c r="C22" s="194">
        <v>726</v>
      </c>
      <c r="D22" s="194">
        <v>1319</v>
      </c>
      <c r="E22" s="194">
        <v>3</v>
      </c>
      <c r="F22" s="194">
        <v>-593</v>
      </c>
      <c r="G22" s="107">
        <v>3.8610000000000002</v>
      </c>
      <c r="H22" s="107">
        <v>6.7058999999999997</v>
      </c>
      <c r="I22" s="107">
        <v>12.183299999999999</v>
      </c>
      <c r="J22" s="107">
        <v>-5.4774000000000003</v>
      </c>
      <c r="K22" s="7">
        <v>4.1322000000000001</v>
      </c>
      <c r="L22" s="64"/>
    </row>
    <row r="23" spans="1:12" ht="15" customHeight="1" x14ac:dyDescent="0.2">
      <c r="A23" s="106" t="s">
        <v>17</v>
      </c>
      <c r="B23" s="194">
        <v>236</v>
      </c>
      <c r="C23" s="194">
        <v>417</v>
      </c>
      <c r="D23" s="194">
        <v>629</v>
      </c>
      <c r="E23" s="194">
        <v>2</v>
      </c>
      <c r="F23" s="194">
        <v>-212</v>
      </c>
      <c r="G23" s="107">
        <v>4.2380000000000004</v>
      </c>
      <c r="H23" s="107">
        <v>7.4882999999999997</v>
      </c>
      <c r="I23" s="107">
        <v>11.295299999999999</v>
      </c>
      <c r="J23" s="107">
        <v>-3.8069999999999999</v>
      </c>
      <c r="K23" s="7">
        <v>4.7961999999999998</v>
      </c>
      <c r="L23" s="64"/>
    </row>
    <row r="24" spans="1:12" ht="15" customHeight="1" x14ac:dyDescent="0.2">
      <c r="A24" s="106" t="s">
        <v>39</v>
      </c>
      <c r="B24" s="194">
        <v>239</v>
      </c>
      <c r="C24" s="194">
        <v>462</v>
      </c>
      <c r="D24" s="194">
        <v>730</v>
      </c>
      <c r="E24" s="194">
        <v>2</v>
      </c>
      <c r="F24" s="194">
        <v>-268</v>
      </c>
      <c r="G24" s="107">
        <v>4.5800999999999998</v>
      </c>
      <c r="H24" s="107">
        <v>8.8536000000000001</v>
      </c>
      <c r="I24" s="107">
        <v>13.9895</v>
      </c>
      <c r="J24" s="107">
        <v>-5.1359000000000004</v>
      </c>
      <c r="K24" s="7">
        <v>4.3289999999999997</v>
      </c>
      <c r="L24" s="64"/>
    </row>
    <row r="25" spans="1:12" ht="15" customHeight="1" x14ac:dyDescent="0.2">
      <c r="A25" s="106" t="s">
        <v>32</v>
      </c>
      <c r="B25" s="194">
        <v>253</v>
      </c>
      <c r="C25" s="194">
        <v>481</v>
      </c>
      <c r="D25" s="194">
        <v>835</v>
      </c>
      <c r="E25" s="194">
        <v>2</v>
      </c>
      <c r="F25" s="194">
        <v>-354</v>
      </c>
      <c r="G25" s="107">
        <v>3.6244000000000001</v>
      </c>
      <c r="H25" s="107">
        <v>6.8906000000000001</v>
      </c>
      <c r="I25" s="107">
        <v>11.9619</v>
      </c>
      <c r="J25" s="107">
        <v>-5.0712999999999999</v>
      </c>
      <c r="K25" s="7">
        <v>4.1580000000000004</v>
      </c>
      <c r="L25" s="64"/>
    </row>
    <row r="26" spans="1:12" ht="15" customHeight="1" x14ac:dyDescent="0.2">
      <c r="A26" s="106" t="s">
        <v>25</v>
      </c>
      <c r="B26" s="194">
        <v>276</v>
      </c>
      <c r="C26" s="194">
        <v>496</v>
      </c>
      <c r="D26" s="194">
        <v>1027</v>
      </c>
      <c r="E26" s="194">
        <v>4</v>
      </c>
      <c r="F26" s="194">
        <v>-531</v>
      </c>
      <c r="G26" s="107">
        <v>3.5265</v>
      </c>
      <c r="H26" s="107">
        <v>6.3373999999999997</v>
      </c>
      <c r="I26" s="107">
        <v>13.1221</v>
      </c>
      <c r="J26" s="107">
        <v>-6.7846000000000002</v>
      </c>
      <c r="K26" s="7">
        <v>8.0645000000000007</v>
      </c>
      <c r="L26" s="64"/>
    </row>
    <row r="27" spans="1:12" ht="15" customHeight="1" x14ac:dyDescent="0.2">
      <c r="A27" s="106" t="s">
        <v>18</v>
      </c>
      <c r="B27" s="194">
        <v>135</v>
      </c>
      <c r="C27" s="194">
        <v>234</v>
      </c>
      <c r="D27" s="194">
        <v>473</v>
      </c>
      <c r="E27" s="194" t="s">
        <v>20</v>
      </c>
      <c r="F27" s="194">
        <v>-239</v>
      </c>
      <c r="G27" s="107">
        <v>3.7547999999999999</v>
      </c>
      <c r="H27" s="107">
        <v>6.5083000000000002</v>
      </c>
      <c r="I27" s="107">
        <v>13.1557</v>
      </c>
      <c r="J27" s="107">
        <v>-6.6474000000000002</v>
      </c>
      <c r="K27" s="7" t="s">
        <v>20</v>
      </c>
      <c r="L27" s="64"/>
    </row>
    <row r="28" spans="1:12" ht="15" customHeight="1" x14ac:dyDescent="0.2">
      <c r="A28" s="106" t="s">
        <v>26</v>
      </c>
      <c r="B28" s="194">
        <v>395</v>
      </c>
      <c r="C28" s="194">
        <v>669</v>
      </c>
      <c r="D28" s="194">
        <v>1401</v>
      </c>
      <c r="E28" s="194">
        <v>1</v>
      </c>
      <c r="F28" s="194">
        <v>-732</v>
      </c>
      <c r="G28" s="107">
        <v>3.8794</v>
      </c>
      <c r="H28" s="107">
        <v>6.5705</v>
      </c>
      <c r="I28" s="107">
        <v>13.7597</v>
      </c>
      <c r="J28" s="107">
        <v>-7.1891999999999996</v>
      </c>
      <c r="K28" s="7">
        <v>1.4947999999999999</v>
      </c>
      <c r="L28" s="64"/>
    </row>
    <row r="29" spans="1:12" ht="22.5" customHeight="1" x14ac:dyDescent="0.2">
      <c r="A29" s="3" t="s">
        <v>216</v>
      </c>
      <c r="B29" s="194"/>
      <c r="C29" s="194"/>
      <c r="D29" s="194"/>
      <c r="E29" s="194"/>
      <c r="F29" s="194"/>
      <c r="G29" s="107"/>
      <c r="H29" s="107"/>
      <c r="I29" s="107"/>
      <c r="J29" s="107"/>
      <c r="K29" s="7"/>
      <c r="L29" s="64"/>
    </row>
    <row r="30" spans="1:12" ht="15" customHeight="1" x14ac:dyDescent="0.2">
      <c r="A30" s="106" t="s">
        <v>19</v>
      </c>
      <c r="B30" s="194">
        <v>200</v>
      </c>
      <c r="C30" s="194">
        <v>418</v>
      </c>
      <c r="D30" s="194">
        <v>557</v>
      </c>
      <c r="E30" s="194">
        <v>2</v>
      </c>
      <c r="F30" s="194">
        <v>-139</v>
      </c>
      <c r="G30" s="107">
        <v>3.6413000000000002</v>
      </c>
      <c r="H30" s="107">
        <v>7.6101999999999999</v>
      </c>
      <c r="I30" s="107">
        <v>10.1409</v>
      </c>
      <c r="J30" s="107">
        <v>-2.5306999999999999</v>
      </c>
      <c r="K30" s="7">
        <v>4.7847</v>
      </c>
      <c r="L30" s="275"/>
    </row>
    <row r="31" spans="1:12" ht="15" customHeight="1" x14ac:dyDescent="0.2">
      <c r="A31" s="106" t="s">
        <v>27</v>
      </c>
      <c r="B31" s="194">
        <v>197</v>
      </c>
      <c r="C31" s="194">
        <v>345</v>
      </c>
      <c r="D31" s="194">
        <v>746</v>
      </c>
      <c r="E31" s="194">
        <v>3</v>
      </c>
      <c r="F31" s="194">
        <v>-401</v>
      </c>
      <c r="G31" s="107">
        <v>3.3757999999999999</v>
      </c>
      <c r="H31" s="107">
        <v>5.9119000000000002</v>
      </c>
      <c r="I31" s="107">
        <v>12.7834</v>
      </c>
      <c r="J31" s="107">
        <v>-6.8715000000000002</v>
      </c>
      <c r="K31" s="7">
        <v>8.6957000000000004</v>
      </c>
      <c r="L31" s="275"/>
    </row>
    <row r="32" spans="1:12" ht="15" customHeight="1" x14ac:dyDescent="0.2">
      <c r="A32" s="106" t="s">
        <v>33</v>
      </c>
      <c r="B32" s="194">
        <v>1515</v>
      </c>
      <c r="C32" s="194">
        <v>2978</v>
      </c>
      <c r="D32" s="194">
        <v>3986</v>
      </c>
      <c r="E32" s="194">
        <v>14</v>
      </c>
      <c r="F32" s="194">
        <v>-1008</v>
      </c>
      <c r="G32" s="107">
        <v>4.5633999999999997</v>
      </c>
      <c r="H32" s="107">
        <v>8.9701000000000004</v>
      </c>
      <c r="I32" s="107">
        <v>12.0063</v>
      </c>
      <c r="J32" s="107">
        <v>-3.0362</v>
      </c>
      <c r="K32" s="7">
        <v>4.7011000000000003</v>
      </c>
      <c r="L32" s="275"/>
    </row>
    <row r="33" spans="1:12" ht="15" customHeight="1" x14ac:dyDescent="0.2">
      <c r="A33" s="106" t="s">
        <v>28</v>
      </c>
      <c r="B33" s="194">
        <v>229</v>
      </c>
      <c r="C33" s="194">
        <v>391</v>
      </c>
      <c r="D33" s="194">
        <v>681</v>
      </c>
      <c r="E33" s="194" t="s">
        <v>20</v>
      </c>
      <c r="F33" s="194">
        <v>-290</v>
      </c>
      <c r="G33" s="108">
        <v>3.8633999999999999</v>
      </c>
      <c r="H33" s="108">
        <v>6.5964999999999998</v>
      </c>
      <c r="I33" s="108">
        <v>11.489000000000001</v>
      </c>
      <c r="J33" s="108">
        <v>-4.8925000000000001</v>
      </c>
      <c r="K33" s="109" t="s">
        <v>20</v>
      </c>
      <c r="L33" s="64"/>
    </row>
  </sheetData>
  <mergeCells count="16">
    <mergeCell ref="L8:L9"/>
    <mergeCell ref="L30:L32"/>
    <mergeCell ref="G5:J5"/>
    <mergeCell ref="G6:J6"/>
    <mergeCell ref="L5:L6"/>
    <mergeCell ref="B5:B6"/>
    <mergeCell ref="C5:C6"/>
    <mergeCell ref="F5:F6"/>
    <mergeCell ref="K5:K6"/>
    <mergeCell ref="L1:M2"/>
    <mergeCell ref="B3:B4"/>
    <mergeCell ref="C3:C4"/>
    <mergeCell ref="F3:F4"/>
    <mergeCell ref="K3:K4"/>
    <mergeCell ref="D4:E4"/>
    <mergeCell ref="D3:E3"/>
  </mergeCells>
  <hyperlinks>
    <hyperlink ref="L1:M2" location="'Spis tablic   List of tables'!A1" display="'Spis tablic   List of tables'!A1" xr:uid="{30CCEB05-3C89-4C5A-BE4E-41DFB251927C}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" sqref="G1"/>
    </sheetView>
  </sheetViews>
  <sheetFormatPr defaultColWidth="9" defaultRowHeight="11.25" x14ac:dyDescent="0.2"/>
  <cols>
    <col min="1" max="1" width="20.125" style="1" customWidth="1"/>
    <col min="2" max="9" width="9.25" style="1" customWidth="1"/>
    <col min="10" max="10" width="9" style="29"/>
    <col min="11" max="16384" width="9" style="1"/>
  </cols>
  <sheetData>
    <row r="1" spans="1:11" s="87" customFormat="1" ht="12" x14ac:dyDescent="0.2">
      <c r="A1" s="47" t="s">
        <v>293</v>
      </c>
      <c r="J1" s="228" t="s">
        <v>144</v>
      </c>
      <c r="K1" s="229"/>
    </row>
    <row r="2" spans="1:11" s="37" customFormat="1" ht="12" x14ac:dyDescent="0.2">
      <c r="A2" s="66" t="s">
        <v>294</v>
      </c>
      <c r="B2" s="200"/>
      <c r="J2" s="229"/>
      <c r="K2" s="229"/>
    </row>
    <row r="3" spans="1:11" ht="22.5" customHeight="1" x14ac:dyDescent="0.2">
      <c r="A3" s="71"/>
      <c r="B3" s="237" t="s">
        <v>73</v>
      </c>
      <c r="C3" s="237"/>
      <c r="D3" s="237"/>
      <c r="E3" s="256" t="s">
        <v>74</v>
      </c>
      <c r="F3" s="256"/>
      <c r="G3" s="256"/>
      <c r="H3" s="237" t="s">
        <v>129</v>
      </c>
      <c r="I3" s="239"/>
      <c r="J3" s="199"/>
    </row>
    <row r="4" spans="1:11" ht="22.5" customHeight="1" x14ac:dyDescent="0.2">
      <c r="A4" s="193" t="s">
        <v>87</v>
      </c>
      <c r="B4" s="238" t="s">
        <v>127</v>
      </c>
      <c r="C4" s="238"/>
      <c r="D4" s="238"/>
      <c r="E4" s="238" t="s">
        <v>128</v>
      </c>
      <c r="F4" s="238"/>
      <c r="G4" s="238"/>
      <c r="H4" s="238" t="s">
        <v>130</v>
      </c>
      <c r="I4" s="240"/>
    </row>
    <row r="5" spans="1:11" ht="22.5" customHeight="1" x14ac:dyDescent="0.2">
      <c r="A5" s="189" t="s">
        <v>88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customHeight="1" x14ac:dyDescent="0.2">
      <c r="A6" s="38"/>
      <c r="B6" s="186" t="s">
        <v>140</v>
      </c>
      <c r="C6" s="186" t="s">
        <v>86</v>
      </c>
      <c r="D6" s="186" t="s">
        <v>132</v>
      </c>
      <c r="E6" s="186" t="s">
        <v>134</v>
      </c>
      <c r="F6" s="186" t="s">
        <v>136</v>
      </c>
      <c r="G6" s="186" t="s">
        <v>132</v>
      </c>
      <c r="H6" s="186" t="s">
        <v>9</v>
      </c>
      <c r="I6" s="188" t="s">
        <v>72</v>
      </c>
    </row>
    <row r="7" spans="1:11" ht="15" customHeight="1" x14ac:dyDescent="0.2">
      <c r="A7" s="201" t="s">
        <v>14</v>
      </c>
      <c r="B7" s="196">
        <v>19988</v>
      </c>
      <c r="C7" s="196">
        <v>24674</v>
      </c>
      <c r="D7" s="196">
        <v>-4686</v>
      </c>
      <c r="E7" s="196">
        <v>697</v>
      </c>
      <c r="F7" s="196">
        <v>512</v>
      </c>
      <c r="G7" s="196">
        <v>185</v>
      </c>
      <c r="H7" s="196">
        <v>-4501</v>
      </c>
      <c r="I7" s="111">
        <v>-2.2166999999999999</v>
      </c>
    </row>
    <row r="8" spans="1:11" ht="22.5" customHeight="1" x14ac:dyDescent="0.25">
      <c r="A8" s="99" t="s">
        <v>215</v>
      </c>
      <c r="B8" s="214"/>
      <c r="C8" s="103"/>
      <c r="D8" s="103"/>
      <c r="E8" s="103"/>
      <c r="F8" s="103"/>
      <c r="G8" s="103"/>
      <c r="H8" s="209"/>
      <c r="I8" s="210"/>
    </row>
    <row r="9" spans="1:11" ht="15" customHeight="1" x14ac:dyDescent="0.2">
      <c r="A9" s="106" t="s">
        <v>15</v>
      </c>
      <c r="B9" s="172">
        <v>1171</v>
      </c>
      <c r="C9" s="172">
        <v>1356</v>
      </c>
      <c r="D9" s="172">
        <v>-185</v>
      </c>
      <c r="E9" s="172">
        <v>30</v>
      </c>
      <c r="F9" s="172">
        <v>19</v>
      </c>
      <c r="G9" s="172">
        <v>11</v>
      </c>
      <c r="H9" s="179">
        <v>-174</v>
      </c>
      <c r="I9" s="211">
        <v>-1.6454</v>
      </c>
    </row>
    <row r="10" spans="1:11" ht="15" customHeight="1" x14ac:dyDescent="0.2">
      <c r="A10" s="106" t="s">
        <v>21</v>
      </c>
      <c r="B10" s="172">
        <v>775</v>
      </c>
      <c r="C10" s="194">
        <v>1139</v>
      </c>
      <c r="D10" s="194">
        <v>-364</v>
      </c>
      <c r="E10" s="194">
        <v>43</v>
      </c>
      <c r="F10" s="194">
        <v>22</v>
      </c>
      <c r="G10" s="194">
        <v>21</v>
      </c>
      <c r="H10" s="194">
        <v>-343</v>
      </c>
      <c r="I10" s="7">
        <v>-3.5232999999999999</v>
      </c>
    </row>
    <row r="11" spans="1:11" ht="15" customHeight="1" x14ac:dyDescent="0.2">
      <c r="A11" s="106" t="s">
        <v>22</v>
      </c>
      <c r="B11" s="172">
        <v>965</v>
      </c>
      <c r="C11" s="194">
        <v>1095</v>
      </c>
      <c r="D11" s="194">
        <v>-130</v>
      </c>
      <c r="E11" s="194">
        <v>14</v>
      </c>
      <c r="F11" s="194">
        <v>14</v>
      </c>
      <c r="G11" s="194" t="s">
        <v>20</v>
      </c>
      <c r="H11" s="194">
        <v>-130</v>
      </c>
      <c r="I11" s="7">
        <v>-1.7438</v>
      </c>
    </row>
    <row r="12" spans="1:11" ht="15" customHeight="1" x14ac:dyDescent="0.2">
      <c r="A12" s="106" t="s">
        <v>23</v>
      </c>
      <c r="B12" s="172">
        <v>457</v>
      </c>
      <c r="C12" s="194">
        <v>899</v>
      </c>
      <c r="D12" s="194">
        <v>-442</v>
      </c>
      <c r="E12" s="194">
        <v>13</v>
      </c>
      <c r="F12" s="194">
        <v>15</v>
      </c>
      <c r="G12" s="194">
        <v>-2</v>
      </c>
      <c r="H12" s="194">
        <v>-444</v>
      </c>
      <c r="I12" s="7">
        <v>-7.6429</v>
      </c>
    </row>
    <row r="13" spans="1:11" ht="15" customHeight="1" x14ac:dyDescent="0.2">
      <c r="A13" s="106" t="s">
        <v>34</v>
      </c>
      <c r="B13" s="172">
        <v>314</v>
      </c>
      <c r="C13" s="194">
        <v>562</v>
      </c>
      <c r="D13" s="194">
        <v>-248</v>
      </c>
      <c r="E13" s="194">
        <v>3</v>
      </c>
      <c r="F13" s="194" t="s">
        <v>20</v>
      </c>
      <c r="G13" s="194">
        <v>3</v>
      </c>
      <c r="H13" s="194">
        <v>-245</v>
      </c>
      <c r="I13" s="7">
        <v>-5.6509</v>
      </c>
    </row>
    <row r="14" spans="1:11" ht="15" customHeight="1" x14ac:dyDescent="0.2">
      <c r="A14" s="106" t="s">
        <v>24</v>
      </c>
      <c r="B14" s="172">
        <v>557</v>
      </c>
      <c r="C14" s="194">
        <v>598</v>
      </c>
      <c r="D14" s="194">
        <v>-41</v>
      </c>
      <c r="E14" s="194">
        <v>13</v>
      </c>
      <c r="F14" s="194">
        <v>5</v>
      </c>
      <c r="G14" s="194">
        <v>8</v>
      </c>
      <c r="H14" s="194">
        <v>-33</v>
      </c>
      <c r="I14" s="7">
        <v>-0.55049999999999999</v>
      </c>
    </row>
    <row r="15" spans="1:11" ht="15" customHeight="1" x14ac:dyDescent="0.2">
      <c r="A15" s="106" t="s">
        <v>35</v>
      </c>
      <c r="B15" s="172">
        <v>643</v>
      </c>
      <c r="C15" s="194">
        <v>1020</v>
      </c>
      <c r="D15" s="194">
        <v>-377</v>
      </c>
      <c r="E15" s="194">
        <v>29</v>
      </c>
      <c r="F15" s="194">
        <v>24</v>
      </c>
      <c r="G15" s="194">
        <v>5</v>
      </c>
      <c r="H15" s="194">
        <v>-372</v>
      </c>
      <c r="I15" s="7">
        <v>-4.1112000000000002</v>
      </c>
    </row>
    <row r="16" spans="1:11" ht="15" customHeight="1" x14ac:dyDescent="0.2">
      <c r="A16" s="106" t="s">
        <v>29</v>
      </c>
      <c r="B16" s="172">
        <v>847</v>
      </c>
      <c r="C16" s="194">
        <v>994</v>
      </c>
      <c r="D16" s="194">
        <v>-147</v>
      </c>
      <c r="E16" s="194">
        <v>19</v>
      </c>
      <c r="F16" s="194">
        <v>13</v>
      </c>
      <c r="G16" s="194">
        <v>6</v>
      </c>
      <c r="H16" s="194">
        <v>-141</v>
      </c>
      <c r="I16" s="7">
        <v>-1.6623000000000001</v>
      </c>
    </row>
    <row r="17" spans="1:9" ht="15" customHeight="1" x14ac:dyDescent="0.2">
      <c r="A17" s="106" t="s">
        <v>30</v>
      </c>
      <c r="B17" s="194">
        <v>2905</v>
      </c>
      <c r="C17" s="194">
        <v>1585</v>
      </c>
      <c r="D17" s="194">
        <v>1320</v>
      </c>
      <c r="E17" s="194">
        <v>44</v>
      </c>
      <c r="F17" s="194">
        <v>36</v>
      </c>
      <c r="G17" s="194">
        <v>8</v>
      </c>
      <c r="H17" s="194">
        <v>1328</v>
      </c>
      <c r="I17" s="7">
        <v>8.1606000000000005</v>
      </c>
    </row>
    <row r="18" spans="1:9" ht="15" customHeight="1" x14ac:dyDescent="0.2">
      <c r="A18" s="106" t="s">
        <v>31</v>
      </c>
      <c r="B18" s="194">
        <v>621</v>
      </c>
      <c r="C18" s="194">
        <v>743</v>
      </c>
      <c r="D18" s="194">
        <v>-122</v>
      </c>
      <c r="E18" s="194">
        <v>13</v>
      </c>
      <c r="F18" s="194">
        <v>15</v>
      </c>
      <c r="G18" s="194">
        <v>-2</v>
      </c>
      <c r="H18" s="194">
        <v>-124</v>
      </c>
      <c r="I18" s="7">
        <v>-2.2143000000000002</v>
      </c>
    </row>
    <row r="19" spans="1:9" ht="15" customHeight="1" x14ac:dyDescent="0.2">
      <c r="A19" s="106" t="s">
        <v>36</v>
      </c>
      <c r="B19" s="194">
        <v>925</v>
      </c>
      <c r="C19" s="194">
        <v>1360</v>
      </c>
      <c r="D19" s="194">
        <v>-435</v>
      </c>
      <c r="E19" s="194">
        <v>16</v>
      </c>
      <c r="F19" s="194">
        <v>6</v>
      </c>
      <c r="G19" s="194">
        <v>10</v>
      </c>
      <c r="H19" s="194">
        <v>-425</v>
      </c>
      <c r="I19" s="7">
        <v>-4.1764999999999999</v>
      </c>
    </row>
    <row r="20" spans="1:9" ht="15" customHeight="1" x14ac:dyDescent="0.2">
      <c r="A20" s="106" t="s">
        <v>37</v>
      </c>
      <c r="B20" s="194">
        <v>467</v>
      </c>
      <c r="C20" s="194">
        <v>675</v>
      </c>
      <c r="D20" s="194">
        <v>-208</v>
      </c>
      <c r="E20" s="194">
        <v>11</v>
      </c>
      <c r="F20" s="194">
        <v>7</v>
      </c>
      <c r="G20" s="194">
        <v>4</v>
      </c>
      <c r="H20" s="194">
        <v>-204</v>
      </c>
      <c r="I20" s="7">
        <v>-3.6172</v>
      </c>
    </row>
    <row r="21" spans="1:9" ht="15" customHeight="1" x14ac:dyDescent="0.2">
      <c r="A21" s="106" t="s">
        <v>16</v>
      </c>
      <c r="B21" s="194">
        <v>284</v>
      </c>
      <c r="C21" s="194">
        <v>431</v>
      </c>
      <c r="D21" s="194">
        <v>-147</v>
      </c>
      <c r="E21" s="194">
        <v>9</v>
      </c>
      <c r="F21" s="194">
        <v>20</v>
      </c>
      <c r="G21" s="194">
        <v>-11</v>
      </c>
      <c r="H21" s="194">
        <v>-158</v>
      </c>
      <c r="I21" s="7">
        <v>-4.8259999999999996</v>
      </c>
    </row>
    <row r="22" spans="1:9" ht="15" customHeight="1" x14ac:dyDescent="0.2">
      <c r="A22" s="106" t="s">
        <v>38</v>
      </c>
      <c r="B22" s="194">
        <v>1016</v>
      </c>
      <c r="C22" s="194">
        <v>1255</v>
      </c>
      <c r="D22" s="194">
        <v>-239</v>
      </c>
      <c r="E22" s="194">
        <v>30</v>
      </c>
      <c r="F22" s="194">
        <v>16</v>
      </c>
      <c r="G22" s="194">
        <v>14</v>
      </c>
      <c r="H22" s="194">
        <v>-225</v>
      </c>
      <c r="I22" s="7">
        <v>-2.0783</v>
      </c>
    </row>
    <row r="23" spans="1:9" ht="15" customHeight="1" x14ac:dyDescent="0.2">
      <c r="A23" s="106" t="s">
        <v>17</v>
      </c>
      <c r="B23" s="194">
        <v>444</v>
      </c>
      <c r="C23" s="194">
        <v>651</v>
      </c>
      <c r="D23" s="194">
        <v>-207</v>
      </c>
      <c r="E23" s="194">
        <v>8</v>
      </c>
      <c r="F23" s="194">
        <v>3</v>
      </c>
      <c r="G23" s="194">
        <v>5</v>
      </c>
      <c r="H23" s="194">
        <v>-202</v>
      </c>
      <c r="I23" s="7">
        <v>-3.6274000000000002</v>
      </c>
    </row>
    <row r="24" spans="1:9" ht="15" customHeight="1" x14ac:dyDescent="0.2">
      <c r="A24" s="106" t="s">
        <v>39</v>
      </c>
      <c r="B24" s="194">
        <v>378</v>
      </c>
      <c r="C24" s="194">
        <v>667</v>
      </c>
      <c r="D24" s="194">
        <v>-289</v>
      </c>
      <c r="E24" s="194">
        <v>1</v>
      </c>
      <c r="F24" s="194">
        <v>1</v>
      </c>
      <c r="G24" s="194" t="s">
        <v>20</v>
      </c>
      <c r="H24" s="194">
        <v>-289</v>
      </c>
      <c r="I24" s="7">
        <v>-5.5382999999999996</v>
      </c>
    </row>
    <row r="25" spans="1:9" ht="15" customHeight="1" x14ac:dyDescent="0.2">
      <c r="A25" s="106" t="s">
        <v>32</v>
      </c>
      <c r="B25" s="194">
        <v>809</v>
      </c>
      <c r="C25" s="194">
        <v>931</v>
      </c>
      <c r="D25" s="194">
        <v>-122</v>
      </c>
      <c r="E25" s="194">
        <v>22</v>
      </c>
      <c r="F25" s="194">
        <v>112</v>
      </c>
      <c r="G25" s="194">
        <v>-90</v>
      </c>
      <c r="H25" s="194">
        <v>-212</v>
      </c>
      <c r="I25" s="7">
        <v>-3.0369999999999999</v>
      </c>
    </row>
    <row r="26" spans="1:9" ht="15" customHeight="1" x14ac:dyDescent="0.2">
      <c r="A26" s="106" t="s">
        <v>25</v>
      </c>
      <c r="B26" s="194">
        <v>780</v>
      </c>
      <c r="C26" s="194">
        <v>1128</v>
      </c>
      <c r="D26" s="194">
        <v>-348</v>
      </c>
      <c r="E26" s="194">
        <v>36</v>
      </c>
      <c r="F26" s="194">
        <v>31</v>
      </c>
      <c r="G26" s="194">
        <v>5</v>
      </c>
      <c r="H26" s="194">
        <v>-343</v>
      </c>
      <c r="I26" s="7">
        <v>-4.3825000000000003</v>
      </c>
    </row>
    <row r="27" spans="1:9" ht="15" customHeight="1" x14ac:dyDescent="0.2">
      <c r="A27" s="106" t="s">
        <v>18</v>
      </c>
      <c r="B27" s="194">
        <v>388</v>
      </c>
      <c r="C27" s="194">
        <v>510</v>
      </c>
      <c r="D27" s="194">
        <v>-122</v>
      </c>
      <c r="E27" s="194">
        <v>16</v>
      </c>
      <c r="F27" s="194">
        <v>21</v>
      </c>
      <c r="G27" s="194">
        <v>-5</v>
      </c>
      <c r="H27" s="194">
        <v>-127</v>
      </c>
      <c r="I27" s="7">
        <v>-3.5323000000000002</v>
      </c>
    </row>
    <row r="28" spans="1:9" ht="15" customHeight="1" x14ac:dyDescent="0.2">
      <c r="A28" s="106" t="s">
        <v>26</v>
      </c>
      <c r="B28" s="194">
        <v>1162</v>
      </c>
      <c r="C28" s="194">
        <v>1208</v>
      </c>
      <c r="D28" s="194">
        <v>-46</v>
      </c>
      <c r="E28" s="194">
        <v>27</v>
      </c>
      <c r="F28" s="194">
        <v>10</v>
      </c>
      <c r="G28" s="194">
        <v>17</v>
      </c>
      <c r="H28" s="194">
        <v>-29</v>
      </c>
      <c r="I28" s="7">
        <v>-0.2848</v>
      </c>
    </row>
    <row r="29" spans="1:9" ht="22.5" customHeight="1" x14ac:dyDescent="0.2">
      <c r="A29" s="3" t="s">
        <v>216</v>
      </c>
      <c r="B29" s="194"/>
      <c r="C29" s="194"/>
      <c r="D29" s="194"/>
      <c r="E29" s="194"/>
      <c r="F29" s="194"/>
      <c r="G29" s="194"/>
      <c r="H29" s="194"/>
      <c r="I29" s="7"/>
    </row>
    <row r="30" spans="1:9" ht="15" customHeight="1" x14ac:dyDescent="0.2">
      <c r="A30" s="106" t="s">
        <v>19</v>
      </c>
      <c r="B30" s="172">
        <v>513</v>
      </c>
      <c r="C30" s="172">
        <v>750</v>
      </c>
      <c r="D30" s="172">
        <v>-237</v>
      </c>
      <c r="E30" s="172">
        <v>37</v>
      </c>
      <c r="F30" s="172">
        <v>10</v>
      </c>
      <c r="G30" s="172">
        <v>27</v>
      </c>
      <c r="H30" s="179">
        <v>-210</v>
      </c>
      <c r="I30" s="211">
        <v>-3.8233000000000001</v>
      </c>
    </row>
    <row r="31" spans="1:9" ht="15" customHeight="1" x14ac:dyDescent="0.2">
      <c r="A31" s="106" t="s">
        <v>27</v>
      </c>
      <c r="B31" s="172">
        <v>377</v>
      </c>
      <c r="C31" s="172">
        <v>827</v>
      </c>
      <c r="D31" s="172">
        <v>-450</v>
      </c>
      <c r="E31" s="172">
        <v>19</v>
      </c>
      <c r="F31" s="172">
        <v>14</v>
      </c>
      <c r="G31" s="172">
        <v>5</v>
      </c>
      <c r="H31" s="179">
        <v>-445</v>
      </c>
      <c r="I31" s="211">
        <v>-7.6254999999999997</v>
      </c>
    </row>
    <row r="32" spans="1:9" ht="15" customHeight="1" x14ac:dyDescent="0.2">
      <c r="A32" s="106" t="s">
        <v>33</v>
      </c>
      <c r="B32" s="172">
        <v>2731</v>
      </c>
      <c r="C32" s="172">
        <v>3452</v>
      </c>
      <c r="D32" s="172">
        <v>-721</v>
      </c>
      <c r="E32" s="172">
        <v>215</v>
      </c>
      <c r="F32" s="172">
        <v>93</v>
      </c>
      <c r="G32" s="172">
        <v>122</v>
      </c>
      <c r="H32" s="179">
        <v>-599</v>
      </c>
      <c r="I32" s="211">
        <v>-1.8043</v>
      </c>
    </row>
    <row r="33" spans="1:9" ht="15" customHeight="1" x14ac:dyDescent="0.2">
      <c r="A33" s="106" t="s">
        <v>28</v>
      </c>
      <c r="B33" s="194">
        <v>459</v>
      </c>
      <c r="C33" s="194">
        <v>838</v>
      </c>
      <c r="D33" s="194">
        <v>-379</v>
      </c>
      <c r="E33" s="194">
        <v>29</v>
      </c>
      <c r="F33" s="194">
        <v>5</v>
      </c>
      <c r="G33" s="194">
        <v>24</v>
      </c>
      <c r="H33" s="194">
        <v>-355</v>
      </c>
      <c r="I33" s="7">
        <v>-5.9890999999999996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DDBA3CDB-9D94-49E5-9477-776767D8FCC6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N114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G1"/>
    </sheetView>
  </sheetViews>
  <sheetFormatPr defaultColWidth="9" defaultRowHeight="11.25" x14ac:dyDescent="0.2"/>
  <cols>
    <col min="1" max="1" width="41.75" style="1" customWidth="1"/>
    <col min="2" max="7" width="8.75" style="1" customWidth="1"/>
    <col min="8" max="16384" width="9" style="1"/>
  </cols>
  <sheetData>
    <row r="1" spans="1:14" s="2" customFormat="1" ht="15" customHeight="1" x14ac:dyDescent="0.2">
      <c r="A1" s="233" t="s">
        <v>162</v>
      </c>
      <c r="B1" s="233"/>
      <c r="C1" s="233"/>
      <c r="D1" s="233"/>
      <c r="E1" s="233"/>
      <c r="F1" s="233"/>
      <c r="G1" s="233"/>
      <c r="H1" s="228" t="s">
        <v>144</v>
      </c>
      <c r="I1" s="229"/>
    </row>
    <row r="2" spans="1:14" s="17" customFormat="1" ht="12.75" x14ac:dyDescent="0.2">
      <c r="A2" s="234" t="s">
        <v>143</v>
      </c>
      <c r="B2" s="234"/>
      <c r="C2" s="234"/>
      <c r="D2" s="234"/>
      <c r="E2" s="234"/>
      <c r="F2" s="234"/>
      <c r="G2" s="234"/>
      <c r="H2" s="229"/>
      <c r="I2" s="229"/>
    </row>
    <row r="3" spans="1:14" s="19" customFormat="1" ht="15.75" customHeight="1" x14ac:dyDescent="0.2">
      <c r="A3" s="230" t="s">
        <v>163</v>
      </c>
      <c r="B3" s="235">
        <v>2000</v>
      </c>
      <c r="C3" s="235"/>
      <c r="D3" s="235"/>
      <c r="E3" s="235">
        <v>2022</v>
      </c>
      <c r="F3" s="235"/>
      <c r="G3" s="236"/>
      <c r="H3" s="18"/>
    </row>
    <row r="4" spans="1:14" s="19" customFormat="1" ht="15.75" customHeight="1" x14ac:dyDescent="0.2">
      <c r="A4" s="231"/>
      <c r="B4" s="22" t="s">
        <v>77</v>
      </c>
      <c r="C4" s="237" t="s">
        <v>79</v>
      </c>
      <c r="D4" s="237"/>
      <c r="E4" s="22" t="s">
        <v>77</v>
      </c>
      <c r="F4" s="237" t="s">
        <v>79</v>
      </c>
      <c r="G4" s="239"/>
    </row>
    <row r="5" spans="1:14" s="19" customFormat="1" ht="15.75" customHeight="1" x14ac:dyDescent="0.2">
      <c r="A5" s="231"/>
      <c r="B5" s="24" t="s">
        <v>78</v>
      </c>
      <c r="C5" s="238" t="s">
        <v>80</v>
      </c>
      <c r="D5" s="238"/>
      <c r="E5" s="24" t="s">
        <v>78</v>
      </c>
      <c r="F5" s="238" t="s">
        <v>80</v>
      </c>
      <c r="G5" s="240"/>
    </row>
    <row r="6" spans="1:14" s="19" customFormat="1" ht="15.75" customHeight="1" x14ac:dyDescent="0.2">
      <c r="A6" s="231"/>
      <c r="B6" s="237" t="s">
        <v>46</v>
      </c>
      <c r="C6" s="237"/>
      <c r="D6" s="22" t="s">
        <v>81</v>
      </c>
      <c r="E6" s="237" t="s">
        <v>46</v>
      </c>
      <c r="F6" s="237"/>
      <c r="G6" s="26" t="s">
        <v>81</v>
      </c>
    </row>
    <row r="7" spans="1:14" s="19" customFormat="1" ht="15.75" customHeight="1" x14ac:dyDescent="0.2">
      <c r="A7" s="232"/>
      <c r="B7" s="238" t="s">
        <v>9</v>
      </c>
      <c r="C7" s="238"/>
      <c r="D7" s="24" t="s">
        <v>82</v>
      </c>
      <c r="E7" s="238" t="s">
        <v>9</v>
      </c>
      <c r="F7" s="238"/>
      <c r="G7" s="27" t="s">
        <v>82</v>
      </c>
    </row>
    <row r="8" spans="1:14" ht="22.5" customHeight="1" x14ac:dyDescent="0.2">
      <c r="A8" s="143" t="s">
        <v>161</v>
      </c>
      <c r="B8" s="144">
        <v>312685</v>
      </c>
      <c r="C8" s="144">
        <v>25114</v>
      </c>
      <c r="D8" s="145">
        <v>8</v>
      </c>
      <c r="E8" s="144">
        <v>312705</v>
      </c>
      <c r="F8" s="146">
        <v>25122</v>
      </c>
      <c r="G8" s="147">
        <f>F8/E8*100</f>
        <v>8.0337698469803804</v>
      </c>
    </row>
    <row r="9" spans="1:14" ht="22.5" customHeight="1" x14ac:dyDescent="0.2">
      <c r="A9" s="148" t="s">
        <v>235</v>
      </c>
      <c r="B9" s="149">
        <v>38253955</v>
      </c>
      <c r="C9" s="149">
        <v>2206200</v>
      </c>
      <c r="D9" s="150">
        <v>5.8</v>
      </c>
      <c r="E9" s="149">
        <v>37766327</v>
      </c>
      <c r="F9" s="149">
        <v>2024637</v>
      </c>
      <c r="G9" s="215">
        <f>F9/E9*100</f>
        <v>5.3609581890237834</v>
      </c>
    </row>
    <row r="10" spans="1:14" ht="22.5" customHeight="1" x14ac:dyDescent="0.2">
      <c r="A10" s="152" t="s">
        <v>164</v>
      </c>
      <c r="B10" s="149">
        <v>18537339</v>
      </c>
      <c r="C10" s="149">
        <v>1072803</v>
      </c>
      <c r="D10" s="150">
        <v>5.8</v>
      </c>
      <c r="E10" s="149">
        <v>18249321</v>
      </c>
      <c r="F10" s="149">
        <v>980169</v>
      </c>
      <c r="G10" s="215">
        <f t="shared" ref="G10:G17" si="0">F10/E10*100</f>
        <v>5.3709888713119787</v>
      </c>
    </row>
    <row r="11" spans="1:14" ht="22.5" customHeight="1" x14ac:dyDescent="0.2">
      <c r="A11" s="152" t="s">
        <v>174</v>
      </c>
      <c r="B11" s="149">
        <v>19716616</v>
      </c>
      <c r="C11" s="149">
        <v>1133397</v>
      </c>
      <c r="D11" s="150">
        <v>5.7</v>
      </c>
      <c r="E11" s="149">
        <v>19517006</v>
      </c>
      <c r="F11" s="149">
        <v>1044468</v>
      </c>
      <c r="G11" s="215">
        <f t="shared" si="0"/>
        <v>5.3515790280537905</v>
      </c>
    </row>
    <row r="12" spans="1:14" ht="22.5" customHeight="1" x14ac:dyDescent="0.2">
      <c r="A12" s="153" t="s">
        <v>175</v>
      </c>
      <c r="B12" s="149">
        <v>23670259</v>
      </c>
      <c r="C12" s="149">
        <v>1028876</v>
      </c>
      <c r="D12" s="150">
        <v>4.3</v>
      </c>
      <c r="E12" s="149">
        <v>22489926</v>
      </c>
      <c r="F12" s="149">
        <v>935128</v>
      </c>
      <c r="G12" s="215">
        <f t="shared" si="0"/>
        <v>4.1579861134269622</v>
      </c>
    </row>
    <row r="13" spans="1:14" ht="22.5" customHeight="1" x14ac:dyDescent="0.2">
      <c r="A13" s="152" t="s">
        <v>164</v>
      </c>
      <c r="B13" s="149">
        <v>11270947</v>
      </c>
      <c r="C13" s="149">
        <v>488684</v>
      </c>
      <c r="D13" s="150">
        <v>4.3</v>
      </c>
      <c r="E13" s="149">
        <v>10630651</v>
      </c>
      <c r="F13" s="149">
        <v>438208</v>
      </c>
      <c r="G13" s="215">
        <f t="shared" si="0"/>
        <v>4.122118203297239</v>
      </c>
    </row>
    <row r="14" spans="1:14" ht="22.5" customHeight="1" x14ac:dyDescent="0.2">
      <c r="A14" s="152" t="s">
        <v>174</v>
      </c>
      <c r="B14" s="149">
        <v>12399312</v>
      </c>
      <c r="C14" s="149">
        <v>540192</v>
      </c>
      <c r="D14" s="150">
        <v>4.4000000000000004</v>
      </c>
      <c r="E14" s="149">
        <v>11859275</v>
      </c>
      <c r="F14" s="149">
        <v>496920</v>
      </c>
      <c r="G14" s="215">
        <f t="shared" si="0"/>
        <v>4.1901380986611745</v>
      </c>
    </row>
    <row r="15" spans="1:14" ht="22.5" customHeight="1" x14ac:dyDescent="0.25">
      <c r="A15" s="153" t="s">
        <v>176</v>
      </c>
      <c r="B15" s="149">
        <v>14583696</v>
      </c>
      <c r="C15" s="149">
        <v>1177324</v>
      </c>
      <c r="D15" s="150">
        <v>8.1</v>
      </c>
      <c r="E15" s="149">
        <v>15276401</v>
      </c>
      <c r="F15" s="149">
        <v>1089509</v>
      </c>
      <c r="G15" s="215">
        <f t="shared" si="0"/>
        <v>7.1319743439570624</v>
      </c>
      <c r="M15"/>
      <c r="N15"/>
    </row>
    <row r="16" spans="1:14" ht="22.5" customHeight="1" x14ac:dyDescent="0.25">
      <c r="A16" s="152" t="s">
        <v>164</v>
      </c>
      <c r="B16" s="149">
        <v>7266392</v>
      </c>
      <c r="C16" s="149">
        <v>584119</v>
      </c>
      <c r="D16" s="150">
        <v>8</v>
      </c>
      <c r="E16" s="149">
        <v>7618670</v>
      </c>
      <c r="F16" s="149">
        <v>541961</v>
      </c>
      <c r="G16" s="215">
        <f t="shared" si="0"/>
        <v>7.1135906923386898</v>
      </c>
      <c r="M16"/>
      <c r="N16"/>
    </row>
    <row r="17" spans="1:14" ht="22.5" customHeight="1" x14ac:dyDescent="0.25">
      <c r="A17" s="152" t="s">
        <v>174</v>
      </c>
      <c r="B17" s="149">
        <v>7317304</v>
      </c>
      <c r="C17" s="149">
        <v>593205</v>
      </c>
      <c r="D17" s="150">
        <v>8.1</v>
      </c>
      <c r="E17" s="149">
        <v>7657731</v>
      </c>
      <c r="F17" s="149">
        <v>547548</v>
      </c>
      <c r="G17" s="215">
        <f t="shared" si="0"/>
        <v>7.1502642231752453</v>
      </c>
      <c r="M17"/>
      <c r="N17"/>
    </row>
    <row r="18" spans="1:14" ht="22.5" customHeight="1" x14ac:dyDescent="0.2">
      <c r="A18" s="148" t="s">
        <v>165</v>
      </c>
      <c r="B18" s="149">
        <v>106</v>
      </c>
      <c r="C18" s="149">
        <v>106</v>
      </c>
      <c r="D18" s="150" t="s">
        <v>141</v>
      </c>
      <c r="E18" s="154">
        <f>E11/E10*100</f>
        <v>106.94647762511273</v>
      </c>
      <c r="F18" s="154">
        <f>F11/F10*100</f>
        <v>106.55999118519357</v>
      </c>
      <c r="G18" s="151" t="s">
        <v>141</v>
      </c>
      <c r="H18" s="29"/>
    </row>
    <row r="19" spans="1:14" ht="22.5" customHeight="1" x14ac:dyDescent="0.2">
      <c r="A19" s="153" t="s">
        <v>175</v>
      </c>
      <c r="B19" s="149">
        <v>110</v>
      </c>
      <c r="C19" s="149">
        <v>111</v>
      </c>
      <c r="D19" s="150" t="s">
        <v>141</v>
      </c>
      <c r="E19" s="154">
        <f>E14/E13*100</f>
        <v>111.5573731091351</v>
      </c>
      <c r="F19" s="154">
        <f>F14/F13*100</f>
        <v>113.39820359281435</v>
      </c>
      <c r="G19" s="151" t="s">
        <v>141</v>
      </c>
      <c r="H19" s="29"/>
    </row>
    <row r="20" spans="1:14" ht="22.5" customHeight="1" x14ac:dyDescent="0.2">
      <c r="A20" s="153" t="s">
        <v>176</v>
      </c>
      <c r="B20" s="149">
        <v>101</v>
      </c>
      <c r="C20" s="149">
        <v>102</v>
      </c>
      <c r="D20" s="150" t="s">
        <v>141</v>
      </c>
      <c r="E20" s="154">
        <f>E17/E16*100</f>
        <v>100.51270103574508</v>
      </c>
      <c r="F20" s="154">
        <f>F17/F16*100</f>
        <v>101.030885986261</v>
      </c>
      <c r="G20" s="151" t="s">
        <v>141</v>
      </c>
      <c r="H20" s="29"/>
    </row>
    <row r="21" spans="1:14" ht="22.5" customHeight="1" x14ac:dyDescent="0.2">
      <c r="A21" s="148" t="s">
        <v>249</v>
      </c>
      <c r="B21" s="149">
        <v>61.9</v>
      </c>
      <c r="C21" s="149">
        <v>46.6</v>
      </c>
      <c r="D21" s="150" t="s">
        <v>141</v>
      </c>
      <c r="E21" s="150">
        <f>E12/E9*100</f>
        <v>59.55020725208464</v>
      </c>
      <c r="F21" s="150">
        <f>F12/F9*100</f>
        <v>46.187440020112248</v>
      </c>
      <c r="G21" s="151" t="s">
        <v>141</v>
      </c>
      <c r="H21" s="29"/>
    </row>
    <row r="22" spans="1:14" ht="22.5" customHeight="1" x14ac:dyDescent="0.25">
      <c r="A22" s="148" t="s">
        <v>166</v>
      </c>
      <c r="B22" s="149">
        <v>122</v>
      </c>
      <c r="C22" s="149">
        <v>88</v>
      </c>
      <c r="D22" s="150" t="s">
        <v>141</v>
      </c>
      <c r="E22" s="155">
        <v>120.76711041783983</v>
      </c>
      <c r="F22" s="155">
        <v>80.59081068192846</v>
      </c>
      <c r="G22" s="151" t="s">
        <v>141</v>
      </c>
      <c r="H22" s="29"/>
      <c r="I22" s="216"/>
      <c r="J22" s="216"/>
    </row>
    <row r="23" spans="1:14" ht="22.5" customHeight="1" x14ac:dyDescent="0.25">
      <c r="A23" s="153" t="s">
        <v>175</v>
      </c>
      <c r="B23" s="149">
        <v>1122</v>
      </c>
      <c r="C23" s="149">
        <v>1068</v>
      </c>
      <c r="D23" s="150" t="s">
        <v>141</v>
      </c>
      <c r="E23" s="155">
        <v>999.91934816959474</v>
      </c>
      <c r="F23" s="155">
        <v>897.78033794162832</v>
      </c>
      <c r="G23" s="151" t="s">
        <v>141</v>
      </c>
      <c r="H23" s="29"/>
      <c r="I23" s="216"/>
      <c r="J23" s="216"/>
    </row>
    <row r="24" spans="1:14" ht="22.5" customHeight="1" x14ac:dyDescent="0.25">
      <c r="A24" s="153" t="s">
        <v>176</v>
      </c>
      <c r="B24" s="149">
        <v>50</v>
      </c>
      <c r="C24" s="149">
        <v>49</v>
      </c>
      <c r="D24" s="150" t="s">
        <v>141</v>
      </c>
      <c r="E24" s="155">
        <v>52.635760588137849</v>
      </c>
      <c r="F24" s="155">
        <v>45.243830881244541</v>
      </c>
      <c r="G24" s="151" t="s">
        <v>141</v>
      </c>
      <c r="H24" s="29"/>
      <c r="I24" s="216"/>
      <c r="J24" s="216"/>
    </row>
    <row r="25" spans="1:14" ht="22.5" customHeight="1" x14ac:dyDescent="0.2">
      <c r="A25" s="148" t="s">
        <v>167</v>
      </c>
      <c r="B25" s="149"/>
      <c r="C25" s="149"/>
      <c r="D25" s="150"/>
      <c r="E25" s="149"/>
      <c r="F25" s="149"/>
      <c r="G25" s="151"/>
    </row>
    <row r="26" spans="1:14" ht="22.5" customHeight="1" x14ac:dyDescent="0.2">
      <c r="A26" s="153" t="s">
        <v>200</v>
      </c>
      <c r="B26" s="149">
        <v>7294451</v>
      </c>
      <c r="C26" s="149">
        <v>441599</v>
      </c>
      <c r="D26" s="150">
        <v>6.1</v>
      </c>
      <c r="E26" s="149">
        <v>5816044</v>
      </c>
      <c r="F26" s="149">
        <v>301980</v>
      </c>
      <c r="G26" s="151">
        <f>F26/E26*100</f>
        <v>5.1921890549658833</v>
      </c>
    </row>
    <row r="27" spans="1:14" ht="22.5" customHeight="1" x14ac:dyDescent="0.2">
      <c r="A27" s="153" t="s">
        <v>83</v>
      </c>
      <c r="B27" s="149">
        <v>26233729</v>
      </c>
      <c r="C27" s="149">
        <v>1463191</v>
      </c>
      <c r="D27" s="150">
        <v>5.6</v>
      </c>
      <c r="E27" s="149">
        <v>24596828</v>
      </c>
      <c r="F27" s="149">
        <v>1310109</v>
      </c>
      <c r="G27" s="151">
        <f t="shared" ref="G27:G28" si="1">F27/E27*100</f>
        <v>5.3263331353132202</v>
      </c>
    </row>
    <row r="28" spans="1:14" ht="22.5" customHeight="1" x14ac:dyDescent="0.2">
      <c r="A28" s="153" t="s">
        <v>179</v>
      </c>
      <c r="B28" s="149">
        <v>4725775</v>
      </c>
      <c r="C28" s="149">
        <v>301410</v>
      </c>
      <c r="D28" s="150">
        <v>6.4</v>
      </c>
      <c r="E28" s="149">
        <v>7353455</v>
      </c>
      <c r="F28" s="149">
        <v>412548</v>
      </c>
      <c r="G28" s="151">
        <f t="shared" si="1"/>
        <v>5.6102607549784418</v>
      </c>
    </row>
    <row r="29" spans="1:14" ht="22.5" customHeight="1" x14ac:dyDescent="0.2">
      <c r="A29" s="148" t="s">
        <v>168</v>
      </c>
      <c r="B29" s="156"/>
      <c r="C29" s="156"/>
      <c r="D29" s="157"/>
      <c r="E29" s="156"/>
      <c r="F29" s="156"/>
      <c r="G29" s="158"/>
    </row>
    <row r="30" spans="1:14" ht="22.5" customHeight="1" x14ac:dyDescent="0.2">
      <c r="A30" s="153" t="s">
        <v>178</v>
      </c>
      <c r="B30" s="150">
        <v>19.100000000000001</v>
      </c>
      <c r="C30" s="150">
        <v>20</v>
      </c>
      <c r="D30" s="150" t="s">
        <v>141</v>
      </c>
      <c r="E30" s="150">
        <f t="shared" ref="E30:F32" si="2">E26/E$9*100</f>
        <v>15.400078487908026</v>
      </c>
      <c r="F30" s="150">
        <f t="shared" si="2"/>
        <v>14.915266292179782</v>
      </c>
      <c r="G30" s="151" t="s">
        <v>141</v>
      </c>
      <c r="H30" s="29"/>
    </row>
    <row r="31" spans="1:14" ht="22.5" customHeight="1" x14ac:dyDescent="0.2">
      <c r="A31" s="153" t="s">
        <v>83</v>
      </c>
      <c r="B31" s="150">
        <v>68.599999999999994</v>
      </c>
      <c r="C31" s="150">
        <v>66.3</v>
      </c>
      <c r="D31" s="150" t="s">
        <v>141</v>
      </c>
      <c r="E31" s="150">
        <f t="shared" si="2"/>
        <v>65.128991760305425</v>
      </c>
      <c r="F31" s="150">
        <f t="shared" si="2"/>
        <v>64.708340309892591</v>
      </c>
      <c r="G31" s="151" t="s">
        <v>141</v>
      </c>
      <c r="H31" s="29"/>
    </row>
    <row r="32" spans="1:14" ht="22.5" customHeight="1" x14ac:dyDescent="0.2">
      <c r="A32" s="153" t="s">
        <v>179</v>
      </c>
      <c r="B32" s="150">
        <v>12.4</v>
      </c>
      <c r="C32" s="150">
        <v>13.7</v>
      </c>
      <c r="D32" s="150" t="s">
        <v>141</v>
      </c>
      <c r="E32" s="150">
        <f t="shared" si="2"/>
        <v>19.47092975178656</v>
      </c>
      <c r="F32" s="150">
        <f t="shared" si="2"/>
        <v>20.376393397927629</v>
      </c>
      <c r="G32" s="151" t="s">
        <v>141</v>
      </c>
      <c r="H32" s="29"/>
    </row>
    <row r="33" spans="1:7" ht="22.5" customHeight="1" x14ac:dyDescent="0.2">
      <c r="A33" s="159" t="s">
        <v>169</v>
      </c>
      <c r="B33" s="149">
        <v>10094351</v>
      </c>
      <c r="C33" s="149">
        <v>556098</v>
      </c>
      <c r="D33" s="150">
        <v>5.5</v>
      </c>
      <c r="E33" s="149">
        <v>8670951</v>
      </c>
      <c r="F33" s="149">
        <v>447929</v>
      </c>
      <c r="G33" s="151">
        <f t="shared" ref="G33" si="3">F33/E33*100</f>
        <v>5.165857816518626</v>
      </c>
    </row>
    <row r="34" spans="1:7" ht="22.5" customHeight="1" x14ac:dyDescent="0.2">
      <c r="A34" s="148" t="s">
        <v>170</v>
      </c>
      <c r="B34" s="149"/>
      <c r="C34" s="149"/>
      <c r="D34" s="150"/>
      <c r="E34" s="149"/>
      <c r="F34" s="149"/>
      <c r="G34" s="151"/>
    </row>
    <row r="35" spans="1:7" ht="22.5" customHeight="1" x14ac:dyDescent="0.2">
      <c r="A35" s="152" t="s">
        <v>164</v>
      </c>
      <c r="B35" s="149">
        <v>33.4</v>
      </c>
      <c r="C35" s="150">
        <v>33</v>
      </c>
      <c r="D35" s="150" t="s">
        <v>141</v>
      </c>
      <c r="E35" s="150">
        <v>40.77016445637485</v>
      </c>
      <c r="F35" s="150">
        <v>41.116500409030415</v>
      </c>
      <c r="G35" s="151" t="s">
        <v>141</v>
      </c>
    </row>
    <row r="36" spans="1:7" ht="22.5" customHeight="1" x14ac:dyDescent="0.2">
      <c r="A36" s="152" t="s">
        <v>174</v>
      </c>
      <c r="B36" s="149">
        <v>37.4</v>
      </c>
      <c r="C36" s="149">
        <v>37.299999999999997</v>
      </c>
      <c r="D36" s="150" t="s">
        <v>141</v>
      </c>
      <c r="E36" s="150">
        <v>43.979230754804952</v>
      </c>
      <c r="F36" s="150">
        <v>45.020602521421168</v>
      </c>
      <c r="G36" s="151" t="s">
        <v>141</v>
      </c>
    </row>
    <row r="37" spans="1:7" ht="22.5" customHeight="1" x14ac:dyDescent="0.2">
      <c r="A37" s="153" t="s">
        <v>175</v>
      </c>
      <c r="B37" s="149"/>
      <c r="C37" s="149"/>
      <c r="D37" s="150"/>
      <c r="E37" s="149"/>
      <c r="F37" s="149"/>
      <c r="G37" s="151"/>
    </row>
    <row r="38" spans="1:7" ht="22.5" customHeight="1" x14ac:dyDescent="0.2">
      <c r="A38" s="152" t="s">
        <v>164</v>
      </c>
      <c r="B38" s="149">
        <v>34.200000000000003</v>
      </c>
      <c r="C38" s="149">
        <v>31.9</v>
      </c>
      <c r="D38" s="150" t="s">
        <v>141</v>
      </c>
      <c r="E38" s="150">
        <v>41.420634299842185</v>
      </c>
      <c r="F38" s="150">
        <v>41.791332895600789</v>
      </c>
      <c r="G38" s="151" t="s">
        <v>141</v>
      </c>
    </row>
    <row r="39" spans="1:7" ht="22.5" customHeight="1" x14ac:dyDescent="0.2">
      <c r="A39" s="152" t="s">
        <v>174</v>
      </c>
      <c r="B39" s="149">
        <v>38.799999999999997</v>
      </c>
      <c r="C39" s="149">
        <v>36.799999999999997</v>
      </c>
      <c r="D39" s="150" t="s">
        <v>141</v>
      </c>
      <c r="E39" s="150">
        <v>45.298546772395284</v>
      </c>
      <c r="F39" s="150">
        <v>46.621470865871451</v>
      </c>
      <c r="G39" s="151" t="s">
        <v>141</v>
      </c>
    </row>
    <row r="40" spans="1:7" ht="22.5" customHeight="1" x14ac:dyDescent="0.2">
      <c r="A40" s="153" t="s">
        <v>176</v>
      </c>
      <c r="B40" s="149"/>
      <c r="C40" s="149"/>
      <c r="D40" s="150"/>
      <c r="E40" s="160"/>
      <c r="F40" s="160"/>
      <c r="G40" s="151"/>
    </row>
    <row r="41" spans="1:7" ht="22.5" customHeight="1" x14ac:dyDescent="0.2">
      <c r="A41" s="152" t="s">
        <v>164</v>
      </c>
      <c r="B41" s="149">
        <v>32.200000000000003</v>
      </c>
      <c r="C41" s="149">
        <v>33.9</v>
      </c>
      <c r="D41" s="150" t="s">
        <v>141</v>
      </c>
      <c r="E41" s="161">
        <v>39.788839270562107</v>
      </c>
      <c r="F41" s="161">
        <v>40.530221786154335</v>
      </c>
      <c r="G41" s="151" t="s">
        <v>141</v>
      </c>
    </row>
    <row r="42" spans="1:7" ht="22.5" customHeight="1" x14ac:dyDescent="0.2">
      <c r="A42" s="152" t="s">
        <v>174</v>
      </c>
      <c r="B42" s="149">
        <v>34.9</v>
      </c>
      <c r="C42" s="149">
        <v>37.799999999999997</v>
      </c>
      <c r="D42" s="150" t="s">
        <v>141</v>
      </c>
      <c r="E42" s="150">
        <v>41.927718655355321</v>
      </c>
      <c r="F42" s="150">
        <v>43.635261817012541</v>
      </c>
      <c r="G42" s="151" t="s">
        <v>141</v>
      </c>
    </row>
    <row r="43" spans="1:7" ht="23.25" customHeight="1" x14ac:dyDescent="0.2">
      <c r="A43" s="148" t="s">
        <v>298</v>
      </c>
      <c r="B43" s="162"/>
      <c r="C43" s="162"/>
      <c r="D43" s="150"/>
      <c r="E43" s="160"/>
      <c r="F43" s="160"/>
      <c r="G43" s="151"/>
    </row>
    <row r="44" spans="1:7" ht="22.5" hidden="1" customHeight="1" x14ac:dyDescent="0.2">
      <c r="A44" s="163"/>
      <c r="B44" s="149"/>
      <c r="C44" s="149"/>
      <c r="D44" s="150"/>
      <c r="E44" s="160"/>
      <c r="F44" s="160"/>
      <c r="G44" s="151"/>
    </row>
    <row r="45" spans="1:7" ht="22.5" customHeight="1" x14ac:dyDescent="0.2">
      <c r="A45" s="152" t="s">
        <v>164</v>
      </c>
      <c r="B45" s="149">
        <v>69.7</v>
      </c>
      <c r="C45" s="149">
        <v>69.099999999999994</v>
      </c>
      <c r="D45" s="150" t="s">
        <v>141</v>
      </c>
      <c r="E45" s="160">
        <v>73.400000000000006</v>
      </c>
      <c r="F45" s="160">
        <v>73.2</v>
      </c>
      <c r="G45" s="151" t="s">
        <v>141</v>
      </c>
    </row>
    <row r="46" spans="1:7" ht="22.5" customHeight="1" x14ac:dyDescent="0.2">
      <c r="A46" s="152" t="s">
        <v>174</v>
      </c>
      <c r="B46" s="150">
        <v>78</v>
      </c>
      <c r="C46" s="149">
        <v>78.5</v>
      </c>
      <c r="D46" s="150" t="s">
        <v>141</v>
      </c>
      <c r="E46" s="160">
        <v>81.099999999999994</v>
      </c>
      <c r="F46" s="160">
        <v>81.7</v>
      </c>
      <c r="G46" s="151" t="s">
        <v>141</v>
      </c>
    </row>
    <row r="47" spans="1:7" ht="22.5" customHeight="1" x14ac:dyDescent="0.2">
      <c r="A47" s="153" t="s">
        <v>175</v>
      </c>
      <c r="B47" s="162"/>
      <c r="C47" s="162"/>
      <c r="D47" s="164"/>
      <c r="E47" s="160"/>
      <c r="F47" s="160"/>
      <c r="G47" s="151"/>
    </row>
    <row r="48" spans="1:7" ht="22.5" customHeight="1" x14ac:dyDescent="0.2">
      <c r="A48" s="152" t="s">
        <v>164</v>
      </c>
      <c r="B48" s="150">
        <v>70</v>
      </c>
      <c r="C48" s="150">
        <v>70</v>
      </c>
      <c r="D48" s="150" t="s">
        <v>141</v>
      </c>
      <c r="E48" s="161">
        <v>73.7</v>
      </c>
      <c r="F48" s="161">
        <v>74.2</v>
      </c>
      <c r="G48" s="151" t="s">
        <v>141</v>
      </c>
    </row>
    <row r="49" spans="1:8" ht="22.5" customHeight="1" x14ac:dyDescent="0.2">
      <c r="A49" s="152" t="s">
        <v>174</v>
      </c>
      <c r="B49" s="149">
        <v>77.8</v>
      </c>
      <c r="C49" s="149">
        <v>78.5</v>
      </c>
      <c r="D49" s="150" t="s">
        <v>141</v>
      </c>
      <c r="E49" s="161">
        <v>81</v>
      </c>
      <c r="F49" s="161">
        <v>81.900000000000006</v>
      </c>
      <c r="G49" s="151" t="s">
        <v>141</v>
      </c>
    </row>
    <row r="50" spans="1:8" ht="22.5" customHeight="1" x14ac:dyDescent="0.2">
      <c r="A50" s="153" t="s">
        <v>176</v>
      </c>
      <c r="B50" s="149"/>
      <c r="C50" s="149"/>
      <c r="D50" s="150"/>
      <c r="E50" s="161"/>
      <c r="F50" s="161"/>
      <c r="G50" s="151"/>
    </row>
    <row r="51" spans="1:8" ht="22.5" customHeight="1" x14ac:dyDescent="0.2">
      <c r="A51" s="152" t="s">
        <v>164</v>
      </c>
      <c r="B51" s="149">
        <v>69.400000000000006</v>
      </c>
      <c r="C51" s="149">
        <v>68.400000000000006</v>
      </c>
      <c r="D51" s="150" t="s">
        <v>141</v>
      </c>
      <c r="E51" s="161">
        <v>73</v>
      </c>
      <c r="F51" s="161">
        <v>72.400000000000006</v>
      </c>
      <c r="G51" s="151" t="s">
        <v>141</v>
      </c>
    </row>
    <row r="52" spans="1:8" ht="22.5" customHeight="1" x14ac:dyDescent="0.2">
      <c r="A52" s="152" t="s">
        <v>174</v>
      </c>
      <c r="B52" s="149">
        <v>78.400000000000006</v>
      </c>
      <c r="C52" s="149">
        <v>78.5</v>
      </c>
      <c r="D52" s="150" t="s">
        <v>141</v>
      </c>
      <c r="E52" s="161">
        <v>81.5</v>
      </c>
      <c r="F52" s="161">
        <v>81.5</v>
      </c>
      <c r="G52" s="151" t="s">
        <v>141</v>
      </c>
    </row>
    <row r="53" spans="1:8" ht="22.5" customHeight="1" x14ac:dyDescent="0.2">
      <c r="A53" s="148" t="s">
        <v>171</v>
      </c>
      <c r="B53" s="149">
        <v>211150</v>
      </c>
      <c r="C53" s="149">
        <v>12561</v>
      </c>
      <c r="D53" s="150">
        <v>5.9</v>
      </c>
      <c r="E53" s="149">
        <v>155817</v>
      </c>
      <c r="F53" s="149">
        <v>8000</v>
      </c>
      <c r="G53" s="151">
        <f t="shared" ref="G53:G61" si="4">F53/E53*100</f>
        <v>5.134227972557551</v>
      </c>
    </row>
    <row r="54" spans="1:8" ht="22.5" customHeight="1" x14ac:dyDescent="0.2">
      <c r="A54" s="165" t="s">
        <v>172</v>
      </c>
      <c r="B54" s="149">
        <v>5.52</v>
      </c>
      <c r="C54" s="149">
        <v>5.67</v>
      </c>
      <c r="D54" s="150" t="s">
        <v>141</v>
      </c>
      <c r="E54" s="166">
        <v>4.1192000000000002</v>
      </c>
      <c r="F54" s="166">
        <v>3.9399000000000002</v>
      </c>
      <c r="G54" s="151" t="s">
        <v>141</v>
      </c>
    </row>
    <row r="55" spans="1:8" ht="22.5" customHeight="1" x14ac:dyDescent="0.2">
      <c r="A55" s="148" t="s">
        <v>173</v>
      </c>
      <c r="B55" s="149">
        <v>1340</v>
      </c>
      <c r="C55" s="149">
        <v>35</v>
      </c>
      <c r="D55" s="150">
        <v>2.6</v>
      </c>
      <c r="E55" s="149">
        <v>693</v>
      </c>
      <c r="F55" s="149">
        <v>36</v>
      </c>
      <c r="G55" s="151">
        <f t="shared" si="4"/>
        <v>5.1948051948051948</v>
      </c>
    </row>
    <row r="56" spans="1:8" ht="22.5" customHeight="1" x14ac:dyDescent="0.2">
      <c r="A56" s="165" t="s">
        <v>177</v>
      </c>
      <c r="B56" s="166">
        <v>3.5</v>
      </c>
      <c r="C56" s="149">
        <v>1.58</v>
      </c>
      <c r="D56" s="150" t="s">
        <v>141</v>
      </c>
      <c r="E56" s="166">
        <v>1.8320000000000001</v>
      </c>
      <c r="F56" s="166">
        <v>1.7729999999999999</v>
      </c>
      <c r="G56" s="151" t="s">
        <v>141</v>
      </c>
    </row>
    <row r="57" spans="1:8" ht="22.5" customHeight="1" x14ac:dyDescent="0.2">
      <c r="A57" s="148" t="s">
        <v>180</v>
      </c>
      <c r="B57" s="149">
        <v>42770</v>
      </c>
      <c r="C57" s="149">
        <v>1712</v>
      </c>
      <c r="D57" s="150">
        <v>4</v>
      </c>
      <c r="E57" s="149">
        <v>60162</v>
      </c>
      <c r="F57" s="149">
        <v>3031</v>
      </c>
      <c r="G57" s="151">
        <f t="shared" si="4"/>
        <v>5.0380638941524554</v>
      </c>
    </row>
    <row r="58" spans="1:8" ht="22.5" customHeight="1" x14ac:dyDescent="0.2">
      <c r="A58" s="165" t="s">
        <v>177</v>
      </c>
      <c r="B58" s="149">
        <v>111.8</v>
      </c>
      <c r="C58" s="149">
        <v>77.2</v>
      </c>
      <c r="D58" s="150" t="s">
        <v>141</v>
      </c>
      <c r="E58" s="150">
        <v>192</v>
      </c>
      <c r="F58" s="149">
        <v>149.30000000000001</v>
      </c>
      <c r="G58" s="151" t="s">
        <v>141</v>
      </c>
    </row>
    <row r="59" spans="1:8" ht="22.5" customHeight="1" x14ac:dyDescent="0.2">
      <c r="A59" s="148" t="s">
        <v>181</v>
      </c>
      <c r="B59" s="149">
        <v>378348</v>
      </c>
      <c r="C59" s="149">
        <v>23111</v>
      </c>
      <c r="D59" s="150">
        <v>6.1</v>
      </c>
      <c r="E59" s="149">
        <v>305132</v>
      </c>
      <c r="F59" s="149">
        <v>15218</v>
      </c>
      <c r="G59" s="151">
        <f t="shared" si="4"/>
        <v>4.9873497371629325</v>
      </c>
    </row>
    <row r="60" spans="1:8" ht="22.5" customHeight="1" x14ac:dyDescent="0.2">
      <c r="A60" s="165" t="s">
        <v>172</v>
      </c>
      <c r="B60" s="149">
        <v>9.89</v>
      </c>
      <c r="C60" s="149">
        <v>10.42</v>
      </c>
      <c r="D60" s="150" t="s">
        <v>141</v>
      </c>
      <c r="E60" s="166">
        <v>8.0663999999999998</v>
      </c>
      <c r="F60" s="166">
        <v>7.4946999999999999</v>
      </c>
      <c r="G60" s="151" t="s">
        <v>141</v>
      </c>
    </row>
    <row r="61" spans="1:8" ht="22.5" customHeight="1" x14ac:dyDescent="0.2">
      <c r="A61" s="148" t="s">
        <v>182</v>
      </c>
      <c r="B61" s="149">
        <v>368028</v>
      </c>
      <c r="C61" s="149">
        <v>23228</v>
      </c>
      <c r="D61" s="150">
        <v>6.3</v>
      </c>
      <c r="E61" s="149">
        <v>448448</v>
      </c>
      <c r="F61" s="149">
        <v>24924</v>
      </c>
      <c r="G61" s="151">
        <f t="shared" si="4"/>
        <v>5.5578350221207362</v>
      </c>
    </row>
    <row r="62" spans="1:8" ht="22.5" customHeight="1" x14ac:dyDescent="0.2">
      <c r="A62" s="165" t="s">
        <v>172</v>
      </c>
      <c r="B62" s="149">
        <v>9.6199999999999992</v>
      </c>
      <c r="C62" s="149">
        <v>10.48</v>
      </c>
      <c r="D62" s="150" t="s">
        <v>141</v>
      </c>
      <c r="E62" s="166">
        <v>11.8551</v>
      </c>
      <c r="F62" s="166">
        <v>12.274800000000001</v>
      </c>
      <c r="G62" s="151" t="s">
        <v>141</v>
      </c>
    </row>
    <row r="63" spans="1:8" ht="22.5" customHeight="1" x14ac:dyDescent="0.2">
      <c r="A63" s="167" t="s">
        <v>183</v>
      </c>
      <c r="B63" s="149"/>
      <c r="C63" s="149"/>
      <c r="D63" s="150"/>
      <c r="E63" s="160"/>
      <c r="F63" s="160"/>
      <c r="G63" s="151"/>
      <c r="H63" s="29"/>
    </row>
    <row r="64" spans="1:8" ht="22.5" customHeight="1" x14ac:dyDescent="0.2">
      <c r="A64" s="168" t="s">
        <v>184</v>
      </c>
      <c r="B64" s="160">
        <v>47.7</v>
      </c>
      <c r="C64" s="150">
        <v>48</v>
      </c>
      <c r="D64" s="150" t="s">
        <v>142</v>
      </c>
      <c r="E64" s="160" t="s">
        <v>252</v>
      </c>
      <c r="F64" s="160" t="s">
        <v>253</v>
      </c>
      <c r="G64" s="151" t="s">
        <v>142</v>
      </c>
      <c r="H64" s="29"/>
    </row>
    <row r="65" spans="1:8" ht="22.5" customHeight="1" x14ac:dyDescent="0.2">
      <c r="A65" s="168" t="s">
        <v>185</v>
      </c>
      <c r="B65" s="160">
        <v>23.4</v>
      </c>
      <c r="C65" s="149">
        <v>19.7</v>
      </c>
      <c r="D65" s="150" t="s">
        <v>142</v>
      </c>
      <c r="E65" s="149" t="s">
        <v>254</v>
      </c>
      <c r="F65" s="150" t="s">
        <v>255</v>
      </c>
      <c r="G65" s="151" t="s">
        <v>142</v>
      </c>
      <c r="H65" s="29"/>
    </row>
    <row r="66" spans="1:8" ht="22.5" customHeight="1" x14ac:dyDescent="0.2">
      <c r="A66" s="168" t="s">
        <v>186</v>
      </c>
      <c r="B66" s="161">
        <v>7</v>
      </c>
      <c r="C66" s="149">
        <v>5.9</v>
      </c>
      <c r="D66" s="150" t="s">
        <v>142</v>
      </c>
      <c r="E66" s="149" t="s">
        <v>256</v>
      </c>
      <c r="F66" s="149" t="s">
        <v>258</v>
      </c>
      <c r="G66" s="151" t="s">
        <v>142</v>
      </c>
      <c r="H66" s="29"/>
    </row>
    <row r="67" spans="1:8" ht="22.5" customHeight="1" x14ac:dyDescent="0.2">
      <c r="A67" s="168" t="s">
        <v>187</v>
      </c>
      <c r="B67" s="160">
        <v>6.6</v>
      </c>
      <c r="C67" s="149">
        <v>11.6</v>
      </c>
      <c r="D67" s="150" t="s">
        <v>142</v>
      </c>
      <c r="E67" s="149" t="s">
        <v>257</v>
      </c>
      <c r="F67" s="149" t="s">
        <v>259</v>
      </c>
      <c r="G67" s="151" t="s">
        <v>142</v>
      </c>
      <c r="H67" s="29"/>
    </row>
    <row r="68" spans="1:8" ht="22.5" customHeight="1" x14ac:dyDescent="0.2">
      <c r="A68" s="159" t="s">
        <v>188</v>
      </c>
      <c r="B68" s="149">
        <v>3068</v>
      </c>
      <c r="C68" s="149">
        <v>185</v>
      </c>
      <c r="D68" s="150">
        <v>6</v>
      </c>
      <c r="E68" s="149">
        <v>1171</v>
      </c>
      <c r="F68" s="149">
        <v>66</v>
      </c>
      <c r="G68" s="151">
        <f t="shared" ref="G68" si="5">F68/E68*100</f>
        <v>5.6362083689154563</v>
      </c>
    </row>
    <row r="69" spans="1:8" ht="22.5" customHeight="1" x14ac:dyDescent="0.2">
      <c r="A69" s="165" t="s">
        <v>189</v>
      </c>
      <c r="B69" s="149">
        <v>8.11</v>
      </c>
      <c r="C69" s="166">
        <v>8</v>
      </c>
      <c r="D69" s="150" t="s">
        <v>141</v>
      </c>
      <c r="E69" s="166">
        <v>3.8376999999999999</v>
      </c>
      <c r="F69" s="166">
        <v>4.3369999999999997</v>
      </c>
      <c r="G69" s="151" t="s">
        <v>141</v>
      </c>
    </row>
    <row r="70" spans="1:8" ht="22.5" customHeight="1" x14ac:dyDescent="0.2">
      <c r="A70" s="148" t="s">
        <v>190</v>
      </c>
      <c r="B70" s="149">
        <v>10320</v>
      </c>
      <c r="C70" s="149">
        <v>-117</v>
      </c>
      <c r="D70" s="150" t="s">
        <v>141</v>
      </c>
      <c r="E70" s="149">
        <v>-143316</v>
      </c>
      <c r="F70" s="149">
        <v>-9706</v>
      </c>
      <c r="G70" s="151" t="s">
        <v>141</v>
      </c>
    </row>
    <row r="71" spans="1:8" ht="22.5" customHeight="1" x14ac:dyDescent="0.2">
      <c r="A71" s="165" t="s">
        <v>172</v>
      </c>
      <c r="B71" s="149">
        <v>0.27</v>
      </c>
      <c r="C71" s="149">
        <v>-0.05</v>
      </c>
      <c r="D71" s="150" t="s">
        <v>141</v>
      </c>
      <c r="E71" s="166">
        <v>-3.7887</v>
      </c>
      <c r="F71" s="166">
        <v>-4.7801</v>
      </c>
      <c r="G71" s="151" t="s">
        <v>141</v>
      </c>
    </row>
    <row r="72" spans="1:8" ht="22.5" customHeight="1" x14ac:dyDescent="0.2">
      <c r="A72" s="148" t="s">
        <v>191</v>
      </c>
      <c r="B72" s="149"/>
      <c r="C72" s="149"/>
      <c r="D72" s="150"/>
      <c r="E72" s="149"/>
      <c r="F72" s="149"/>
      <c r="G72" s="151"/>
    </row>
    <row r="73" spans="1:8" ht="22.5" customHeight="1" x14ac:dyDescent="0.2">
      <c r="A73" s="153" t="s">
        <v>192</v>
      </c>
      <c r="B73" s="149">
        <v>1.028</v>
      </c>
      <c r="C73" s="149">
        <v>0.995</v>
      </c>
      <c r="D73" s="150" t="s">
        <v>141</v>
      </c>
      <c r="E73" s="169">
        <v>0.6804</v>
      </c>
      <c r="F73" s="169">
        <v>0.61060000000000003</v>
      </c>
      <c r="G73" s="151" t="s">
        <v>141</v>
      </c>
    </row>
    <row r="74" spans="1:8" ht="22.5" customHeight="1" x14ac:dyDescent="0.2">
      <c r="A74" s="153" t="s">
        <v>193</v>
      </c>
      <c r="B74" s="149">
        <v>1.367</v>
      </c>
      <c r="C74" s="149">
        <v>1.502</v>
      </c>
      <c r="D74" s="150" t="s">
        <v>141</v>
      </c>
      <c r="E74" s="169">
        <v>1.2608999999999999</v>
      </c>
      <c r="F74" s="169">
        <v>1.2289000000000001</v>
      </c>
      <c r="G74" s="151" t="s">
        <v>141</v>
      </c>
    </row>
    <row r="75" spans="1:8" ht="22.5" customHeight="1" x14ac:dyDescent="0.2">
      <c r="A75" s="153" t="s">
        <v>194</v>
      </c>
      <c r="B75" s="149">
        <v>0.66300000000000003</v>
      </c>
      <c r="C75" s="149">
        <v>0.72199999999999998</v>
      </c>
      <c r="D75" s="150" t="s">
        <v>141</v>
      </c>
      <c r="E75" s="169">
        <v>0.61439999999999995</v>
      </c>
      <c r="F75" s="169">
        <v>0.59199999999999997</v>
      </c>
      <c r="G75" s="151" t="s">
        <v>141</v>
      </c>
    </row>
    <row r="76" spans="1:8" ht="22.5" customHeight="1" x14ac:dyDescent="0.2">
      <c r="A76" s="148" t="s">
        <v>195</v>
      </c>
      <c r="B76" s="149"/>
      <c r="C76" s="149"/>
      <c r="D76" s="150"/>
      <c r="E76" s="149"/>
      <c r="F76" s="149"/>
      <c r="G76" s="151"/>
    </row>
    <row r="77" spans="1:8" ht="22.5" customHeight="1" x14ac:dyDescent="0.2">
      <c r="A77" s="153" t="s">
        <v>196</v>
      </c>
      <c r="B77" s="149">
        <v>394093</v>
      </c>
      <c r="C77" s="149">
        <v>23107</v>
      </c>
      <c r="D77" s="150">
        <v>5.9</v>
      </c>
      <c r="E77" s="149">
        <v>433635</v>
      </c>
      <c r="F77" s="149">
        <v>19988</v>
      </c>
      <c r="G77" s="151">
        <f t="shared" ref="G77:G78" si="6">F77/E77*100</f>
        <v>4.6094065285320607</v>
      </c>
    </row>
    <row r="78" spans="1:8" ht="22.5" customHeight="1" x14ac:dyDescent="0.2">
      <c r="A78" s="153" t="s">
        <v>197</v>
      </c>
      <c r="B78" s="149">
        <v>394093</v>
      </c>
      <c r="C78" s="149">
        <v>26076</v>
      </c>
      <c r="D78" s="150">
        <v>6.6</v>
      </c>
      <c r="E78" s="149">
        <v>433635</v>
      </c>
      <c r="F78" s="149">
        <v>24674</v>
      </c>
      <c r="G78" s="151">
        <f t="shared" si="6"/>
        <v>5.6900388575645415</v>
      </c>
    </row>
    <row r="79" spans="1:8" ht="22.5" customHeight="1" x14ac:dyDescent="0.2">
      <c r="A79" s="148" t="s">
        <v>198</v>
      </c>
      <c r="B79" s="149"/>
      <c r="C79" s="149"/>
      <c r="D79" s="150"/>
      <c r="E79" s="149"/>
      <c r="F79" s="149"/>
      <c r="G79" s="151"/>
    </row>
    <row r="80" spans="1:8" ht="22.5" customHeight="1" x14ac:dyDescent="0.2">
      <c r="A80" s="153" t="s">
        <v>196</v>
      </c>
      <c r="B80" s="149">
        <v>7331</v>
      </c>
      <c r="C80" s="149">
        <v>147</v>
      </c>
      <c r="D80" s="150">
        <v>2</v>
      </c>
      <c r="E80" s="149">
        <v>15572</v>
      </c>
      <c r="F80" s="149">
        <v>697</v>
      </c>
      <c r="G80" s="151">
        <f t="shared" ref="G80:G81" si="7">F80/E80*100</f>
        <v>4.4759825327510914</v>
      </c>
    </row>
    <row r="81" spans="1:7" ht="22.5" customHeight="1" x14ac:dyDescent="0.2">
      <c r="A81" s="153" t="s">
        <v>197</v>
      </c>
      <c r="B81" s="149">
        <v>26999</v>
      </c>
      <c r="C81" s="149">
        <v>260</v>
      </c>
      <c r="D81" s="150">
        <v>1</v>
      </c>
      <c r="E81" s="149">
        <v>13633</v>
      </c>
      <c r="F81" s="149">
        <v>512</v>
      </c>
      <c r="G81" s="151">
        <f t="shared" si="7"/>
        <v>3.7555930462847504</v>
      </c>
    </row>
    <row r="82" spans="1:7" ht="22.5" customHeight="1" x14ac:dyDescent="0.2">
      <c r="A82" s="148" t="s">
        <v>199</v>
      </c>
      <c r="B82" s="149">
        <v>-19668</v>
      </c>
      <c r="C82" s="149">
        <v>-3082</v>
      </c>
      <c r="D82" s="150" t="s">
        <v>141</v>
      </c>
      <c r="E82" s="149">
        <v>1939</v>
      </c>
      <c r="F82" s="149">
        <v>-4501</v>
      </c>
      <c r="G82" s="151" t="s">
        <v>141</v>
      </c>
    </row>
    <row r="83" spans="1:7" ht="22.5" customHeight="1" x14ac:dyDescent="0.2">
      <c r="A83" s="165" t="s">
        <v>172</v>
      </c>
      <c r="B83" s="149">
        <v>-0.51</v>
      </c>
      <c r="C83" s="149">
        <v>-1.39</v>
      </c>
      <c r="D83" s="150" t="s">
        <v>141</v>
      </c>
      <c r="E83" s="166">
        <v>5.1299999999999998E-2</v>
      </c>
      <c r="F83" s="166">
        <v>-2.2166999999999999</v>
      </c>
      <c r="G83" s="151" t="s">
        <v>141</v>
      </c>
    </row>
    <row r="84" spans="1:7" x14ac:dyDescent="0.2">
      <c r="G84" s="28"/>
    </row>
    <row r="85" spans="1:7" x14ac:dyDescent="0.2">
      <c r="A85" s="20" t="s">
        <v>250</v>
      </c>
      <c r="G85" s="28"/>
    </row>
    <row r="86" spans="1:7" x14ac:dyDescent="0.2">
      <c r="A86" s="21" t="s">
        <v>251</v>
      </c>
      <c r="G86" s="28"/>
    </row>
    <row r="87" spans="1:7" x14ac:dyDescent="0.2">
      <c r="G87" s="28"/>
    </row>
    <row r="88" spans="1:7" x14ac:dyDescent="0.2">
      <c r="G88" s="28"/>
    </row>
    <row r="89" spans="1:7" x14ac:dyDescent="0.2">
      <c r="G89" s="28"/>
    </row>
    <row r="90" spans="1:7" x14ac:dyDescent="0.2">
      <c r="G90" s="28"/>
    </row>
    <row r="91" spans="1:7" x14ac:dyDescent="0.2">
      <c r="G91" s="28"/>
    </row>
    <row r="92" spans="1:7" x14ac:dyDescent="0.2">
      <c r="G92" s="28"/>
    </row>
    <row r="93" spans="1:7" x14ac:dyDescent="0.2">
      <c r="G93" s="28"/>
    </row>
    <row r="94" spans="1:7" x14ac:dyDescent="0.2">
      <c r="G94" s="28"/>
    </row>
    <row r="95" spans="1:7" x14ac:dyDescent="0.2">
      <c r="G95" s="28"/>
    </row>
    <row r="96" spans="1:7" x14ac:dyDescent="0.2">
      <c r="G96" s="28"/>
    </row>
    <row r="97" spans="7:7" x14ac:dyDescent="0.2">
      <c r="G97" s="28"/>
    </row>
    <row r="98" spans="7:7" x14ac:dyDescent="0.2">
      <c r="G98" s="28"/>
    </row>
    <row r="99" spans="7:7" x14ac:dyDescent="0.2">
      <c r="G99" s="28"/>
    </row>
    <row r="100" spans="7:7" x14ac:dyDescent="0.2">
      <c r="G100" s="28"/>
    </row>
    <row r="101" spans="7:7" x14ac:dyDescent="0.2">
      <c r="G101" s="28"/>
    </row>
    <row r="102" spans="7:7" x14ac:dyDescent="0.2">
      <c r="G102" s="28"/>
    </row>
    <row r="103" spans="7:7" x14ac:dyDescent="0.2">
      <c r="G103" s="28"/>
    </row>
    <row r="104" spans="7:7" x14ac:dyDescent="0.2">
      <c r="G104" s="28"/>
    </row>
    <row r="105" spans="7:7" x14ac:dyDescent="0.2">
      <c r="G105" s="28"/>
    </row>
    <row r="106" spans="7:7" x14ac:dyDescent="0.2">
      <c r="G106" s="28"/>
    </row>
    <row r="107" spans="7:7" x14ac:dyDescent="0.2">
      <c r="G107" s="28"/>
    </row>
    <row r="108" spans="7:7" x14ac:dyDescent="0.2">
      <c r="G108" s="28"/>
    </row>
    <row r="109" spans="7:7" x14ac:dyDescent="0.2">
      <c r="G109" s="28"/>
    </row>
    <row r="110" spans="7:7" x14ac:dyDescent="0.2">
      <c r="G110" s="28"/>
    </row>
    <row r="111" spans="7:7" x14ac:dyDescent="0.2">
      <c r="G111" s="28"/>
    </row>
    <row r="112" spans="7:7" x14ac:dyDescent="0.2">
      <c r="G112" s="28"/>
    </row>
    <row r="113" spans="7:7" x14ac:dyDescent="0.2">
      <c r="G113" s="28"/>
    </row>
    <row r="114" spans="7:7" x14ac:dyDescent="0.2">
      <c r="G114" s="28"/>
    </row>
  </sheetData>
  <mergeCells count="14">
    <mergeCell ref="H1:I2"/>
    <mergeCell ref="A3:A7"/>
    <mergeCell ref="A1:G1"/>
    <mergeCell ref="A2:G2"/>
    <mergeCell ref="B3:D3"/>
    <mergeCell ref="E3:G3"/>
    <mergeCell ref="C4:D4"/>
    <mergeCell ref="C5:D5"/>
    <mergeCell ref="F4:G4"/>
    <mergeCell ref="F5:G5"/>
    <mergeCell ref="B6:C6"/>
    <mergeCell ref="B7:C7"/>
    <mergeCell ref="E6:F6"/>
    <mergeCell ref="E7:F7"/>
  </mergeCells>
  <hyperlinks>
    <hyperlink ref="H1:I2" location="'Spis tablic   List of tables'!A1" display="'Spis tablic   List of tables'!A1" xr:uid="{00000000-0004-0000-0100-000000000000}"/>
  </hyperlinks>
  <pageMargins left="0.7" right="0.7" top="0.75" bottom="0.75" header="0.3" footer="0.3"/>
  <pageSetup paperSize="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2" sqref="F2"/>
    </sheetView>
  </sheetViews>
  <sheetFormatPr defaultColWidth="9" defaultRowHeight="14.25" x14ac:dyDescent="0.2"/>
  <cols>
    <col min="1" max="1" width="16.5" style="34" customWidth="1"/>
    <col min="2" max="9" width="13.125" style="34" customWidth="1"/>
    <col min="10" max="16384" width="9" style="34"/>
  </cols>
  <sheetData>
    <row r="1" spans="1:11" s="35" customFormat="1" ht="12" customHeight="1" x14ac:dyDescent="0.2">
      <c r="A1" s="35" t="s">
        <v>260</v>
      </c>
      <c r="B1" s="36"/>
      <c r="C1" s="36"/>
      <c r="D1" s="36"/>
      <c r="E1" s="36"/>
      <c r="F1" s="36"/>
      <c r="G1" s="36"/>
      <c r="H1" s="36"/>
      <c r="I1" s="36"/>
      <c r="J1" s="228" t="s">
        <v>144</v>
      </c>
      <c r="K1" s="228"/>
    </row>
    <row r="2" spans="1:11" s="35" customFormat="1" ht="12" x14ac:dyDescent="0.2">
      <c r="A2" s="45" t="s">
        <v>236</v>
      </c>
      <c r="B2" s="36"/>
      <c r="C2" s="36"/>
      <c r="D2" s="36"/>
      <c r="E2" s="36"/>
      <c r="F2" s="36"/>
      <c r="G2" s="36"/>
      <c r="H2" s="36"/>
      <c r="I2" s="36"/>
      <c r="J2" s="228"/>
      <c r="K2" s="228"/>
    </row>
    <row r="3" spans="1:11" s="37" customFormat="1" ht="12" x14ac:dyDescent="0.2">
      <c r="A3" s="46" t="s">
        <v>261</v>
      </c>
      <c r="J3" s="16"/>
      <c r="K3" s="16"/>
    </row>
    <row r="4" spans="1:11" s="37" customFormat="1" ht="12" x14ac:dyDescent="0.2">
      <c r="A4" s="46" t="s">
        <v>237</v>
      </c>
      <c r="J4" s="16"/>
      <c r="K4" s="16"/>
    </row>
    <row r="5" spans="1:11" s="19" customFormat="1" ht="16.5" customHeight="1" x14ac:dyDescent="0.2">
      <c r="A5" s="44"/>
      <c r="B5" s="237" t="s">
        <v>53</v>
      </c>
      <c r="C5" s="237"/>
      <c r="D5" s="237"/>
      <c r="E5" s="237" t="s">
        <v>90</v>
      </c>
      <c r="F5" s="237"/>
      <c r="G5" s="237" t="s">
        <v>201</v>
      </c>
      <c r="H5" s="237" t="s">
        <v>204</v>
      </c>
      <c r="I5" s="239" t="s">
        <v>205</v>
      </c>
    </row>
    <row r="6" spans="1:11" s="19" customFormat="1" ht="15.75" customHeight="1" x14ac:dyDescent="0.2">
      <c r="A6" s="41" t="s">
        <v>87</v>
      </c>
      <c r="B6" s="241" t="s">
        <v>89</v>
      </c>
      <c r="C6" s="241"/>
      <c r="D6" s="241"/>
      <c r="E6" s="243" t="s">
        <v>91</v>
      </c>
      <c r="F6" s="244"/>
      <c r="G6" s="245"/>
      <c r="H6" s="245"/>
      <c r="I6" s="246"/>
    </row>
    <row r="7" spans="1:11" s="19" customFormat="1" ht="15.75" customHeight="1" x14ac:dyDescent="0.2">
      <c r="A7" s="40" t="s">
        <v>88</v>
      </c>
      <c r="B7" s="23" t="s">
        <v>46</v>
      </c>
      <c r="C7" s="23" t="s">
        <v>10</v>
      </c>
      <c r="D7" s="23" t="s">
        <v>12</v>
      </c>
      <c r="E7" s="39" t="s">
        <v>94</v>
      </c>
      <c r="F7" s="23" t="s">
        <v>96</v>
      </c>
      <c r="G7" s="241" t="s">
        <v>203</v>
      </c>
      <c r="H7" s="241" t="s">
        <v>202</v>
      </c>
      <c r="I7" s="242" t="s">
        <v>206</v>
      </c>
    </row>
    <row r="8" spans="1:11" s="19" customFormat="1" ht="15.75" customHeight="1" x14ac:dyDescent="0.2">
      <c r="A8" s="38"/>
      <c r="B8" s="25" t="s">
        <v>9</v>
      </c>
      <c r="C8" s="25" t="s">
        <v>11</v>
      </c>
      <c r="D8" s="25" t="s">
        <v>13</v>
      </c>
      <c r="E8" s="25" t="s">
        <v>95</v>
      </c>
      <c r="F8" s="25" t="s">
        <v>97</v>
      </c>
      <c r="G8" s="238"/>
      <c r="H8" s="238"/>
      <c r="I8" s="242"/>
    </row>
    <row r="9" spans="1:11" s="1" customFormat="1" ht="22.5" customHeight="1" x14ac:dyDescent="0.2">
      <c r="A9" s="115" t="s">
        <v>207</v>
      </c>
      <c r="B9" s="116">
        <v>37766327</v>
      </c>
      <c r="C9" s="116">
        <v>18249321</v>
      </c>
      <c r="D9" s="116">
        <v>19517006</v>
      </c>
      <c r="E9" s="137">
        <v>-141.37700000000001</v>
      </c>
      <c r="F9" s="122">
        <v>-0.37295057490160843</v>
      </c>
      <c r="G9" s="138">
        <v>120.76711041783983</v>
      </c>
      <c r="H9" s="138">
        <f>D9/C9*100</f>
        <v>106.94647762511273</v>
      </c>
      <c r="I9" s="139">
        <f>B27/B9*100</f>
        <v>59.55020725208464</v>
      </c>
    </row>
    <row r="10" spans="1:11" s="1" customFormat="1" ht="15.75" customHeight="1" x14ac:dyDescent="0.2">
      <c r="A10" s="3" t="s">
        <v>98</v>
      </c>
      <c r="B10" s="82">
        <v>2888033</v>
      </c>
      <c r="C10" s="82">
        <v>1388123</v>
      </c>
      <c r="D10" s="82">
        <v>1499910</v>
      </c>
      <c r="E10" s="130">
        <v>-9.7040000000000006</v>
      </c>
      <c r="F10" s="108">
        <v>-0.33488201310194654</v>
      </c>
      <c r="G10" s="140">
        <v>144.78504078800665</v>
      </c>
      <c r="H10" s="140">
        <f>D10/C10*100</f>
        <v>108.05310480411319</v>
      </c>
      <c r="I10" s="131">
        <f>B28/B10*100</f>
        <v>67.538771198251553</v>
      </c>
    </row>
    <row r="11" spans="1:11" s="1" customFormat="1" ht="15.75" customHeight="1" x14ac:dyDescent="0.2">
      <c r="A11" s="3" t="s">
        <v>99</v>
      </c>
      <c r="B11" s="82">
        <v>2006876</v>
      </c>
      <c r="C11" s="82">
        <v>971048</v>
      </c>
      <c r="D11" s="82">
        <v>1035828</v>
      </c>
      <c r="E11" s="130">
        <v>-10.843999999999999</v>
      </c>
      <c r="F11" s="108">
        <v>-0.53743829669132026</v>
      </c>
      <c r="G11" s="140">
        <v>111.66961113537785</v>
      </c>
      <c r="H11" s="140">
        <f t="shared" ref="H11:H61" si="0">D11/C11*100</f>
        <v>106.67114293011262</v>
      </c>
      <c r="I11" s="131">
        <f t="shared" ref="I11:I25" si="1">B29/B11*100</f>
        <v>58.117492062289841</v>
      </c>
    </row>
    <row r="12" spans="1:11" s="1" customFormat="1" ht="15.75" customHeight="1" x14ac:dyDescent="0.2">
      <c r="A12" s="3" t="s">
        <v>14</v>
      </c>
      <c r="B12" s="194">
        <v>2024637</v>
      </c>
      <c r="C12" s="194">
        <v>980169</v>
      </c>
      <c r="D12" s="194">
        <v>1044468</v>
      </c>
      <c r="E12" s="130">
        <v>-13.662000000000001</v>
      </c>
      <c r="F12" s="108">
        <v>-0.67026476488484832</v>
      </c>
      <c r="G12" s="140">
        <v>80.59081068192846</v>
      </c>
      <c r="H12" s="140">
        <f t="shared" si="0"/>
        <v>106.55999118519357</v>
      </c>
      <c r="I12" s="131">
        <f t="shared" si="1"/>
        <v>46.187440020112248</v>
      </c>
    </row>
    <row r="13" spans="1:11" s="1" customFormat="1" ht="15.75" customHeight="1" x14ac:dyDescent="0.2">
      <c r="A13" s="3" t="s">
        <v>100</v>
      </c>
      <c r="B13" s="82">
        <v>979976</v>
      </c>
      <c r="C13" s="82">
        <v>475717</v>
      </c>
      <c r="D13" s="82">
        <v>504259</v>
      </c>
      <c r="E13" s="130">
        <v>-5.5110000000000001</v>
      </c>
      <c r="F13" s="108">
        <v>-0.55921590036194857</v>
      </c>
      <c r="G13" s="140">
        <v>70.059738113144959</v>
      </c>
      <c r="H13" s="140">
        <f t="shared" si="0"/>
        <v>105.99978558680895</v>
      </c>
      <c r="I13" s="131">
        <f t="shared" si="1"/>
        <v>64.255859327167201</v>
      </c>
    </row>
    <row r="14" spans="1:11" s="1" customFormat="1" ht="15.75" customHeight="1" x14ac:dyDescent="0.2">
      <c r="A14" s="3" t="s">
        <v>101</v>
      </c>
      <c r="B14" s="82">
        <v>2378483</v>
      </c>
      <c r="C14" s="82">
        <v>1133290</v>
      </c>
      <c r="D14" s="82">
        <v>1245193</v>
      </c>
      <c r="E14" s="130">
        <v>-16.463000000000001</v>
      </c>
      <c r="F14" s="108">
        <v>-0.68740589558177589</v>
      </c>
      <c r="G14" s="140">
        <v>130.54973439786423</v>
      </c>
      <c r="H14" s="140">
        <f t="shared" si="0"/>
        <v>109.87417165950464</v>
      </c>
      <c r="I14" s="131">
        <f t="shared" si="1"/>
        <v>61.754025570079754</v>
      </c>
    </row>
    <row r="15" spans="1:11" s="1" customFormat="1" ht="15.75" customHeight="1" x14ac:dyDescent="0.2">
      <c r="A15" s="3" t="s">
        <v>102</v>
      </c>
      <c r="B15" s="82">
        <v>3429014</v>
      </c>
      <c r="C15" s="82">
        <v>1663091</v>
      </c>
      <c r="D15" s="82">
        <v>1765923</v>
      </c>
      <c r="E15" s="130">
        <v>-1.3560000000000001</v>
      </c>
      <c r="F15" s="108">
        <v>-3.9529263607136045E-2</v>
      </c>
      <c r="G15" s="140">
        <v>225.83684095790258</v>
      </c>
      <c r="H15" s="140">
        <f t="shared" si="0"/>
        <v>106.18318540596997</v>
      </c>
      <c r="I15" s="131">
        <f t="shared" si="1"/>
        <v>47.828763603764813</v>
      </c>
    </row>
    <row r="16" spans="1:11" s="1" customFormat="1" ht="15.75" customHeight="1" x14ac:dyDescent="0.2">
      <c r="A16" s="3" t="s">
        <v>103</v>
      </c>
      <c r="B16" s="82">
        <v>5510612</v>
      </c>
      <c r="C16" s="82">
        <v>2638241</v>
      </c>
      <c r="D16" s="82">
        <v>2872371</v>
      </c>
      <c r="E16" s="130">
        <v>-2.1819999999999999</v>
      </c>
      <c r="F16" s="108">
        <v>-3.9580655471610271E-2</v>
      </c>
      <c r="G16" s="140">
        <v>154.97182132130442</v>
      </c>
      <c r="H16" s="140">
        <f t="shared" si="0"/>
        <v>108.87447356022442</v>
      </c>
      <c r="I16" s="131">
        <f t="shared" si="1"/>
        <v>64.655268779583835</v>
      </c>
    </row>
    <row r="17" spans="1:9" s="1" customFormat="1" ht="15.75" customHeight="1" x14ac:dyDescent="0.2">
      <c r="A17" s="3" t="s">
        <v>104</v>
      </c>
      <c r="B17" s="82">
        <v>942441</v>
      </c>
      <c r="C17" s="82">
        <v>455521</v>
      </c>
      <c r="D17" s="82">
        <v>486920</v>
      </c>
      <c r="E17" s="130">
        <v>-6.1420000000000003</v>
      </c>
      <c r="F17" s="108">
        <v>-0.64749210137648561</v>
      </c>
      <c r="G17" s="140">
        <v>100.13610863190105</v>
      </c>
      <c r="H17" s="140">
        <f t="shared" si="0"/>
        <v>106.89298627286119</v>
      </c>
      <c r="I17" s="131">
        <f t="shared" si="1"/>
        <v>52.891268525032331</v>
      </c>
    </row>
    <row r="18" spans="1:9" s="1" customFormat="1" ht="15.75" customHeight="1" x14ac:dyDescent="0.2">
      <c r="A18" s="3" t="s">
        <v>105</v>
      </c>
      <c r="B18" s="82">
        <v>2079098</v>
      </c>
      <c r="C18" s="82">
        <v>1017624</v>
      </c>
      <c r="D18" s="82">
        <v>1061474</v>
      </c>
      <c r="E18" s="130">
        <v>-6.8339999999999996</v>
      </c>
      <c r="F18" s="108">
        <v>-0.3276233357559164</v>
      </c>
      <c r="G18" s="140">
        <v>116.50629827232497</v>
      </c>
      <c r="H18" s="140">
        <f t="shared" si="0"/>
        <v>104.30905717632446</v>
      </c>
      <c r="I18" s="131">
        <f t="shared" si="1"/>
        <v>41.086423054613107</v>
      </c>
    </row>
    <row r="19" spans="1:9" s="1" customFormat="1" ht="15.75" customHeight="1" x14ac:dyDescent="0.2">
      <c r="A19" s="3" t="s">
        <v>106</v>
      </c>
      <c r="B19" s="82">
        <v>1143355</v>
      </c>
      <c r="C19" s="82">
        <v>556184</v>
      </c>
      <c r="D19" s="82">
        <v>587171</v>
      </c>
      <c r="E19" s="130">
        <v>-5.3650000000000002</v>
      </c>
      <c r="F19" s="108">
        <v>-0.46704157671146618</v>
      </c>
      <c r="G19" s="140">
        <v>56.638603843591248</v>
      </c>
      <c r="H19" s="140">
        <f t="shared" si="0"/>
        <v>105.57135768019216</v>
      </c>
      <c r="I19" s="131">
        <f t="shared" si="1"/>
        <v>60.854852604834022</v>
      </c>
    </row>
    <row r="20" spans="1:9" s="1" customFormat="1" ht="15.75" customHeight="1" x14ac:dyDescent="0.2">
      <c r="A20" s="3" t="s">
        <v>107</v>
      </c>
      <c r="B20" s="82">
        <v>2358307</v>
      </c>
      <c r="C20" s="82">
        <v>1145637</v>
      </c>
      <c r="D20" s="82">
        <v>1212670</v>
      </c>
      <c r="E20" s="130">
        <v>-0.41899999999999998</v>
      </c>
      <c r="F20" s="108">
        <v>-1.7763826743760092E-2</v>
      </c>
      <c r="G20" s="140">
        <v>128.6181835237449</v>
      </c>
      <c r="H20" s="140">
        <f t="shared" si="0"/>
        <v>105.85115529613655</v>
      </c>
      <c r="I20" s="131">
        <f t="shared" si="1"/>
        <v>62.576585660815155</v>
      </c>
    </row>
    <row r="21" spans="1:9" s="1" customFormat="1" ht="15.75" customHeight="1" x14ac:dyDescent="0.2">
      <c r="A21" s="3" t="s">
        <v>108</v>
      </c>
      <c r="B21" s="82">
        <v>4346702</v>
      </c>
      <c r="C21" s="82">
        <v>2090906</v>
      </c>
      <c r="D21" s="82">
        <v>2255796</v>
      </c>
      <c r="E21" s="130">
        <v>-29.245000000000001</v>
      </c>
      <c r="F21" s="108">
        <v>-0.66831248184678316</v>
      </c>
      <c r="G21" s="140">
        <v>352.41424768952993</v>
      </c>
      <c r="H21" s="140">
        <f t="shared" si="0"/>
        <v>107.88605513590758</v>
      </c>
      <c r="I21" s="131">
        <f t="shared" si="1"/>
        <v>75.891561004182023</v>
      </c>
    </row>
    <row r="22" spans="1:9" s="1" customFormat="1" ht="15.75" customHeight="1" x14ac:dyDescent="0.2">
      <c r="A22" s="3" t="s">
        <v>109</v>
      </c>
      <c r="B22" s="82">
        <v>1178164</v>
      </c>
      <c r="C22" s="82">
        <v>573286</v>
      </c>
      <c r="D22" s="82">
        <v>604878</v>
      </c>
      <c r="E22" s="130">
        <v>-9.5289999999999999</v>
      </c>
      <c r="F22" s="108">
        <v>-0.80231170849705791</v>
      </c>
      <c r="G22" s="140">
        <v>100.62226807575169</v>
      </c>
      <c r="H22" s="140">
        <f t="shared" si="0"/>
        <v>105.51068751024795</v>
      </c>
      <c r="I22" s="131">
        <f t="shared" si="1"/>
        <v>44.832383267524719</v>
      </c>
    </row>
    <row r="23" spans="1:9" s="1" customFormat="1" ht="15.75" customHeight="1" x14ac:dyDescent="0.2">
      <c r="A23" s="3" t="s">
        <v>110</v>
      </c>
      <c r="B23" s="82">
        <v>1366430</v>
      </c>
      <c r="C23" s="82">
        <v>667043</v>
      </c>
      <c r="D23" s="82">
        <v>699387</v>
      </c>
      <c r="E23" s="130">
        <v>-8.2690000000000001</v>
      </c>
      <c r="F23" s="108">
        <v>-0.60151349495416184</v>
      </c>
      <c r="G23" s="140">
        <v>56.525667235606413</v>
      </c>
      <c r="H23" s="140">
        <f t="shared" si="0"/>
        <v>104.84886281693984</v>
      </c>
      <c r="I23" s="131">
        <f t="shared" si="1"/>
        <v>59.009316247447728</v>
      </c>
    </row>
    <row r="24" spans="1:9" s="1" customFormat="1" ht="15.75" customHeight="1" x14ac:dyDescent="0.2">
      <c r="A24" s="3" t="s">
        <v>111</v>
      </c>
      <c r="B24" s="82">
        <v>3493577</v>
      </c>
      <c r="C24" s="82">
        <v>1697252</v>
      </c>
      <c r="D24" s="82">
        <v>1796325</v>
      </c>
      <c r="E24" s="130">
        <v>-6.4530000000000003</v>
      </c>
      <c r="F24" s="108">
        <v>-0.18436984825844149</v>
      </c>
      <c r="G24" s="140">
        <v>117.1289865640742</v>
      </c>
      <c r="H24" s="140">
        <f t="shared" si="0"/>
        <v>105.8372592873657</v>
      </c>
      <c r="I24" s="131">
        <f t="shared" si="1"/>
        <v>53.296492391608943</v>
      </c>
    </row>
    <row r="25" spans="1:9" s="1" customFormat="1" ht="15.75" customHeight="1" x14ac:dyDescent="0.2">
      <c r="A25" s="3" t="s">
        <v>112</v>
      </c>
      <c r="B25" s="82">
        <v>1640622</v>
      </c>
      <c r="C25" s="82">
        <v>796189</v>
      </c>
      <c r="D25" s="82">
        <v>844433</v>
      </c>
      <c r="E25" s="130">
        <v>-9.3989999999999991</v>
      </c>
      <c r="F25" s="108">
        <v>-0.56962911381127412</v>
      </c>
      <c r="G25" s="140">
        <v>71.61964480520075</v>
      </c>
      <c r="H25" s="140">
        <f t="shared" si="0"/>
        <v>106.05936530145482</v>
      </c>
      <c r="I25" s="131">
        <f t="shared" si="1"/>
        <v>68.081983540388947</v>
      </c>
    </row>
    <row r="26" spans="1:9" s="1" customFormat="1" ht="15.75" customHeight="1" x14ac:dyDescent="0.2">
      <c r="A26" s="3"/>
      <c r="B26" s="82"/>
      <c r="C26" s="82"/>
      <c r="D26" s="82"/>
      <c r="E26" s="82"/>
      <c r="F26" s="82"/>
      <c r="G26" s="82"/>
      <c r="H26" s="140"/>
      <c r="I26" s="86"/>
    </row>
    <row r="27" spans="1:9" s="1" customFormat="1" ht="22.5" customHeight="1" x14ac:dyDescent="0.2">
      <c r="A27" s="4" t="s">
        <v>208</v>
      </c>
      <c r="B27" s="118">
        <v>22489926</v>
      </c>
      <c r="C27" s="118">
        <v>10630651</v>
      </c>
      <c r="D27" s="118">
        <v>11859275</v>
      </c>
      <c r="E27" s="141">
        <v>-134.08799999999999</v>
      </c>
      <c r="F27" s="124">
        <v>-0.5926799727051133</v>
      </c>
      <c r="G27" s="142">
        <v>999.91934816959474</v>
      </c>
      <c r="H27" s="142">
        <f t="shared" si="0"/>
        <v>111.5573731091351</v>
      </c>
      <c r="I27" s="226">
        <v>100</v>
      </c>
    </row>
    <row r="28" spans="1:9" s="1" customFormat="1" ht="15.75" customHeight="1" x14ac:dyDescent="0.2">
      <c r="A28" s="3" t="s">
        <v>98</v>
      </c>
      <c r="B28" s="82">
        <v>1950542</v>
      </c>
      <c r="C28" s="82">
        <v>921111</v>
      </c>
      <c r="D28" s="82">
        <v>1029431</v>
      </c>
      <c r="E28" s="130">
        <v>-13.85</v>
      </c>
      <c r="F28" s="108">
        <v>-0.70505275932706013</v>
      </c>
      <c r="G28" s="140">
        <v>894.88360569997155</v>
      </c>
      <c r="H28" s="140">
        <f t="shared" si="0"/>
        <v>111.75971191311362</v>
      </c>
      <c r="I28" s="131">
        <v>100</v>
      </c>
    </row>
    <row r="29" spans="1:9" s="1" customFormat="1" ht="15.75" customHeight="1" x14ac:dyDescent="0.2">
      <c r="A29" s="3" t="s">
        <v>99</v>
      </c>
      <c r="B29" s="82">
        <v>1166346</v>
      </c>
      <c r="C29" s="82">
        <v>549425</v>
      </c>
      <c r="D29" s="82">
        <v>616921</v>
      </c>
      <c r="E29" s="130">
        <v>-9.2059999999999995</v>
      </c>
      <c r="F29" s="108">
        <v>-0.78312146123693083</v>
      </c>
      <c r="G29" s="140">
        <v>1377.4547086472826</v>
      </c>
      <c r="H29" s="140">
        <f t="shared" si="0"/>
        <v>112.28484324521091</v>
      </c>
      <c r="I29" s="131">
        <v>100</v>
      </c>
    </row>
    <row r="30" spans="1:9" s="1" customFormat="1" ht="15.75" customHeight="1" x14ac:dyDescent="0.2">
      <c r="A30" s="3" t="s">
        <v>14</v>
      </c>
      <c r="B30" s="194">
        <v>935128</v>
      </c>
      <c r="C30" s="194">
        <v>438208</v>
      </c>
      <c r="D30" s="194">
        <v>496920</v>
      </c>
      <c r="E30" s="130">
        <v>-6.51</v>
      </c>
      <c r="F30" s="108">
        <v>-0.69134847998913074</v>
      </c>
      <c r="G30" s="140">
        <v>897.78033794162832</v>
      </c>
      <c r="H30" s="140">
        <f t="shared" si="0"/>
        <v>113.39820359281435</v>
      </c>
      <c r="I30" s="131">
        <v>100</v>
      </c>
    </row>
    <row r="31" spans="1:9" s="1" customFormat="1" ht="15.75" customHeight="1" x14ac:dyDescent="0.2">
      <c r="A31" s="3" t="s">
        <v>100</v>
      </c>
      <c r="B31" s="82">
        <v>629692</v>
      </c>
      <c r="C31" s="82">
        <v>299949</v>
      </c>
      <c r="D31" s="82">
        <v>329743</v>
      </c>
      <c r="E31" s="130">
        <v>-5.548</v>
      </c>
      <c r="F31" s="108">
        <v>-0.87337069454063965</v>
      </c>
      <c r="G31" s="140">
        <v>718.26073070298514</v>
      </c>
      <c r="H31" s="140">
        <f t="shared" si="0"/>
        <v>109.93302194706433</v>
      </c>
      <c r="I31" s="131">
        <v>100</v>
      </c>
    </row>
    <row r="32" spans="1:9" s="1" customFormat="1" ht="15.75" customHeight="1" x14ac:dyDescent="0.2">
      <c r="A32" s="3" t="s">
        <v>101</v>
      </c>
      <c r="B32" s="82">
        <v>1468809</v>
      </c>
      <c r="C32" s="82">
        <v>681717</v>
      </c>
      <c r="D32" s="82">
        <v>787092</v>
      </c>
      <c r="E32" s="130">
        <v>-13.391</v>
      </c>
      <c r="F32" s="108">
        <v>-0.90345432465254305</v>
      </c>
      <c r="G32" s="140">
        <v>1230.7870855294582</v>
      </c>
      <c r="H32" s="140">
        <f t="shared" si="0"/>
        <v>115.45729386240917</v>
      </c>
      <c r="I32" s="131">
        <v>100</v>
      </c>
    </row>
    <row r="33" spans="1:9" s="1" customFormat="1" ht="15.75" customHeight="1" x14ac:dyDescent="0.2">
      <c r="A33" s="3" t="s">
        <v>102</v>
      </c>
      <c r="B33" s="82">
        <v>1640055</v>
      </c>
      <c r="C33" s="82">
        <v>774290</v>
      </c>
      <c r="D33" s="82">
        <v>865765</v>
      </c>
      <c r="E33" s="130">
        <v>-4.6779999999999999</v>
      </c>
      <c r="F33" s="108">
        <v>-0.28442306441228027</v>
      </c>
      <c r="G33" s="140">
        <v>988.28857058493873</v>
      </c>
      <c r="H33" s="140">
        <f t="shared" si="0"/>
        <v>111.81404899972878</v>
      </c>
      <c r="I33" s="131">
        <v>100</v>
      </c>
    </row>
    <row r="34" spans="1:9" s="1" customFormat="1" ht="15.75" customHeight="1" x14ac:dyDescent="0.2">
      <c r="A34" s="3" t="s">
        <v>103</v>
      </c>
      <c r="B34" s="82">
        <v>3562901</v>
      </c>
      <c r="C34" s="82">
        <v>1667392</v>
      </c>
      <c r="D34" s="82">
        <v>1895509</v>
      </c>
      <c r="E34" s="130">
        <v>0.495</v>
      </c>
      <c r="F34" s="108">
        <v>1.3895103477821635E-2</v>
      </c>
      <c r="G34" s="140">
        <v>1573.6430650454263</v>
      </c>
      <c r="H34" s="140">
        <f t="shared" si="0"/>
        <v>113.68106600007677</v>
      </c>
      <c r="I34" s="131">
        <v>100</v>
      </c>
    </row>
    <row r="35" spans="1:9" s="1" customFormat="1" ht="15.75" customHeight="1" x14ac:dyDescent="0.2">
      <c r="A35" s="3" t="s">
        <v>104</v>
      </c>
      <c r="B35" s="82">
        <v>498469</v>
      </c>
      <c r="C35" s="82">
        <v>236173</v>
      </c>
      <c r="D35" s="82">
        <v>262296</v>
      </c>
      <c r="E35" s="130">
        <v>-4.6260000000000003</v>
      </c>
      <c r="F35" s="108">
        <v>-0.91950824396982966</v>
      </c>
      <c r="G35" s="140">
        <v>588.15013215027375</v>
      </c>
      <c r="H35" s="140">
        <f t="shared" si="0"/>
        <v>111.06095955083772</v>
      </c>
      <c r="I35" s="131">
        <v>100</v>
      </c>
    </row>
    <row r="36" spans="1:9" s="1" customFormat="1" ht="15.75" customHeight="1" x14ac:dyDescent="0.2">
      <c r="A36" s="3" t="s">
        <v>105</v>
      </c>
      <c r="B36" s="82">
        <v>854227</v>
      </c>
      <c r="C36" s="82">
        <v>407799</v>
      </c>
      <c r="D36" s="82">
        <v>446428</v>
      </c>
      <c r="E36" s="130">
        <v>-4.9820000000000002</v>
      </c>
      <c r="F36" s="108">
        <v>-0.57983563952426209</v>
      </c>
      <c r="G36" s="140">
        <v>675.08614149332993</v>
      </c>
      <c r="H36" s="140">
        <f t="shared" si="0"/>
        <v>109.47255878508774</v>
      </c>
      <c r="I36" s="131">
        <v>100</v>
      </c>
    </row>
    <row r="37" spans="1:9" s="1" customFormat="1" ht="15.75" customHeight="1" x14ac:dyDescent="0.2">
      <c r="A37" s="3" t="s">
        <v>106</v>
      </c>
      <c r="B37" s="82">
        <v>695787</v>
      </c>
      <c r="C37" s="82">
        <v>330123</v>
      </c>
      <c r="D37" s="82">
        <v>365664</v>
      </c>
      <c r="E37" s="130">
        <v>-3.8959999999999999</v>
      </c>
      <c r="F37" s="108">
        <v>-0.55682359011152016</v>
      </c>
      <c r="G37" s="140">
        <v>751.56028905043263</v>
      </c>
      <c r="H37" s="140">
        <f t="shared" si="0"/>
        <v>110.76598722294418</v>
      </c>
      <c r="I37" s="131">
        <v>100</v>
      </c>
    </row>
    <row r="38" spans="1:9" s="1" customFormat="1" ht="15.75" customHeight="1" x14ac:dyDescent="0.2">
      <c r="A38" s="3" t="s">
        <v>107</v>
      </c>
      <c r="B38" s="82">
        <v>1475748</v>
      </c>
      <c r="C38" s="82">
        <v>701904</v>
      </c>
      <c r="D38" s="82">
        <v>773844</v>
      </c>
      <c r="E38" s="130">
        <v>-7.0069999999999997</v>
      </c>
      <c r="F38" s="108">
        <v>-0.47256627021997133</v>
      </c>
      <c r="G38" s="140">
        <v>1370.9014565992866</v>
      </c>
      <c r="H38" s="140">
        <f t="shared" si="0"/>
        <v>110.24926485673254</v>
      </c>
      <c r="I38" s="131">
        <v>100</v>
      </c>
    </row>
    <row r="39" spans="1:9" s="1" customFormat="1" ht="15.75" customHeight="1" x14ac:dyDescent="0.2">
      <c r="A39" s="3" t="s">
        <v>108</v>
      </c>
      <c r="B39" s="82">
        <v>3298780</v>
      </c>
      <c r="C39" s="82">
        <v>1575737</v>
      </c>
      <c r="D39" s="82">
        <v>1723043</v>
      </c>
      <c r="E39" s="130">
        <v>-27.206</v>
      </c>
      <c r="F39" s="108">
        <v>-0.81798299812446373</v>
      </c>
      <c r="G39" s="140">
        <v>862.37203417301907</v>
      </c>
      <c r="H39" s="140">
        <f t="shared" si="0"/>
        <v>109.34838745298232</v>
      </c>
      <c r="I39" s="131">
        <v>100</v>
      </c>
    </row>
    <row r="40" spans="1:9" s="1" customFormat="1" ht="15.75" customHeight="1" x14ac:dyDescent="0.2">
      <c r="A40" s="3" t="s">
        <v>109</v>
      </c>
      <c r="B40" s="82">
        <v>528199</v>
      </c>
      <c r="C40" s="82">
        <v>248989</v>
      </c>
      <c r="D40" s="82">
        <v>279210</v>
      </c>
      <c r="E40" s="130">
        <v>-5.25</v>
      </c>
      <c r="F40" s="108">
        <v>-0.98416155996167731</v>
      </c>
      <c r="G40" s="140">
        <v>664.61025479710599</v>
      </c>
      <c r="H40" s="140">
        <f t="shared" si="0"/>
        <v>112.13748398523629</v>
      </c>
      <c r="I40" s="131">
        <v>100</v>
      </c>
    </row>
    <row r="41" spans="1:9" s="1" customFormat="1" ht="15.75" customHeight="1" x14ac:dyDescent="0.2">
      <c r="A41" s="3" t="s">
        <v>110</v>
      </c>
      <c r="B41" s="82">
        <v>806321</v>
      </c>
      <c r="C41" s="82">
        <v>382977</v>
      </c>
      <c r="D41" s="82">
        <v>423344</v>
      </c>
      <c r="E41" s="130">
        <v>-7.1689999999999996</v>
      </c>
      <c r="F41" s="108">
        <v>-0.88126467442745593</v>
      </c>
      <c r="G41" s="140">
        <v>1308.0707958859221</v>
      </c>
      <c r="H41" s="140">
        <f t="shared" si="0"/>
        <v>110.54031965366067</v>
      </c>
      <c r="I41" s="131">
        <v>100</v>
      </c>
    </row>
    <row r="42" spans="1:9" s="1" customFormat="1" ht="15.75" customHeight="1" x14ac:dyDescent="0.2">
      <c r="A42" s="3" t="s">
        <v>111</v>
      </c>
      <c r="B42" s="82">
        <v>1861954</v>
      </c>
      <c r="C42" s="82">
        <v>882867</v>
      </c>
      <c r="D42" s="82">
        <v>979087</v>
      </c>
      <c r="E42" s="130">
        <v>-12.211</v>
      </c>
      <c r="F42" s="108">
        <v>-0.65154348736636791</v>
      </c>
      <c r="G42" s="140">
        <v>1151.2375181624263</v>
      </c>
      <c r="H42" s="140">
        <f t="shared" si="0"/>
        <v>110.89858381840074</v>
      </c>
      <c r="I42" s="131">
        <v>100</v>
      </c>
    </row>
    <row r="43" spans="1:9" s="1" customFormat="1" ht="15.75" customHeight="1" x14ac:dyDescent="0.2">
      <c r="A43" s="3" t="s">
        <v>112</v>
      </c>
      <c r="B43" s="82">
        <v>1116968</v>
      </c>
      <c r="C43" s="82">
        <v>531990</v>
      </c>
      <c r="D43" s="82">
        <v>584978</v>
      </c>
      <c r="E43" s="130">
        <v>-9.0530000000000008</v>
      </c>
      <c r="F43" s="108">
        <v>-0.80398145327662007</v>
      </c>
      <c r="G43" s="140">
        <v>764.44444444444446</v>
      </c>
      <c r="H43" s="140">
        <f t="shared" si="0"/>
        <v>109.96033760033083</v>
      </c>
      <c r="I43" s="131">
        <v>100</v>
      </c>
    </row>
    <row r="44" spans="1:9" s="1" customFormat="1" ht="15.75" customHeight="1" x14ac:dyDescent="0.2">
      <c r="A44" s="3"/>
      <c r="B44" s="82"/>
      <c r="C44" s="82"/>
      <c r="D44" s="82"/>
      <c r="E44" s="130"/>
      <c r="F44" s="108"/>
      <c r="G44" s="140"/>
      <c r="H44" s="140"/>
      <c r="I44" s="86"/>
    </row>
    <row r="45" spans="1:9" s="1" customFormat="1" ht="22.5" customHeight="1" x14ac:dyDescent="0.2">
      <c r="A45" s="4" t="s">
        <v>209</v>
      </c>
      <c r="B45" s="118">
        <v>15276401</v>
      </c>
      <c r="C45" s="118">
        <v>7618670</v>
      </c>
      <c r="D45" s="118">
        <v>7657731</v>
      </c>
      <c r="E45" s="141">
        <v>-7.2889999999999997</v>
      </c>
      <c r="F45" s="124">
        <v>-4.7691362491647737E-2</v>
      </c>
      <c r="G45" s="142">
        <v>52.635760588137849</v>
      </c>
      <c r="H45" s="142">
        <f t="shared" si="0"/>
        <v>100.51270103574508</v>
      </c>
      <c r="I45" s="227" t="s">
        <v>141</v>
      </c>
    </row>
    <row r="46" spans="1:9" s="1" customFormat="1" ht="15.75" customHeight="1" x14ac:dyDescent="0.2">
      <c r="A46" s="3" t="s">
        <v>98</v>
      </c>
      <c r="B46" s="82">
        <v>937491</v>
      </c>
      <c r="C46" s="82">
        <v>467012</v>
      </c>
      <c r="D46" s="82">
        <v>470479</v>
      </c>
      <c r="E46" s="130">
        <v>4.1459999999999999</v>
      </c>
      <c r="F46" s="108">
        <v>0.44420873310511411</v>
      </c>
      <c r="G46" s="140">
        <v>52.764729521178701</v>
      </c>
      <c r="H46" s="140">
        <f t="shared" si="0"/>
        <v>100.74237921081257</v>
      </c>
      <c r="I46" s="131" t="s">
        <v>141</v>
      </c>
    </row>
    <row r="47" spans="1:9" s="1" customFormat="1" ht="15.75" customHeight="1" x14ac:dyDescent="0.2">
      <c r="A47" s="3" t="s">
        <v>99</v>
      </c>
      <c r="B47" s="82">
        <v>840530</v>
      </c>
      <c r="C47" s="82">
        <v>421623</v>
      </c>
      <c r="D47" s="82">
        <v>418907</v>
      </c>
      <c r="E47" s="130">
        <v>-1.6379999999999999</v>
      </c>
      <c r="F47" s="108">
        <v>-0.19449800989825405</v>
      </c>
      <c r="G47" s="140">
        <v>49.082588361564305</v>
      </c>
      <c r="H47" s="140">
        <f t="shared" si="0"/>
        <v>99.355822618785027</v>
      </c>
      <c r="I47" s="131" t="s">
        <v>141</v>
      </c>
    </row>
    <row r="48" spans="1:9" s="1" customFormat="1" ht="15.75" customHeight="1" x14ac:dyDescent="0.2">
      <c r="A48" s="3" t="s">
        <v>14</v>
      </c>
      <c r="B48" s="194">
        <v>1089509</v>
      </c>
      <c r="C48" s="194">
        <v>541961</v>
      </c>
      <c r="D48" s="194">
        <v>547548</v>
      </c>
      <c r="E48" s="130">
        <v>-7.1520000000000001</v>
      </c>
      <c r="F48" s="108">
        <v>-0.65216142454231374</v>
      </c>
      <c r="G48" s="140">
        <v>45.243830881244541</v>
      </c>
      <c r="H48" s="140">
        <f t="shared" si="0"/>
        <v>101.030885986261</v>
      </c>
      <c r="I48" s="131" t="s">
        <v>141</v>
      </c>
    </row>
    <row r="49" spans="1:9" s="1" customFormat="1" ht="15.75" customHeight="1" x14ac:dyDescent="0.2">
      <c r="A49" s="3" t="s">
        <v>100</v>
      </c>
      <c r="B49" s="82">
        <v>350284</v>
      </c>
      <c r="C49" s="82">
        <v>175768</v>
      </c>
      <c r="D49" s="82">
        <v>174516</v>
      </c>
      <c r="E49" s="130">
        <v>3.6999999999999998E-2</v>
      </c>
      <c r="F49" s="108">
        <v>1.0563973424467576E-2</v>
      </c>
      <c r="G49" s="140">
        <v>26.716741552723168</v>
      </c>
      <c r="H49" s="140">
        <f t="shared" si="0"/>
        <v>99.287697419325468</v>
      </c>
      <c r="I49" s="131" t="s">
        <v>141</v>
      </c>
    </row>
    <row r="50" spans="1:9" s="1" customFormat="1" ht="15.75" customHeight="1" x14ac:dyDescent="0.2">
      <c r="A50" s="3" t="s">
        <v>101</v>
      </c>
      <c r="B50" s="82">
        <v>909674</v>
      </c>
      <c r="C50" s="82">
        <v>451573</v>
      </c>
      <c r="D50" s="82">
        <v>458101</v>
      </c>
      <c r="E50" s="130">
        <v>-3.0720000000000001</v>
      </c>
      <c r="F50" s="108">
        <v>-0.33656679952582635</v>
      </c>
      <c r="G50" s="140">
        <v>53.42980771885145</v>
      </c>
      <c r="H50" s="140">
        <f t="shared" si="0"/>
        <v>101.44561344455936</v>
      </c>
      <c r="I50" s="131" t="s">
        <v>141</v>
      </c>
    </row>
    <row r="51" spans="1:9" s="1" customFormat="1" ht="15.75" customHeight="1" x14ac:dyDescent="0.2">
      <c r="A51" s="3" t="s">
        <v>102</v>
      </c>
      <c r="B51" s="82">
        <v>1788959</v>
      </c>
      <c r="C51" s="82">
        <v>888801</v>
      </c>
      <c r="D51" s="82">
        <v>900158</v>
      </c>
      <c r="E51" s="130">
        <v>3.3220000000000001</v>
      </c>
      <c r="F51" s="108">
        <v>0.18604005181343553</v>
      </c>
      <c r="G51" s="140">
        <v>132.27933836632383</v>
      </c>
      <c r="H51" s="140">
        <f t="shared" si="0"/>
        <v>101.27778884137169</v>
      </c>
      <c r="I51" s="131" t="s">
        <v>141</v>
      </c>
    </row>
    <row r="52" spans="1:9" s="1" customFormat="1" ht="15.75" customHeight="1" x14ac:dyDescent="0.2">
      <c r="A52" s="3" t="s">
        <v>103</v>
      </c>
      <c r="B52" s="82">
        <v>1947711</v>
      </c>
      <c r="C52" s="82">
        <v>970849</v>
      </c>
      <c r="D52" s="82">
        <v>976862</v>
      </c>
      <c r="E52" s="130">
        <v>-2.677</v>
      </c>
      <c r="F52" s="108">
        <v>-0.13725474110792391</v>
      </c>
      <c r="G52" s="140">
        <v>58.499148062348681</v>
      </c>
      <c r="H52" s="140">
        <f t="shared" si="0"/>
        <v>100.61935481212836</v>
      </c>
      <c r="I52" s="131" t="s">
        <v>141</v>
      </c>
    </row>
    <row r="53" spans="1:9" s="1" customFormat="1" ht="15.75" customHeight="1" x14ac:dyDescent="0.2">
      <c r="A53" s="3" t="s">
        <v>104</v>
      </c>
      <c r="B53" s="82">
        <v>443972</v>
      </c>
      <c r="C53" s="82">
        <v>219348</v>
      </c>
      <c r="D53" s="82">
        <v>224624</v>
      </c>
      <c r="E53" s="130">
        <v>-1.516</v>
      </c>
      <c r="F53" s="108">
        <v>-0.3403009733146547</v>
      </c>
      <c r="G53" s="140">
        <v>51.841178503703844</v>
      </c>
      <c r="H53" s="140">
        <f t="shared" si="0"/>
        <v>102.40531028320294</v>
      </c>
      <c r="I53" s="131" t="s">
        <v>141</v>
      </c>
    </row>
    <row r="54" spans="1:9" s="1" customFormat="1" ht="15.75" customHeight="1" x14ac:dyDescent="0.2">
      <c r="A54" s="3" t="s">
        <v>105</v>
      </c>
      <c r="B54" s="82">
        <v>1224871</v>
      </c>
      <c r="C54" s="82">
        <v>609825</v>
      </c>
      <c r="D54" s="82">
        <v>615046</v>
      </c>
      <c r="E54" s="130">
        <v>-1.8520000000000001</v>
      </c>
      <c r="F54" s="108">
        <v>-0.15097132767543542</v>
      </c>
      <c r="G54" s="140">
        <v>73.876372812802884</v>
      </c>
      <c r="H54" s="140">
        <f t="shared" si="0"/>
        <v>100.85614725536014</v>
      </c>
      <c r="I54" s="131" t="s">
        <v>141</v>
      </c>
    </row>
    <row r="55" spans="1:9" s="1" customFormat="1" ht="15.75" customHeight="1" x14ac:dyDescent="0.2">
      <c r="A55" s="3" t="s">
        <v>106</v>
      </c>
      <c r="B55" s="82">
        <v>447568</v>
      </c>
      <c r="C55" s="82">
        <v>226061</v>
      </c>
      <c r="D55" s="82">
        <v>221507</v>
      </c>
      <c r="E55" s="130">
        <v>-1.4690000000000001</v>
      </c>
      <c r="F55" s="108">
        <v>-0.32714453374666164</v>
      </c>
      <c r="G55" s="140">
        <v>23.236935038881555</v>
      </c>
      <c r="H55" s="140">
        <f t="shared" si="0"/>
        <v>97.985499489075949</v>
      </c>
      <c r="I55" s="131" t="s">
        <v>141</v>
      </c>
    </row>
    <row r="56" spans="1:9" s="1" customFormat="1" ht="15.75" customHeight="1" x14ac:dyDescent="0.2">
      <c r="A56" s="3" t="s">
        <v>107</v>
      </c>
      <c r="B56" s="82">
        <v>882559</v>
      </c>
      <c r="C56" s="82">
        <v>443733</v>
      </c>
      <c r="D56" s="82">
        <v>438826</v>
      </c>
      <c r="E56" s="130">
        <v>6.5880000000000001</v>
      </c>
      <c r="F56" s="108">
        <v>0.75207969213593628</v>
      </c>
      <c r="G56" s="140">
        <v>51.135449764879567</v>
      </c>
      <c r="H56" s="140">
        <f t="shared" si="0"/>
        <v>98.894154818325433</v>
      </c>
      <c r="I56" s="131" t="s">
        <v>141</v>
      </c>
    </row>
    <row r="57" spans="1:9" s="1" customFormat="1" ht="15.75" customHeight="1" x14ac:dyDescent="0.2">
      <c r="A57" s="3" t="s">
        <v>108</v>
      </c>
      <c r="B57" s="82">
        <v>1047922</v>
      </c>
      <c r="C57" s="82">
        <v>515169</v>
      </c>
      <c r="D57" s="82">
        <v>532753</v>
      </c>
      <c r="E57" s="130">
        <v>-2.0390000000000001</v>
      </c>
      <c r="F57" s="108">
        <v>-0.19419768924751679</v>
      </c>
      <c r="G57" s="140">
        <v>123.15700278416656</v>
      </c>
      <c r="H57" s="140">
        <f t="shared" si="0"/>
        <v>103.41324885620058</v>
      </c>
      <c r="I57" s="131" t="s">
        <v>141</v>
      </c>
    </row>
    <row r="58" spans="1:9" s="1" customFormat="1" ht="15.75" customHeight="1" x14ac:dyDescent="0.2">
      <c r="A58" s="3" t="s">
        <v>109</v>
      </c>
      <c r="B58" s="82">
        <v>649965</v>
      </c>
      <c r="C58" s="82">
        <v>324297</v>
      </c>
      <c r="D58" s="82">
        <v>325668</v>
      </c>
      <c r="E58" s="130">
        <v>-4.2789999999999999</v>
      </c>
      <c r="F58" s="108">
        <v>-0.65403733163773836</v>
      </c>
      <c r="G58" s="140">
        <v>59.553162305766058</v>
      </c>
      <c r="H58" s="140">
        <f t="shared" si="0"/>
        <v>100.42276061758204</v>
      </c>
      <c r="I58" s="131" t="s">
        <v>141</v>
      </c>
    </row>
    <row r="59" spans="1:9" s="1" customFormat="1" ht="15.75" customHeight="1" x14ac:dyDescent="0.2">
      <c r="A59" s="3" t="s">
        <v>110</v>
      </c>
      <c r="B59" s="82">
        <v>560109</v>
      </c>
      <c r="C59" s="82">
        <v>284066</v>
      </c>
      <c r="D59" s="82">
        <v>276043</v>
      </c>
      <c r="E59" s="130">
        <v>-1.1000000000000001</v>
      </c>
      <c r="F59" s="108">
        <v>-0.19600540974931846</v>
      </c>
      <c r="G59" s="140">
        <v>23.77655239162549</v>
      </c>
      <c r="H59" s="140">
        <f t="shared" si="0"/>
        <v>97.175656361549784</v>
      </c>
      <c r="I59" s="131" t="s">
        <v>141</v>
      </c>
    </row>
    <row r="60" spans="1:9" s="1" customFormat="1" ht="15.75" customHeight="1" x14ac:dyDescent="0.2">
      <c r="A60" s="3" t="s">
        <v>111</v>
      </c>
      <c r="B60" s="82">
        <v>1631623</v>
      </c>
      <c r="C60" s="82">
        <v>814385</v>
      </c>
      <c r="D60" s="82">
        <v>817238</v>
      </c>
      <c r="E60" s="130">
        <v>5.758</v>
      </c>
      <c r="F60" s="108">
        <v>0.35414994479860695</v>
      </c>
      <c r="G60" s="140">
        <v>57.839691733961018</v>
      </c>
      <c r="H60" s="140">
        <f t="shared" si="0"/>
        <v>100.35032570590077</v>
      </c>
      <c r="I60" s="131" t="s">
        <v>141</v>
      </c>
    </row>
    <row r="61" spans="1:9" s="1" customFormat="1" ht="15.75" customHeight="1" x14ac:dyDescent="0.2">
      <c r="A61" s="3" t="s">
        <v>112</v>
      </c>
      <c r="B61" s="82">
        <v>523654</v>
      </c>
      <c r="C61" s="82">
        <v>264199</v>
      </c>
      <c r="D61" s="82">
        <v>259455</v>
      </c>
      <c r="E61" s="130">
        <v>-0.34599999999999997</v>
      </c>
      <c r="F61" s="108">
        <v>-6.6030534351142478E-2</v>
      </c>
      <c r="G61" s="140">
        <v>24.417008450882857</v>
      </c>
      <c r="H61" s="140">
        <f t="shared" si="0"/>
        <v>98.204383816744198</v>
      </c>
      <c r="I61" s="131" t="s">
        <v>141</v>
      </c>
    </row>
  </sheetData>
  <mergeCells count="11">
    <mergeCell ref="J1:K2"/>
    <mergeCell ref="B5:D5"/>
    <mergeCell ref="B6:D6"/>
    <mergeCell ref="I7:I8"/>
    <mergeCell ref="E5:F5"/>
    <mergeCell ref="E6:F6"/>
    <mergeCell ref="G7:G8"/>
    <mergeCell ref="G5:G6"/>
    <mergeCell ref="H7:H8"/>
    <mergeCell ref="H5:H6"/>
    <mergeCell ref="I5:I6"/>
  </mergeCells>
  <hyperlinks>
    <hyperlink ref="J1:K2" location="'Spis tablic   List of tables'!A1" display="'Spis tablic   List of tables'!A1" xr:uid="{00000000-0004-0000-0200-000000000000}"/>
  </hyperlink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" sqref="F1"/>
    </sheetView>
  </sheetViews>
  <sheetFormatPr defaultColWidth="9" defaultRowHeight="11.25" x14ac:dyDescent="0.2"/>
  <cols>
    <col min="1" max="1" width="18.75" style="1" customWidth="1"/>
    <col min="2" max="2" width="10.25" style="1" customWidth="1"/>
    <col min="3" max="3" width="9.75" style="1" customWidth="1"/>
    <col min="4" max="4" width="10.125" style="1" customWidth="1"/>
    <col min="5" max="5" width="10.375" style="1" customWidth="1"/>
    <col min="6" max="6" width="9.875" style="1" customWidth="1"/>
    <col min="7" max="7" width="10.375" style="1" customWidth="1"/>
    <col min="8" max="9" width="10.125" style="1" customWidth="1"/>
    <col min="10" max="16384" width="9" style="1"/>
  </cols>
  <sheetData>
    <row r="1" spans="1:11" s="45" customFormat="1" ht="12" x14ac:dyDescent="0.2">
      <c r="A1" s="47" t="s">
        <v>262</v>
      </c>
      <c r="J1" s="228" t="s">
        <v>144</v>
      </c>
      <c r="K1" s="229"/>
    </row>
    <row r="2" spans="1:11" s="37" customFormat="1" ht="12" x14ac:dyDescent="0.2">
      <c r="A2" s="45" t="s">
        <v>238</v>
      </c>
      <c r="J2" s="229"/>
      <c r="K2" s="229"/>
    </row>
    <row r="3" spans="1:11" s="37" customFormat="1" ht="14.25" x14ac:dyDescent="0.2">
      <c r="A3" s="46" t="s">
        <v>263</v>
      </c>
      <c r="J3" s="18"/>
      <c r="K3" s="19"/>
    </row>
    <row r="4" spans="1:11" s="48" customFormat="1" ht="12" x14ac:dyDescent="0.2">
      <c r="A4" s="46" t="s">
        <v>237</v>
      </c>
      <c r="B4" s="37"/>
      <c r="C4" s="37"/>
      <c r="D4" s="37"/>
      <c r="E4" s="37"/>
      <c r="F4" s="37"/>
      <c r="G4" s="37"/>
      <c r="H4" s="37"/>
      <c r="I4" s="37"/>
      <c r="J4" s="49"/>
    </row>
    <row r="5" spans="1:11" ht="22.5" customHeight="1" x14ac:dyDescent="0.2">
      <c r="A5" s="56"/>
      <c r="B5" s="253" t="s">
        <v>113</v>
      </c>
      <c r="C5" s="253"/>
      <c r="D5" s="253"/>
      <c r="E5" s="253" t="s">
        <v>210</v>
      </c>
      <c r="F5" s="253"/>
      <c r="G5" s="253"/>
      <c r="H5" s="247" t="s">
        <v>116</v>
      </c>
      <c r="I5" s="248"/>
    </row>
    <row r="6" spans="1:11" ht="15" customHeight="1" x14ac:dyDescent="0.2">
      <c r="A6" s="57" t="s">
        <v>87</v>
      </c>
      <c r="B6" s="249" t="s">
        <v>114</v>
      </c>
      <c r="C6" s="249"/>
      <c r="D6" s="249"/>
      <c r="E6" s="249" t="s">
        <v>115</v>
      </c>
      <c r="F6" s="249"/>
      <c r="G6" s="249"/>
      <c r="H6" s="249" t="s">
        <v>117</v>
      </c>
      <c r="I6" s="250"/>
    </row>
    <row r="7" spans="1:11" ht="15" customHeight="1" x14ac:dyDescent="0.2">
      <c r="A7" s="50" t="s">
        <v>88</v>
      </c>
      <c r="B7" s="52" t="s">
        <v>118</v>
      </c>
      <c r="C7" s="251" t="s">
        <v>43</v>
      </c>
      <c r="D7" s="52" t="s">
        <v>119</v>
      </c>
      <c r="E7" s="52" t="s">
        <v>118</v>
      </c>
      <c r="F7" s="251" t="s">
        <v>43</v>
      </c>
      <c r="G7" s="52" t="s">
        <v>119</v>
      </c>
      <c r="H7" s="52" t="s">
        <v>92</v>
      </c>
      <c r="I7" s="53" t="s">
        <v>93</v>
      </c>
    </row>
    <row r="8" spans="1:11" ht="15" customHeight="1" x14ac:dyDescent="0.2">
      <c r="A8" s="51"/>
      <c r="B8" s="54" t="s">
        <v>85</v>
      </c>
      <c r="C8" s="252"/>
      <c r="D8" s="54" t="s">
        <v>84</v>
      </c>
      <c r="E8" s="54" t="s">
        <v>85</v>
      </c>
      <c r="F8" s="252"/>
      <c r="G8" s="54" t="s">
        <v>84</v>
      </c>
      <c r="H8" s="54" t="s">
        <v>11</v>
      </c>
      <c r="I8" s="55" t="s">
        <v>13</v>
      </c>
    </row>
    <row r="9" spans="1:11" ht="22.5" customHeight="1" x14ac:dyDescent="0.2">
      <c r="A9" s="115" t="s">
        <v>207</v>
      </c>
      <c r="B9" s="217">
        <v>5816044</v>
      </c>
      <c r="C9" s="217">
        <v>24596828</v>
      </c>
      <c r="D9" s="217">
        <v>7353455</v>
      </c>
      <c r="E9" s="127">
        <f>B9/($B9+$C9+$D9)*100</f>
        <v>15.400078487908026</v>
      </c>
      <c r="F9" s="127">
        <f t="shared" ref="F9:G9" si="0">C9/($B9+$C9+$D9)*100</f>
        <v>65.128991760305425</v>
      </c>
      <c r="G9" s="127">
        <f t="shared" si="0"/>
        <v>19.47092975178656</v>
      </c>
      <c r="H9" s="127">
        <v>40.77016445637485</v>
      </c>
      <c r="I9" s="128">
        <v>43.979230754804952</v>
      </c>
      <c r="J9" s="29"/>
    </row>
    <row r="10" spans="1:11" ht="16.5" customHeight="1" x14ac:dyDescent="0.2">
      <c r="A10" s="3" t="s">
        <v>98</v>
      </c>
      <c r="B10" s="220">
        <v>420934</v>
      </c>
      <c r="C10" s="220">
        <v>1878784</v>
      </c>
      <c r="D10" s="220">
        <v>588315</v>
      </c>
      <c r="E10" s="150">
        <f t="shared" ref="E10:E25" si="1">B10/($B10+$C10+$D10)*100</f>
        <v>14.575110464457989</v>
      </c>
      <c r="F10" s="150">
        <f t="shared" ref="F10:F25" si="2">C10/($B10+$C10+$D10)*100</f>
        <v>65.054104298669714</v>
      </c>
      <c r="G10" s="150">
        <f t="shared" ref="G10:G25" si="3">D10/($B10+$C10+$D10)*100</f>
        <v>20.370785236872294</v>
      </c>
      <c r="H10" s="218">
        <v>41.199596294475022</v>
      </c>
      <c r="I10" s="131">
        <v>44.310117574757811</v>
      </c>
    </row>
    <row r="11" spans="1:11" ht="16.5" customHeight="1" x14ac:dyDescent="0.2">
      <c r="A11" s="3" t="s">
        <v>99</v>
      </c>
      <c r="B11" s="220">
        <v>305071</v>
      </c>
      <c r="C11" s="220">
        <v>1309174</v>
      </c>
      <c r="D11" s="220">
        <v>392631</v>
      </c>
      <c r="E11" s="150">
        <f t="shared" si="1"/>
        <v>15.201287971952427</v>
      </c>
      <c r="F11" s="150">
        <f t="shared" si="2"/>
        <v>65.234424050115706</v>
      </c>
      <c r="G11" s="150">
        <f t="shared" si="3"/>
        <v>19.564287977931873</v>
      </c>
      <c r="H11" s="218">
        <v>41.06373184411683</v>
      </c>
      <c r="I11" s="131">
        <v>44.410986964618246</v>
      </c>
    </row>
    <row r="12" spans="1:11" ht="16.5" customHeight="1" x14ac:dyDescent="0.2">
      <c r="A12" s="3" t="s">
        <v>14</v>
      </c>
      <c r="B12" s="220">
        <v>301980</v>
      </c>
      <c r="C12" s="220">
        <v>1310109</v>
      </c>
      <c r="D12" s="220">
        <v>412548</v>
      </c>
      <c r="E12" s="150">
        <f t="shared" si="1"/>
        <v>14.915266292179782</v>
      </c>
      <c r="F12" s="150">
        <f t="shared" si="2"/>
        <v>64.708340309892591</v>
      </c>
      <c r="G12" s="150">
        <f t="shared" si="3"/>
        <v>20.376393397927629</v>
      </c>
      <c r="H12" s="218">
        <v>41.116500409030415</v>
      </c>
      <c r="I12" s="131">
        <v>45.020602521421168</v>
      </c>
    </row>
    <row r="13" spans="1:11" ht="16.5" customHeight="1" x14ac:dyDescent="0.2">
      <c r="A13" s="3" t="s">
        <v>100</v>
      </c>
      <c r="B13" s="220">
        <v>147623</v>
      </c>
      <c r="C13" s="220">
        <v>639801</v>
      </c>
      <c r="D13" s="220">
        <v>192552</v>
      </c>
      <c r="E13" s="150">
        <f t="shared" si="1"/>
        <v>15.063940341396115</v>
      </c>
      <c r="F13" s="150">
        <f t="shared" si="2"/>
        <v>65.287415202004951</v>
      </c>
      <c r="G13" s="150">
        <f t="shared" si="3"/>
        <v>19.648644456598937</v>
      </c>
      <c r="H13" s="218">
        <v>41.375175070028014</v>
      </c>
      <c r="I13" s="131">
        <v>44.335775438259908</v>
      </c>
    </row>
    <row r="14" spans="1:11" ht="16.5" customHeight="1" x14ac:dyDescent="0.2">
      <c r="A14" s="3" t="s">
        <v>101</v>
      </c>
      <c r="B14" s="220">
        <v>342503</v>
      </c>
      <c r="C14" s="220">
        <v>1518007</v>
      </c>
      <c r="D14" s="220">
        <v>517973</v>
      </c>
      <c r="E14" s="150">
        <f t="shared" si="1"/>
        <v>14.400060879140192</v>
      </c>
      <c r="F14" s="150">
        <f t="shared" si="2"/>
        <v>63.822486854015771</v>
      </c>
      <c r="G14" s="150">
        <f t="shared" si="3"/>
        <v>21.777452266844037</v>
      </c>
      <c r="H14" s="218">
        <v>41.985322775851813</v>
      </c>
      <c r="I14" s="131">
        <v>46.382103771097043</v>
      </c>
    </row>
    <row r="15" spans="1:11" ht="16.5" customHeight="1" x14ac:dyDescent="0.2">
      <c r="A15" s="3" t="s">
        <v>102</v>
      </c>
      <c r="B15" s="220">
        <v>558583</v>
      </c>
      <c r="C15" s="220">
        <v>2258003</v>
      </c>
      <c r="D15" s="220">
        <v>612428</v>
      </c>
      <c r="E15" s="150">
        <f t="shared" si="1"/>
        <v>16.28990141189275</v>
      </c>
      <c r="F15" s="150">
        <f t="shared" si="2"/>
        <v>65.849920706068858</v>
      </c>
      <c r="G15" s="150">
        <f t="shared" si="3"/>
        <v>17.860177882038393</v>
      </c>
      <c r="H15" s="218">
        <v>39.360459867498157</v>
      </c>
      <c r="I15" s="131">
        <v>42.158991690798757</v>
      </c>
    </row>
    <row r="16" spans="1:11" ht="16.5" customHeight="1" x14ac:dyDescent="0.2">
      <c r="A16" s="3" t="s">
        <v>103</v>
      </c>
      <c r="B16" s="220">
        <v>901802</v>
      </c>
      <c r="C16" s="220">
        <v>3574445</v>
      </c>
      <c r="D16" s="220">
        <v>1034365</v>
      </c>
      <c r="E16" s="150">
        <f t="shared" si="1"/>
        <v>16.364824814376334</v>
      </c>
      <c r="F16" s="150">
        <f t="shared" si="2"/>
        <v>64.864755493582209</v>
      </c>
      <c r="G16" s="150">
        <f t="shared" si="3"/>
        <v>18.770419692041465</v>
      </c>
      <c r="H16" s="218">
        <v>39.802632705296226</v>
      </c>
      <c r="I16" s="131">
        <v>42.832153449577902</v>
      </c>
    </row>
    <row r="17" spans="1:9" ht="16.5" customHeight="1" x14ac:dyDescent="0.2">
      <c r="A17" s="3" t="s">
        <v>104</v>
      </c>
      <c r="B17" s="220">
        <v>130825</v>
      </c>
      <c r="C17" s="220">
        <v>620994</v>
      </c>
      <c r="D17" s="220">
        <v>190622</v>
      </c>
      <c r="E17" s="150">
        <f t="shared" si="1"/>
        <v>13.881505579659628</v>
      </c>
      <c r="F17" s="150">
        <f t="shared" si="2"/>
        <v>65.89208236908199</v>
      </c>
      <c r="G17" s="150">
        <f t="shared" si="3"/>
        <v>20.226412051258379</v>
      </c>
      <c r="H17" s="218">
        <v>42.624609385088192</v>
      </c>
      <c r="I17" s="131">
        <v>45.703962053571431</v>
      </c>
    </row>
    <row r="18" spans="1:9" ht="16.5" customHeight="1" x14ac:dyDescent="0.2">
      <c r="A18" s="3" t="s">
        <v>105</v>
      </c>
      <c r="B18" s="220">
        <v>324989</v>
      </c>
      <c r="C18" s="220">
        <v>1372142</v>
      </c>
      <c r="D18" s="220">
        <v>381967</v>
      </c>
      <c r="E18" s="150">
        <f t="shared" si="1"/>
        <v>15.631249705401093</v>
      </c>
      <c r="F18" s="150">
        <f t="shared" si="2"/>
        <v>65.996985231095408</v>
      </c>
      <c r="G18" s="150">
        <f t="shared" si="3"/>
        <v>18.371765063503499</v>
      </c>
      <c r="H18" s="218">
        <v>40.24552227351618</v>
      </c>
      <c r="I18" s="131">
        <v>43.322734984316071</v>
      </c>
    </row>
    <row r="19" spans="1:9" ht="16.5" customHeight="1" x14ac:dyDescent="0.2">
      <c r="A19" s="3" t="s">
        <v>106</v>
      </c>
      <c r="B19" s="220">
        <v>173974</v>
      </c>
      <c r="C19" s="220">
        <v>749264</v>
      </c>
      <c r="D19" s="220">
        <v>220117</v>
      </c>
      <c r="E19" s="150">
        <f t="shared" si="1"/>
        <v>15.216096487967429</v>
      </c>
      <c r="F19" s="150">
        <f t="shared" si="2"/>
        <v>65.532052599586308</v>
      </c>
      <c r="G19" s="150">
        <f t="shared" si="3"/>
        <v>19.251850912446265</v>
      </c>
      <c r="H19" s="218">
        <v>40.767842911538118</v>
      </c>
      <c r="I19" s="131">
        <v>44.545918835789379</v>
      </c>
    </row>
    <row r="20" spans="1:9" ht="16.5" customHeight="1" x14ac:dyDescent="0.2">
      <c r="A20" s="3" t="s">
        <v>107</v>
      </c>
      <c r="B20" s="220">
        <v>391901</v>
      </c>
      <c r="C20" s="220">
        <v>1540141</v>
      </c>
      <c r="D20" s="220">
        <v>426265</v>
      </c>
      <c r="E20" s="150">
        <f t="shared" si="1"/>
        <v>16.617895804066222</v>
      </c>
      <c r="F20" s="150">
        <f t="shared" si="2"/>
        <v>65.307061379201272</v>
      </c>
      <c r="G20" s="150">
        <f t="shared" si="3"/>
        <v>18.075042816732513</v>
      </c>
      <c r="H20" s="218">
        <v>39.48964348228477</v>
      </c>
      <c r="I20" s="131">
        <v>42.046116606588981</v>
      </c>
    </row>
    <row r="21" spans="1:9" ht="16.5" customHeight="1" x14ac:dyDescent="0.2">
      <c r="A21" s="3" t="s">
        <v>108</v>
      </c>
      <c r="B21" s="220">
        <v>634930</v>
      </c>
      <c r="C21" s="220">
        <v>2813966</v>
      </c>
      <c r="D21" s="220">
        <v>897806</v>
      </c>
      <c r="E21" s="150">
        <f t="shared" si="1"/>
        <v>14.607166536836433</v>
      </c>
      <c r="F21" s="150">
        <f t="shared" si="2"/>
        <v>64.737955350976435</v>
      </c>
      <c r="G21" s="150">
        <f t="shared" si="3"/>
        <v>20.654878112187124</v>
      </c>
      <c r="H21" s="218">
        <v>42.120365295812555</v>
      </c>
      <c r="I21" s="131">
        <v>45.56959282554395</v>
      </c>
    </row>
    <row r="22" spans="1:9" ht="16.5" customHeight="1" x14ac:dyDescent="0.2">
      <c r="A22" s="3" t="s">
        <v>109</v>
      </c>
      <c r="B22" s="220">
        <v>164784</v>
      </c>
      <c r="C22" s="220">
        <v>756746</v>
      </c>
      <c r="D22" s="220">
        <v>256634</v>
      </c>
      <c r="E22" s="150">
        <f t="shared" si="1"/>
        <v>13.986507820642965</v>
      </c>
      <c r="F22" s="150">
        <f t="shared" si="2"/>
        <v>64.230955961988315</v>
      </c>
      <c r="G22" s="150">
        <f t="shared" si="3"/>
        <v>21.782536217368719</v>
      </c>
      <c r="H22" s="218">
        <v>42.523213397446526</v>
      </c>
      <c r="I22" s="131">
        <v>46.296025952960257</v>
      </c>
    </row>
    <row r="23" spans="1:9" ht="16.5" customHeight="1" x14ac:dyDescent="0.2">
      <c r="A23" s="3" t="s">
        <v>110</v>
      </c>
      <c r="B23" s="220">
        <v>207321</v>
      </c>
      <c r="C23" s="220">
        <v>902254</v>
      </c>
      <c r="D23" s="220">
        <v>256855</v>
      </c>
      <c r="E23" s="150">
        <f t="shared" si="1"/>
        <v>15.172456693720132</v>
      </c>
      <c r="F23" s="150">
        <f t="shared" si="2"/>
        <v>66.030019832702735</v>
      </c>
      <c r="G23" s="150">
        <f t="shared" si="3"/>
        <v>18.797523473577133</v>
      </c>
      <c r="H23" s="218">
        <v>40.930164421899597</v>
      </c>
      <c r="I23" s="131">
        <v>44.231697833399643</v>
      </c>
    </row>
    <row r="24" spans="1:9" ht="16.5" customHeight="1" x14ac:dyDescent="0.2">
      <c r="A24" s="3" t="s">
        <v>111</v>
      </c>
      <c r="B24" s="220">
        <v>573474</v>
      </c>
      <c r="C24" s="220">
        <v>2286016</v>
      </c>
      <c r="D24" s="220">
        <v>634087</v>
      </c>
      <c r="E24" s="150">
        <f t="shared" si="1"/>
        <v>16.415095473779452</v>
      </c>
      <c r="F24" s="150">
        <f t="shared" si="2"/>
        <v>65.434825109050124</v>
      </c>
      <c r="G24" s="150">
        <f t="shared" si="3"/>
        <v>18.150079417170424</v>
      </c>
      <c r="H24" s="218">
        <v>39.698515612826299</v>
      </c>
      <c r="I24" s="131">
        <v>42.640044206137262</v>
      </c>
    </row>
    <row r="25" spans="1:9" ht="16.5" customHeight="1" x14ac:dyDescent="0.2">
      <c r="A25" s="3" t="s">
        <v>112</v>
      </c>
      <c r="B25" s="220">
        <v>235350</v>
      </c>
      <c r="C25" s="220">
        <v>1066982</v>
      </c>
      <c r="D25" s="220">
        <v>338290</v>
      </c>
      <c r="E25" s="150">
        <f t="shared" si="1"/>
        <v>14.34516908830919</v>
      </c>
      <c r="F25" s="150">
        <f t="shared" si="2"/>
        <v>65.035212254864319</v>
      </c>
      <c r="G25" s="150">
        <f t="shared" si="3"/>
        <v>20.619618656826496</v>
      </c>
      <c r="H25" s="218">
        <v>41.997443306562417</v>
      </c>
      <c r="I25" s="131">
        <v>45.050664803855391</v>
      </c>
    </row>
    <row r="26" spans="1:9" ht="16.5" customHeight="1" x14ac:dyDescent="0.2">
      <c r="A26" s="3"/>
      <c r="B26" s="195"/>
      <c r="C26" s="195"/>
      <c r="D26" s="195"/>
      <c r="E26" s="132"/>
      <c r="F26" s="132"/>
      <c r="G26" s="132"/>
      <c r="H26" s="132"/>
      <c r="I26" s="133"/>
    </row>
    <row r="27" spans="1:9" ht="23.25" customHeight="1" x14ac:dyDescent="0.2">
      <c r="A27" s="4" t="s">
        <v>208</v>
      </c>
      <c r="B27" s="219">
        <v>3207771</v>
      </c>
      <c r="C27" s="219">
        <v>14472409</v>
      </c>
      <c r="D27" s="219">
        <v>4809746</v>
      </c>
      <c r="E27" s="134">
        <f>B27/($B27+$C27+$D27)*100</f>
        <v>14.263146085940878</v>
      </c>
      <c r="F27" s="134">
        <f t="shared" ref="F27:F43" si="4">C27/($B27+$C27+$D27)*100</f>
        <v>64.350629699715327</v>
      </c>
      <c r="G27" s="134">
        <f t="shared" ref="G27:G43" si="5">D27/($B27+$C27+$D27)*100</f>
        <v>21.386224214343791</v>
      </c>
      <c r="H27" s="134">
        <v>41.420634299842185</v>
      </c>
      <c r="I27" s="135">
        <v>45.298546772395284</v>
      </c>
    </row>
    <row r="28" spans="1:9" ht="16.5" customHeight="1" x14ac:dyDescent="0.2">
      <c r="A28" s="3" t="s">
        <v>98</v>
      </c>
      <c r="B28" s="220">
        <v>262001</v>
      </c>
      <c r="C28" s="220">
        <v>1253974</v>
      </c>
      <c r="D28" s="220">
        <v>434567</v>
      </c>
      <c r="E28" s="150">
        <f t="shared" ref="E28:E43" si="6">B28/($B28+$C28+$D28)*100</f>
        <v>13.432215250940507</v>
      </c>
      <c r="F28" s="150">
        <f t="shared" si="4"/>
        <v>64.288490070964883</v>
      </c>
      <c r="G28" s="150">
        <f t="shared" si="5"/>
        <v>22.279294678094601</v>
      </c>
      <c r="H28" s="129">
        <v>41.582837586009177</v>
      </c>
      <c r="I28" s="136">
        <v>45.479174884720543</v>
      </c>
    </row>
    <row r="29" spans="1:9" ht="16.5" customHeight="1" x14ac:dyDescent="0.2">
      <c r="A29" s="3" t="s">
        <v>99</v>
      </c>
      <c r="B29" s="220">
        <v>160227</v>
      </c>
      <c r="C29" s="220">
        <v>748324</v>
      </c>
      <c r="D29" s="220">
        <v>257795</v>
      </c>
      <c r="E29" s="150">
        <f t="shared" si="6"/>
        <v>13.737518712286063</v>
      </c>
      <c r="F29" s="150">
        <f t="shared" si="4"/>
        <v>64.159691892457289</v>
      </c>
      <c r="G29" s="150">
        <f t="shared" si="5"/>
        <v>22.102789395256639</v>
      </c>
      <c r="H29" s="129">
        <v>42.10034475553698</v>
      </c>
      <c r="I29" s="136">
        <v>46.505500056123019</v>
      </c>
    </row>
    <row r="30" spans="1:9" ht="16.5" customHeight="1" x14ac:dyDescent="0.2">
      <c r="A30" s="3" t="s">
        <v>14</v>
      </c>
      <c r="B30" s="220">
        <v>130859</v>
      </c>
      <c r="C30" s="220">
        <v>595975</v>
      </c>
      <c r="D30" s="220">
        <v>208294</v>
      </c>
      <c r="E30" s="150">
        <f t="shared" si="6"/>
        <v>13.993699258283357</v>
      </c>
      <c r="F30" s="150">
        <f t="shared" si="4"/>
        <v>63.731916914048128</v>
      </c>
      <c r="G30" s="150">
        <f t="shared" si="5"/>
        <v>22.274383827668512</v>
      </c>
      <c r="H30" s="129">
        <v>41.791332895600789</v>
      </c>
      <c r="I30" s="136">
        <v>46.621470865871451</v>
      </c>
    </row>
    <row r="31" spans="1:9" ht="16.5" customHeight="1" x14ac:dyDescent="0.2">
      <c r="A31" s="3" t="s">
        <v>100</v>
      </c>
      <c r="B31" s="220">
        <v>90158</v>
      </c>
      <c r="C31" s="220">
        <v>405235</v>
      </c>
      <c r="D31" s="220">
        <v>134299</v>
      </c>
      <c r="E31" s="150">
        <f t="shared" si="6"/>
        <v>14.317793460930107</v>
      </c>
      <c r="F31" s="150">
        <f t="shared" si="4"/>
        <v>64.354478062290767</v>
      </c>
      <c r="G31" s="150">
        <f t="shared" si="5"/>
        <v>21.327728476779122</v>
      </c>
      <c r="H31" s="129">
        <v>41.84973558388873</v>
      </c>
      <c r="I31" s="136">
        <v>45.475710152015324</v>
      </c>
    </row>
    <row r="32" spans="1:9" ht="16.5" customHeight="1" x14ac:dyDescent="0.2">
      <c r="A32" s="3" t="s">
        <v>101</v>
      </c>
      <c r="B32" s="220">
        <v>195260</v>
      </c>
      <c r="C32" s="220">
        <v>924927</v>
      </c>
      <c r="D32" s="220">
        <v>348622</v>
      </c>
      <c r="E32" s="150">
        <f t="shared" si="6"/>
        <v>13.293763859017748</v>
      </c>
      <c r="F32" s="150">
        <f t="shared" si="4"/>
        <v>62.971223624038252</v>
      </c>
      <c r="G32" s="150">
        <f t="shared" si="5"/>
        <v>23.735012516944</v>
      </c>
      <c r="H32" s="129">
        <v>42.624772086855629</v>
      </c>
      <c r="I32" s="136">
        <v>47.982897119052225</v>
      </c>
    </row>
    <row r="33" spans="1:9" ht="16.5" customHeight="1" x14ac:dyDescent="0.2">
      <c r="A33" s="3" t="s">
        <v>102</v>
      </c>
      <c r="B33" s="220">
        <v>236812</v>
      </c>
      <c r="C33" s="220">
        <v>1069079</v>
      </c>
      <c r="D33" s="220">
        <v>334164</v>
      </c>
      <c r="E33" s="150">
        <f t="shared" si="6"/>
        <v>14.439271853687833</v>
      </c>
      <c r="F33" s="150">
        <f t="shared" si="4"/>
        <v>65.1855578014152</v>
      </c>
      <c r="G33" s="150">
        <f t="shared" si="5"/>
        <v>20.375170344896969</v>
      </c>
      <c r="H33" s="129">
        <v>40.144945746976909</v>
      </c>
      <c r="I33" s="136">
        <v>43.665121761923587</v>
      </c>
    </row>
    <row r="34" spans="1:9" ht="16.5" customHeight="1" x14ac:dyDescent="0.2">
      <c r="A34" s="3" t="s">
        <v>103</v>
      </c>
      <c r="B34" s="220">
        <v>557635</v>
      </c>
      <c r="C34" s="220">
        <v>2299454</v>
      </c>
      <c r="D34" s="220">
        <v>705812</v>
      </c>
      <c r="E34" s="150">
        <f t="shared" si="6"/>
        <v>15.651150565227606</v>
      </c>
      <c r="F34" s="150">
        <f t="shared" si="4"/>
        <v>64.538812613653874</v>
      </c>
      <c r="G34" s="150">
        <f t="shared" si="5"/>
        <v>19.810036821118519</v>
      </c>
      <c r="H34" s="129">
        <v>39.873933306242698</v>
      </c>
      <c r="I34" s="136">
        <v>43.269895388662761</v>
      </c>
    </row>
    <row r="35" spans="1:9" ht="16.5" customHeight="1" x14ac:dyDescent="0.2">
      <c r="A35" s="3" t="s">
        <v>104</v>
      </c>
      <c r="B35" s="220">
        <v>65254</v>
      </c>
      <c r="C35" s="220">
        <v>321601</v>
      </c>
      <c r="D35" s="220">
        <v>111614</v>
      </c>
      <c r="E35" s="150">
        <f t="shared" si="6"/>
        <v>13.090884287688903</v>
      </c>
      <c r="F35" s="150">
        <f t="shared" si="4"/>
        <v>64.517753360790735</v>
      </c>
      <c r="G35" s="150">
        <f t="shared" si="5"/>
        <v>22.391362351520357</v>
      </c>
      <c r="H35" s="129">
        <v>43.041230931593589</v>
      </c>
      <c r="I35" s="136">
        <v>47.094929768680487</v>
      </c>
    </row>
    <row r="36" spans="1:9" ht="16.5" customHeight="1" x14ac:dyDescent="0.2">
      <c r="A36" s="3" t="s">
        <v>105</v>
      </c>
      <c r="B36" s="220">
        <v>123457</v>
      </c>
      <c r="C36" s="220">
        <v>552121</v>
      </c>
      <c r="D36" s="220">
        <v>178649</v>
      </c>
      <c r="E36" s="150">
        <f t="shared" si="6"/>
        <v>14.452481600324035</v>
      </c>
      <c r="F36" s="150">
        <f t="shared" si="4"/>
        <v>64.633990730801059</v>
      </c>
      <c r="G36" s="150">
        <f t="shared" si="5"/>
        <v>20.913527668874902</v>
      </c>
      <c r="H36" s="129">
        <v>41.378806350613729</v>
      </c>
      <c r="I36" s="136">
        <v>45.248937175247995</v>
      </c>
    </row>
    <row r="37" spans="1:9" ht="16.5" customHeight="1" x14ac:dyDescent="0.2">
      <c r="A37" s="3" t="s">
        <v>106</v>
      </c>
      <c r="B37" s="220">
        <v>103414</v>
      </c>
      <c r="C37" s="220">
        <v>456647</v>
      </c>
      <c r="D37" s="220">
        <v>135726</v>
      </c>
      <c r="E37" s="150">
        <f t="shared" si="6"/>
        <v>14.862881887704138</v>
      </c>
      <c r="F37" s="150">
        <f t="shared" si="4"/>
        <v>65.630286280140325</v>
      </c>
      <c r="G37" s="150">
        <f t="shared" si="5"/>
        <v>19.50683183215553</v>
      </c>
      <c r="H37" s="129">
        <v>40.561257273408778</v>
      </c>
      <c r="I37" s="136">
        <v>44.990650508828075</v>
      </c>
    </row>
    <row r="38" spans="1:9" ht="16.5" customHeight="1" x14ac:dyDescent="0.2">
      <c r="A38" s="3" t="s">
        <v>107</v>
      </c>
      <c r="B38" s="220">
        <v>216316</v>
      </c>
      <c r="C38" s="220">
        <v>952393</v>
      </c>
      <c r="D38" s="220">
        <v>307039</v>
      </c>
      <c r="E38" s="150">
        <f t="shared" si="6"/>
        <v>14.658058150849604</v>
      </c>
      <c r="F38" s="150">
        <f t="shared" si="4"/>
        <v>64.536289393582109</v>
      </c>
      <c r="G38" s="150">
        <f t="shared" si="5"/>
        <v>20.805652455568293</v>
      </c>
      <c r="H38" s="129">
        <v>40.720678401898731</v>
      </c>
      <c r="I38" s="136">
        <v>44.038868909798509</v>
      </c>
    </row>
    <row r="39" spans="1:9" ht="16.5" customHeight="1" x14ac:dyDescent="0.2">
      <c r="A39" s="3" t="s">
        <v>108</v>
      </c>
      <c r="B39" s="220">
        <v>461816</v>
      </c>
      <c r="C39" s="220">
        <v>2123345</v>
      </c>
      <c r="D39" s="220">
        <v>713619</v>
      </c>
      <c r="E39" s="150">
        <f t="shared" si="6"/>
        <v>13.999599852066522</v>
      </c>
      <c r="F39" s="150">
        <f t="shared" si="4"/>
        <v>64.367584379679769</v>
      </c>
      <c r="G39" s="150">
        <f t="shared" si="5"/>
        <v>21.632815768253717</v>
      </c>
      <c r="H39" s="129">
        <v>42.482179587204769</v>
      </c>
      <c r="I39" s="136">
        <v>46.292023300047553</v>
      </c>
    </row>
    <row r="40" spans="1:9" ht="16.5" customHeight="1" x14ac:dyDescent="0.2">
      <c r="A40" s="3" t="s">
        <v>109</v>
      </c>
      <c r="B40" s="220">
        <v>67161</v>
      </c>
      <c r="C40" s="220">
        <v>330532</v>
      </c>
      <c r="D40" s="220">
        <v>130506</v>
      </c>
      <c r="E40" s="150">
        <f t="shared" si="6"/>
        <v>12.715094121723064</v>
      </c>
      <c r="F40" s="150">
        <f t="shared" si="4"/>
        <v>62.577172618653201</v>
      </c>
      <c r="G40" s="150">
        <f t="shared" si="5"/>
        <v>24.70773325962374</v>
      </c>
      <c r="H40" s="129">
        <v>43.781920210832425</v>
      </c>
      <c r="I40" s="136">
        <v>48.962122350819179</v>
      </c>
    </row>
    <row r="41" spans="1:9" ht="16.5" customHeight="1" x14ac:dyDescent="0.2">
      <c r="A41" s="3" t="s">
        <v>110</v>
      </c>
      <c r="B41" s="220">
        <v>115039</v>
      </c>
      <c r="C41" s="220">
        <v>522377</v>
      </c>
      <c r="D41" s="220">
        <v>168905</v>
      </c>
      <c r="E41" s="150">
        <f t="shared" si="6"/>
        <v>14.267146707080681</v>
      </c>
      <c r="F41" s="150">
        <f t="shared" si="4"/>
        <v>64.785240617570423</v>
      </c>
      <c r="G41" s="150">
        <f t="shared" si="5"/>
        <v>20.9476126753489</v>
      </c>
      <c r="H41" s="129">
        <v>41.581232492997202</v>
      </c>
      <c r="I41" s="136">
        <v>45.842091347742745</v>
      </c>
    </row>
    <row r="42" spans="1:9" ht="16.5" customHeight="1" x14ac:dyDescent="0.2">
      <c r="A42" s="3" t="s">
        <v>111</v>
      </c>
      <c r="B42" s="220">
        <v>271030</v>
      </c>
      <c r="C42" s="220">
        <v>1202421</v>
      </c>
      <c r="D42" s="220">
        <v>388503</v>
      </c>
      <c r="E42" s="150">
        <f t="shared" si="6"/>
        <v>14.556213526220304</v>
      </c>
      <c r="F42" s="150">
        <f t="shared" si="4"/>
        <v>64.578448232340861</v>
      </c>
      <c r="G42" s="150">
        <f t="shared" si="5"/>
        <v>20.865338241438831</v>
      </c>
      <c r="H42" s="129">
        <v>40.77268107727788</v>
      </c>
      <c r="I42" s="136">
        <v>44.661249527385564</v>
      </c>
    </row>
    <row r="43" spans="1:9" ht="16.5" customHeight="1" x14ac:dyDescent="0.2">
      <c r="A43" s="3" t="s">
        <v>112</v>
      </c>
      <c r="B43" s="220">
        <v>151332</v>
      </c>
      <c r="C43" s="220">
        <v>714004</v>
      </c>
      <c r="D43" s="220">
        <v>251632</v>
      </c>
      <c r="E43" s="150">
        <f t="shared" si="6"/>
        <v>13.548463340041971</v>
      </c>
      <c r="F43" s="150">
        <f t="shared" si="4"/>
        <v>63.923406937351835</v>
      </c>
      <c r="G43" s="150">
        <f t="shared" si="5"/>
        <v>22.528129722606199</v>
      </c>
      <c r="H43" s="129">
        <v>42.58985332613122</v>
      </c>
      <c r="I43" s="136">
        <v>46.284120660216274</v>
      </c>
    </row>
    <row r="44" spans="1:9" ht="16.5" customHeight="1" x14ac:dyDescent="0.2">
      <c r="A44" s="3"/>
      <c r="B44" s="80"/>
      <c r="C44" s="80"/>
      <c r="D44" s="80"/>
      <c r="E44" s="129"/>
      <c r="F44" s="129"/>
      <c r="G44" s="129"/>
      <c r="H44" s="129"/>
      <c r="I44" s="136"/>
    </row>
    <row r="45" spans="1:9" ht="22.5" customHeight="1" x14ac:dyDescent="0.2">
      <c r="A45" s="4" t="s">
        <v>209</v>
      </c>
      <c r="B45" s="219">
        <v>2608273</v>
      </c>
      <c r="C45" s="219">
        <v>10124419</v>
      </c>
      <c r="D45" s="219">
        <v>2543709</v>
      </c>
      <c r="E45" s="134">
        <f>B45/($B45+$C45+$D45)*100</f>
        <v>17.073870998803972</v>
      </c>
      <c r="F45" s="134">
        <f t="shared" ref="F45:F61" si="7">C45/($B45+$C45+$D45)*100</f>
        <v>66.274896816337829</v>
      </c>
      <c r="G45" s="134">
        <f t="shared" ref="G45:G61" si="8">D45/($B45+$C45+$D45)*100</f>
        <v>16.651232184858202</v>
      </c>
      <c r="H45" s="134">
        <v>39.788839270562107</v>
      </c>
      <c r="I45" s="135">
        <v>41.927718655355321</v>
      </c>
    </row>
    <row r="46" spans="1:9" ht="16.5" customHeight="1" x14ac:dyDescent="0.2">
      <c r="A46" s="3" t="s">
        <v>98</v>
      </c>
      <c r="B46" s="220">
        <v>158933</v>
      </c>
      <c r="C46" s="220">
        <v>624810</v>
      </c>
      <c r="D46" s="220">
        <v>153748</v>
      </c>
      <c r="E46" s="150">
        <f t="shared" ref="E46:E61" si="9">B46/($B46+$C46+$D46)*100</f>
        <v>16.953016082287721</v>
      </c>
      <c r="F46" s="150">
        <f t="shared" si="7"/>
        <v>66.647039811582189</v>
      </c>
      <c r="G46" s="150">
        <f t="shared" si="8"/>
        <v>16.399944106130086</v>
      </c>
      <c r="H46" s="129">
        <v>40.442412084021711</v>
      </c>
      <c r="I46" s="136">
        <v>42.032800000000002</v>
      </c>
    </row>
    <row r="47" spans="1:9" ht="16.5" customHeight="1" x14ac:dyDescent="0.2">
      <c r="A47" s="3" t="s">
        <v>99</v>
      </c>
      <c r="B47" s="220">
        <v>144844</v>
      </c>
      <c r="C47" s="220">
        <v>560850</v>
      </c>
      <c r="D47" s="220">
        <v>134836</v>
      </c>
      <c r="E47" s="150">
        <f t="shared" si="9"/>
        <v>17.232460471369254</v>
      </c>
      <c r="F47" s="150">
        <f t="shared" si="7"/>
        <v>66.725756368005904</v>
      </c>
      <c r="G47" s="150">
        <f t="shared" si="8"/>
        <v>16.041783160624846</v>
      </c>
      <c r="H47" s="129">
        <v>39.626619085381975</v>
      </c>
      <c r="I47" s="136">
        <v>41.524388393128149</v>
      </c>
    </row>
    <row r="48" spans="1:9" ht="16.5" customHeight="1" x14ac:dyDescent="0.2">
      <c r="A48" s="3" t="s">
        <v>14</v>
      </c>
      <c r="B48" s="220">
        <v>171121</v>
      </c>
      <c r="C48" s="220">
        <v>714134</v>
      </c>
      <c r="D48" s="220">
        <v>204254</v>
      </c>
      <c r="E48" s="150">
        <f t="shared" si="9"/>
        <v>15.706249328826106</v>
      </c>
      <c r="F48" s="150">
        <f t="shared" si="7"/>
        <v>65.54640668411183</v>
      </c>
      <c r="G48" s="150">
        <f t="shared" si="8"/>
        <v>18.747343987062063</v>
      </c>
      <c r="H48" s="129">
        <v>40.530221786154335</v>
      </c>
      <c r="I48" s="136">
        <v>43.635261817012541</v>
      </c>
    </row>
    <row r="49" spans="1:9" ht="16.5" customHeight="1" x14ac:dyDescent="0.2">
      <c r="A49" s="3" t="s">
        <v>100</v>
      </c>
      <c r="B49" s="220">
        <v>57465</v>
      </c>
      <c r="C49" s="220">
        <v>234566</v>
      </c>
      <c r="D49" s="220">
        <v>58253</v>
      </c>
      <c r="E49" s="150">
        <f t="shared" si="9"/>
        <v>16.405259732103094</v>
      </c>
      <c r="F49" s="150">
        <f t="shared" si="7"/>
        <v>66.964520217880349</v>
      </c>
      <c r="G49" s="150">
        <f t="shared" si="8"/>
        <v>16.630220050016558</v>
      </c>
      <c r="H49" s="129">
        <v>40.515034138655466</v>
      </c>
      <c r="I49" s="136">
        <v>42.233115468409586</v>
      </c>
    </row>
    <row r="50" spans="1:9" ht="16.5" customHeight="1" x14ac:dyDescent="0.2">
      <c r="A50" s="3" t="s">
        <v>101</v>
      </c>
      <c r="B50" s="220">
        <v>147243</v>
      </c>
      <c r="C50" s="220">
        <v>593080</v>
      </c>
      <c r="D50" s="220">
        <v>169351</v>
      </c>
      <c r="E50" s="150">
        <f t="shared" si="9"/>
        <v>16.186348076343833</v>
      </c>
      <c r="F50" s="150">
        <f t="shared" si="7"/>
        <v>65.196982655324874</v>
      </c>
      <c r="G50" s="150">
        <f t="shared" si="8"/>
        <v>18.616669268331293</v>
      </c>
      <c r="H50" s="129">
        <v>40.947387537666813</v>
      </c>
      <c r="I50" s="136">
        <v>43.735422845460569</v>
      </c>
    </row>
    <row r="51" spans="1:9" ht="16.5" customHeight="1" x14ac:dyDescent="0.2">
      <c r="A51" s="3" t="s">
        <v>102</v>
      </c>
      <c r="B51" s="220">
        <v>321771</v>
      </c>
      <c r="C51" s="220">
        <v>1188924</v>
      </c>
      <c r="D51" s="220">
        <v>278264</v>
      </c>
      <c r="E51" s="150">
        <f t="shared" si="9"/>
        <v>17.986493821267004</v>
      </c>
      <c r="F51" s="150">
        <f t="shared" si="7"/>
        <v>66.458985365231953</v>
      </c>
      <c r="G51" s="150">
        <f t="shared" si="8"/>
        <v>15.554520813501036</v>
      </c>
      <c r="H51" s="129">
        <v>38.581190214288696</v>
      </c>
      <c r="I51" s="136">
        <v>40.671593226221638</v>
      </c>
    </row>
    <row r="52" spans="1:9" ht="16.5" customHeight="1" x14ac:dyDescent="0.2">
      <c r="A52" s="3" t="s">
        <v>103</v>
      </c>
      <c r="B52" s="220">
        <v>344167</v>
      </c>
      <c r="C52" s="220">
        <v>1274991</v>
      </c>
      <c r="D52" s="220">
        <v>328553</v>
      </c>
      <c r="E52" s="150">
        <f t="shared" si="9"/>
        <v>17.670331994839071</v>
      </c>
      <c r="F52" s="150">
        <f t="shared" si="7"/>
        <v>65.460994983341976</v>
      </c>
      <c r="G52" s="150">
        <f t="shared" si="8"/>
        <v>16.868673021818946</v>
      </c>
      <c r="H52" s="129">
        <v>39.655150902261568</v>
      </c>
      <c r="I52" s="136">
        <v>41.902163166844623</v>
      </c>
    </row>
    <row r="53" spans="1:9" ht="16.5" customHeight="1" x14ac:dyDescent="0.2">
      <c r="A53" s="3" t="s">
        <v>104</v>
      </c>
      <c r="B53" s="220">
        <v>65571</v>
      </c>
      <c r="C53" s="220">
        <v>299393</v>
      </c>
      <c r="D53" s="220">
        <v>79008</v>
      </c>
      <c r="E53" s="150">
        <f t="shared" si="9"/>
        <v>14.76917463263449</v>
      </c>
      <c r="F53" s="150">
        <f t="shared" si="7"/>
        <v>67.435108520357133</v>
      </c>
      <c r="G53" s="150">
        <f t="shared" si="8"/>
        <v>17.795716847008368</v>
      </c>
      <c r="H53" s="129">
        <v>42.138741258741256</v>
      </c>
      <c r="I53" s="136">
        <v>44.152532726237908</v>
      </c>
    </row>
    <row r="54" spans="1:9" ht="16.5" customHeight="1" x14ac:dyDescent="0.2">
      <c r="A54" s="3" t="s">
        <v>105</v>
      </c>
      <c r="B54" s="220">
        <v>201532</v>
      </c>
      <c r="C54" s="220">
        <v>820021</v>
      </c>
      <c r="D54" s="220">
        <v>203318</v>
      </c>
      <c r="E54" s="150">
        <f t="shared" si="9"/>
        <v>16.453324472536291</v>
      </c>
      <c r="F54" s="150">
        <f t="shared" si="7"/>
        <v>66.947539781740289</v>
      </c>
      <c r="G54" s="150">
        <f t="shared" si="8"/>
        <v>16.59913574572343</v>
      </c>
      <c r="H54" s="129">
        <v>39.410678683321805</v>
      </c>
      <c r="I54" s="136">
        <v>41.86772566600569</v>
      </c>
    </row>
    <row r="55" spans="1:9" ht="16.5" customHeight="1" x14ac:dyDescent="0.2">
      <c r="A55" s="3" t="s">
        <v>106</v>
      </c>
      <c r="B55" s="220">
        <v>70560</v>
      </c>
      <c r="C55" s="220">
        <v>292617</v>
      </c>
      <c r="D55" s="220">
        <v>84391</v>
      </c>
      <c r="E55" s="150">
        <f t="shared" si="9"/>
        <v>15.765202159224966</v>
      </c>
      <c r="F55" s="150">
        <f t="shared" si="7"/>
        <v>65.379339005469561</v>
      </c>
      <c r="G55" s="150">
        <f t="shared" si="8"/>
        <v>18.855458835305473</v>
      </c>
      <c r="H55" s="129">
        <v>41.105105192610296</v>
      </c>
      <c r="I55" s="136">
        <v>43.761026845211653</v>
      </c>
    </row>
    <row r="56" spans="1:9" ht="16.5" customHeight="1" x14ac:dyDescent="0.2">
      <c r="A56" s="3" t="s">
        <v>107</v>
      </c>
      <c r="B56" s="220">
        <v>175585</v>
      </c>
      <c r="C56" s="220">
        <v>587748</v>
      </c>
      <c r="D56" s="220">
        <v>119226</v>
      </c>
      <c r="E56" s="150">
        <f t="shared" si="9"/>
        <v>19.894987190658075</v>
      </c>
      <c r="F56" s="150">
        <f t="shared" si="7"/>
        <v>66.59588764037305</v>
      </c>
      <c r="G56" s="150">
        <f t="shared" si="8"/>
        <v>13.509125168968875</v>
      </c>
      <c r="H56" s="129">
        <v>37.439759852550551</v>
      </c>
      <c r="I56" s="136">
        <v>38.591396654254432</v>
      </c>
    </row>
    <row r="57" spans="1:9" ht="16.5" customHeight="1" x14ac:dyDescent="0.2">
      <c r="A57" s="3" t="s">
        <v>108</v>
      </c>
      <c r="B57" s="220">
        <v>173114</v>
      </c>
      <c r="C57" s="220">
        <v>690621</v>
      </c>
      <c r="D57" s="220">
        <v>184187</v>
      </c>
      <c r="E57" s="150">
        <f t="shared" si="9"/>
        <v>16.519740973087689</v>
      </c>
      <c r="F57" s="150">
        <f t="shared" si="7"/>
        <v>65.903855439622419</v>
      </c>
      <c r="G57" s="150">
        <f t="shared" si="8"/>
        <v>17.576403587289892</v>
      </c>
      <c r="H57" s="129">
        <v>40.942227303170974</v>
      </c>
      <c r="I57" s="136">
        <v>43.369005318007297</v>
      </c>
    </row>
    <row r="58" spans="1:9" ht="16.5" customHeight="1" x14ac:dyDescent="0.2">
      <c r="A58" s="3" t="s">
        <v>109</v>
      </c>
      <c r="B58" s="220">
        <v>97623</v>
      </c>
      <c r="C58" s="220">
        <v>426214</v>
      </c>
      <c r="D58" s="220">
        <v>126128</v>
      </c>
      <c r="E58" s="150">
        <f t="shared" si="9"/>
        <v>15.019731831714015</v>
      </c>
      <c r="F58" s="150">
        <f t="shared" si="7"/>
        <v>65.57491557237698</v>
      </c>
      <c r="G58" s="150">
        <f t="shared" si="8"/>
        <v>19.405352595909012</v>
      </c>
      <c r="H58" s="129">
        <v>41.467511432926827</v>
      </c>
      <c r="I58" s="136">
        <v>44.047207474173767</v>
      </c>
    </row>
    <row r="59" spans="1:9" ht="15" customHeight="1" x14ac:dyDescent="0.2">
      <c r="A59" s="3" t="s">
        <v>110</v>
      </c>
      <c r="B59" s="220">
        <v>92282</v>
      </c>
      <c r="C59" s="220">
        <v>379877</v>
      </c>
      <c r="D59" s="220">
        <v>87950</v>
      </c>
      <c r="E59" s="150">
        <f t="shared" si="9"/>
        <v>16.475721689885361</v>
      </c>
      <c r="F59" s="150">
        <f t="shared" si="7"/>
        <v>67.821977507949356</v>
      </c>
      <c r="G59" s="150">
        <f t="shared" si="8"/>
        <v>15.702300802165292</v>
      </c>
      <c r="H59" s="129">
        <v>39.980574142024608</v>
      </c>
      <c r="I59" s="136">
        <v>41.825220722193677</v>
      </c>
    </row>
    <row r="60" spans="1:9" ht="15" customHeight="1" x14ac:dyDescent="0.2">
      <c r="A60" s="3" t="s">
        <v>111</v>
      </c>
      <c r="B60" s="220">
        <v>302444</v>
      </c>
      <c r="C60" s="220">
        <v>1083595</v>
      </c>
      <c r="D60" s="220">
        <v>245584</v>
      </c>
      <c r="E60" s="150">
        <f t="shared" si="9"/>
        <v>18.536389840054966</v>
      </c>
      <c r="F60" s="150">
        <f t="shared" si="7"/>
        <v>66.412093970236995</v>
      </c>
      <c r="G60" s="150">
        <f t="shared" si="8"/>
        <v>15.051516189708039</v>
      </c>
      <c r="H60" s="221">
        <v>38.5173613094898</v>
      </c>
      <c r="I60" s="222">
        <v>40.316406367097336</v>
      </c>
    </row>
    <row r="61" spans="1:9" ht="15" customHeight="1" x14ac:dyDescent="0.2">
      <c r="A61" s="3" t="s">
        <v>112</v>
      </c>
      <c r="B61" s="220">
        <v>84018</v>
      </c>
      <c r="C61" s="220">
        <v>352978</v>
      </c>
      <c r="D61" s="220">
        <v>86658</v>
      </c>
      <c r="E61" s="150">
        <f t="shared" si="9"/>
        <v>16.044563776845017</v>
      </c>
      <c r="F61" s="150">
        <f t="shared" si="7"/>
        <v>67.40672275968484</v>
      </c>
      <c r="G61" s="150">
        <f t="shared" si="8"/>
        <v>16.548713463470154</v>
      </c>
      <c r="H61" s="221">
        <v>40.728132650790116</v>
      </c>
      <c r="I61" s="222">
        <v>42.473632951684166</v>
      </c>
    </row>
  </sheetData>
  <mergeCells count="9">
    <mergeCell ref="J1:K2"/>
    <mergeCell ref="H5:I5"/>
    <mergeCell ref="H6:I6"/>
    <mergeCell ref="C7:C8"/>
    <mergeCell ref="F7:F8"/>
    <mergeCell ref="B5:D5"/>
    <mergeCell ref="B6:D6"/>
    <mergeCell ref="E5:G5"/>
    <mergeCell ref="E6:G6"/>
  </mergeCells>
  <hyperlinks>
    <hyperlink ref="J1:K2" location="'Spis tablic   List of tables'!A1" display="'Spis tablic   List of tables'!A1" xr:uid="{00000000-0004-0000-03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M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" sqref="E1"/>
    </sheetView>
  </sheetViews>
  <sheetFormatPr defaultColWidth="9" defaultRowHeight="11.25" x14ac:dyDescent="0.2"/>
  <cols>
    <col min="1" max="1" width="15.125" style="1" customWidth="1"/>
    <col min="2" max="11" width="8.75" style="1" customWidth="1"/>
    <col min="12" max="16384" width="9" style="1"/>
  </cols>
  <sheetData>
    <row r="1" spans="1:13" s="45" customFormat="1" ht="12" x14ac:dyDescent="0.2">
      <c r="A1" s="31" t="s">
        <v>270</v>
      </c>
      <c r="B1" s="65"/>
      <c r="L1" s="228" t="s">
        <v>144</v>
      </c>
      <c r="M1" s="229"/>
    </row>
    <row r="2" spans="1:13" s="37" customFormat="1" ht="12" x14ac:dyDescent="0.2">
      <c r="A2" s="46" t="s">
        <v>271</v>
      </c>
      <c r="B2" s="66"/>
      <c r="K2" s="67"/>
      <c r="L2" s="229"/>
      <c r="M2" s="229"/>
    </row>
    <row r="3" spans="1:13" ht="22.5" x14ac:dyDescent="0.2">
      <c r="A3" s="71"/>
      <c r="B3" s="254" t="s">
        <v>211</v>
      </c>
      <c r="C3" s="237" t="s">
        <v>120</v>
      </c>
      <c r="D3" s="237" t="s">
        <v>121</v>
      </c>
      <c r="E3" s="237"/>
      <c r="F3" s="254" t="s">
        <v>122</v>
      </c>
      <c r="G3" s="32" t="s">
        <v>65</v>
      </c>
      <c r="H3" s="32" t="s">
        <v>120</v>
      </c>
      <c r="I3" s="32" t="s">
        <v>121</v>
      </c>
      <c r="J3" s="32" t="s">
        <v>122</v>
      </c>
      <c r="K3" s="239" t="s">
        <v>124</v>
      </c>
      <c r="L3" s="68"/>
    </row>
    <row r="4" spans="1:13" ht="22.5" x14ac:dyDescent="0.2">
      <c r="A4" s="30" t="s">
        <v>87</v>
      </c>
      <c r="B4" s="255"/>
      <c r="C4" s="245"/>
      <c r="D4" s="238" t="s">
        <v>68</v>
      </c>
      <c r="E4" s="238"/>
      <c r="F4" s="255"/>
      <c r="G4" s="33" t="s">
        <v>66</v>
      </c>
      <c r="H4" s="33" t="s">
        <v>67</v>
      </c>
      <c r="I4" s="33" t="s">
        <v>68</v>
      </c>
      <c r="J4" s="33" t="s">
        <v>123</v>
      </c>
      <c r="K4" s="246"/>
      <c r="L4" s="69"/>
    </row>
    <row r="5" spans="1:13" ht="22.5" x14ac:dyDescent="0.2">
      <c r="A5" s="42" t="s">
        <v>88</v>
      </c>
      <c r="B5" s="241" t="s">
        <v>66</v>
      </c>
      <c r="C5" s="241" t="s">
        <v>67</v>
      </c>
      <c r="D5" s="43" t="s">
        <v>46</v>
      </c>
      <c r="E5" s="43" t="s">
        <v>125</v>
      </c>
      <c r="F5" s="241" t="s">
        <v>69</v>
      </c>
      <c r="G5" s="245" t="s">
        <v>126</v>
      </c>
      <c r="H5" s="245"/>
      <c r="I5" s="245"/>
      <c r="J5" s="245"/>
      <c r="K5" s="243" t="s">
        <v>70</v>
      </c>
      <c r="L5" s="64"/>
    </row>
    <row r="6" spans="1:13" ht="22.5" x14ac:dyDescent="0.2">
      <c r="A6" s="38"/>
      <c r="B6" s="238"/>
      <c r="C6" s="238"/>
      <c r="D6" s="72" t="s">
        <v>9</v>
      </c>
      <c r="E6" s="33" t="s">
        <v>71</v>
      </c>
      <c r="F6" s="238"/>
      <c r="G6" s="238" t="s">
        <v>139</v>
      </c>
      <c r="H6" s="238"/>
      <c r="I6" s="238"/>
      <c r="J6" s="238"/>
      <c r="K6" s="240"/>
      <c r="L6" s="64"/>
    </row>
    <row r="7" spans="1:13" ht="22.5" customHeight="1" x14ac:dyDescent="0.2">
      <c r="A7" s="115" t="s">
        <v>207</v>
      </c>
      <c r="B7" s="116">
        <v>155817</v>
      </c>
      <c r="C7" s="116">
        <v>305132</v>
      </c>
      <c r="D7" s="116">
        <v>448448</v>
      </c>
      <c r="E7" s="116">
        <v>1171</v>
      </c>
      <c r="F7" s="116">
        <v>-143316</v>
      </c>
      <c r="G7" s="122">
        <v>4.1192000000000002</v>
      </c>
      <c r="H7" s="123">
        <v>8.0663999999999998</v>
      </c>
      <c r="I7" s="123">
        <v>11.8551</v>
      </c>
      <c r="J7" s="123">
        <v>-3.7887</v>
      </c>
      <c r="K7" s="117">
        <v>3.8376999999999999</v>
      </c>
      <c r="L7" s="64"/>
    </row>
    <row r="8" spans="1:13" ht="15.75" customHeight="1" x14ac:dyDescent="0.2">
      <c r="A8" s="3" t="s">
        <v>98</v>
      </c>
      <c r="B8" s="194">
        <v>12312</v>
      </c>
      <c r="C8" s="194">
        <v>22727</v>
      </c>
      <c r="D8" s="194">
        <v>36085</v>
      </c>
      <c r="E8" s="194">
        <v>89</v>
      </c>
      <c r="F8" s="194">
        <v>-13358</v>
      </c>
      <c r="G8" s="108">
        <v>4.2572000000000001</v>
      </c>
      <c r="H8" s="107">
        <v>7.8583999999999996</v>
      </c>
      <c r="I8" s="107">
        <v>12.4772</v>
      </c>
      <c r="J8" s="107">
        <v>-4.6188000000000002</v>
      </c>
      <c r="K8" s="7">
        <v>3.9159999999999999</v>
      </c>
      <c r="L8" s="64"/>
    </row>
    <row r="9" spans="1:13" ht="15.75" customHeight="1" x14ac:dyDescent="0.2">
      <c r="A9" s="3" t="s">
        <v>99</v>
      </c>
      <c r="B9" s="194">
        <v>8110</v>
      </c>
      <c r="C9" s="194">
        <v>15061</v>
      </c>
      <c r="D9" s="194">
        <v>24184</v>
      </c>
      <c r="E9" s="194">
        <v>75</v>
      </c>
      <c r="F9" s="194">
        <v>-9123</v>
      </c>
      <c r="G9" s="108">
        <v>4.0315000000000003</v>
      </c>
      <c r="H9" s="107">
        <v>7.4869000000000003</v>
      </c>
      <c r="I9" s="107">
        <v>12.022</v>
      </c>
      <c r="J9" s="107">
        <v>-4.5350999999999999</v>
      </c>
      <c r="K9" s="7">
        <v>4.9797000000000002</v>
      </c>
      <c r="L9" s="64"/>
    </row>
    <row r="10" spans="1:13" ht="15.75" customHeight="1" x14ac:dyDescent="0.2">
      <c r="A10" s="3" t="s">
        <v>14</v>
      </c>
      <c r="B10" s="194">
        <v>8000</v>
      </c>
      <c r="C10" s="194">
        <v>15218</v>
      </c>
      <c r="D10" s="194">
        <v>24924</v>
      </c>
      <c r="E10" s="194">
        <v>66</v>
      </c>
      <c r="F10" s="194">
        <v>-9706</v>
      </c>
      <c r="G10" s="108">
        <v>3.9399000000000002</v>
      </c>
      <c r="H10" s="107">
        <v>7.4946999999999999</v>
      </c>
      <c r="I10" s="107">
        <v>12.274800000000001</v>
      </c>
      <c r="J10" s="107">
        <v>-4.7801</v>
      </c>
      <c r="K10" s="7">
        <v>4.3369999999999997</v>
      </c>
      <c r="L10" s="213"/>
    </row>
    <row r="11" spans="1:13" ht="15.75" customHeight="1" x14ac:dyDescent="0.2">
      <c r="A11" s="3" t="s">
        <v>100</v>
      </c>
      <c r="B11" s="194">
        <v>3967</v>
      </c>
      <c r="C11" s="194">
        <v>7090</v>
      </c>
      <c r="D11" s="194">
        <v>11655</v>
      </c>
      <c r="E11" s="194">
        <v>25</v>
      </c>
      <c r="F11" s="194">
        <v>-4565</v>
      </c>
      <c r="G11" s="108">
        <v>4.0369999999999999</v>
      </c>
      <c r="H11" s="107">
        <v>7.2150999999999996</v>
      </c>
      <c r="I11" s="107">
        <v>11.8607</v>
      </c>
      <c r="J11" s="107">
        <v>-4.6456</v>
      </c>
      <c r="K11" s="7">
        <v>3.5261</v>
      </c>
      <c r="L11" s="64"/>
    </row>
    <row r="12" spans="1:13" ht="15.75" customHeight="1" x14ac:dyDescent="0.2">
      <c r="A12" s="3" t="s">
        <v>101</v>
      </c>
      <c r="B12" s="194">
        <v>9325</v>
      </c>
      <c r="C12" s="194">
        <v>18163</v>
      </c>
      <c r="D12" s="194">
        <v>33357</v>
      </c>
      <c r="E12" s="194">
        <v>73</v>
      </c>
      <c r="F12" s="194">
        <v>-15194</v>
      </c>
      <c r="G12" s="108">
        <v>3.9087999999999998</v>
      </c>
      <c r="H12" s="107">
        <v>7.6135000000000002</v>
      </c>
      <c r="I12" s="107">
        <v>13.9825</v>
      </c>
      <c r="J12" s="107">
        <v>-6.3689999999999998</v>
      </c>
      <c r="K12" s="7">
        <v>4.0191999999999997</v>
      </c>
      <c r="L12" s="64"/>
    </row>
    <row r="13" spans="1:13" ht="15.75" customHeight="1" x14ac:dyDescent="0.2">
      <c r="A13" s="3" t="s">
        <v>102</v>
      </c>
      <c r="B13" s="194">
        <v>15404</v>
      </c>
      <c r="C13" s="194">
        <v>31082</v>
      </c>
      <c r="D13" s="194">
        <v>35956</v>
      </c>
      <c r="E13" s="194">
        <v>87</v>
      </c>
      <c r="F13" s="194">
        <v>-4874</v>
      </c>
      <c r="G13" s="108">
        <v>4.4923999999999999</v>
      </c>
      <c r="H13" s="107">
        <v>9.0646000000000004</v>
      </c>
      <c r="I13" s="107">
        <v>10.4861</v>
      </c>
      <c r="J13" s="107">
        <v>-1.4214</v>
      </c>
      <c r="K13" s="7">
        <v>2.7989999999999999</v>
      </c>
      <c r="L13" s="64"/>
    </row>
    <row r="14" spans="1:13" ht="15.75" customHeight="1" x14ac:dyDescent="0.2">
      <c r="A14" s="3" t="s">
        <v>103</v>
      </c>
      <c r="B14" s="194">
        <v>23475</v>
      </c>
      <c r="C14" s="194">
        <v>50249</v>
      </c>
      <c r="D14" s="194">
        <v>62621</v>
      </c>
      <c r="E14" s="194">
        <v>155</v>
      </c>
      <c r="F14" s="194">
        <v>-12372</v>
      </c>
      <c r="G14" s="108">
        <v>4.2592999999999996</v>
      </c>
      <c r="H14" s="107">
        <v>9.1171000000000006</v>
      </c>
      <c r="I14" s="107">
        <v>11.3619</v>
      </c>
      <c r="J14" s="107">
        <v>-2.2448000000000001</v>
      </c>
      <c r="K14" s="7">
        <v>3.0846</v>
      </c>
      <c r="L14" s="64"/>
    </row>
    <row r="15" spans="1:13" ht="15.75" customHeight="1" x14ac:dyDescent="0.2">
      <c r="A15" s="3" t="s">
        <v>104</v>
      </c>
      <c r="B15" s="194">
        <v>3467</v>
      </c>
      <c r="C15" s="194">
        <v>6788</v>
      </c>
      <c r="D15" s="194">
        <v>11744</v>
      </c>
      <c r="E15" s="194">
        <v>16</v>
      </c>
      <c r="F15" s="194">
        <v>-4956</v>
      </c>
      <c r="G15" s="108">
        <v>3.6680999999999999</v>
      </c>
      <c r="H15" s="107">
        <v>7.1817000000000002</v>
      </c>
      <c r="I15" s="107">
        <v>12.4252</v>
      </c>
      <c r="J15" s="107">
        <v>-5.2435</v>
      </c>
      <c r="K15" s="7">
        <v>2.3571</v>
      </c>
      <c r="L15" s="64"/>
    </row>
    <row r="16" spans="1:13" ht="15.75" customHeight="1" x14ac:dyDescent="0.2">
      <c r="A16" s="3" t="s">
        <v>105</v>
      </c>
      <c r="B16" s="194">
        <v>8243</v>
      </c>
      <c r="C16" s="194">
        <v>16812</v>
      </c>
      <c r="D16" s="194">
        <v>21935</v>
      </c>
      <c r="E16" s="194">
        <v>65</v>
      </c>
      <c r="F16" s="194">
        <v>-5123</v>
      </c>
      <c r="G16" s="108">
        <v>3.96</v>
      </c>
      <c r="H16" s="107">
        <v>8.0764999999999993</v>
      </c>
      <c r="I16" s="107">
        <v>10.537599999999999</v>
      </c>
      <c r="J16" s="107">
        <v>-2.4611000000000001</v>
      </c>
      <c r="K16" s="7">
        <v>3.8662999999999998</v>
      </c>
      <c r="L16" s="64"/>
    </row>
    <row r="17" spans="1:12" ht="15.75" customHeight="1" x14ac:dyDescent="0.2">
      <c r="A17" s="3" t="s">
        <v>106</v>
      </c>
      <c r="B17" s="194">
        <v>4591</v>
      </c>
      <c r="C17" s="194">
        <v>9150</v>
      </c>
      <c r="D17" s="194">
        <v>13464</v>
      </c>
      <c r="E17" s="194">
        <v>36</v>
      </c>
      <c r="F17" s="194">
        <v>-4314</v>
      </c>
      <c r="G17" s="108">
        <v>4.0067000000000004</v>
      </c>
      <c r="H17" s="107">
        <v>7.9854000000000003</v>
      </c>
      <c r="I17" s="107">
        <v>11.750299999999999</v>
      </c>
      <c r="J17" s="107">
        <v>-3.7648999999999999</v>
      </c>
      <c r="K17" s="7">
        <v>3.9344000000000001</v>
      </c>
      <c r="L17" s="64"/>
    </row>
    <row r="18" spans="1:12" ht="15.75" customHeight="1" x14ac:dyDescent="0.2">
      <c r="A18" s="3" t="s">
        <v>107</v>
      </c>
      <c r="B18" s="194">
        <v>10528</v>
      </c>
      <c r="C18" s="194">
        <v>20993</v>
      </c>
      <c r="D18" s="194">
        <v>25456</v>
      </c>
      <c r="E18" s="194">
        <v>96</v>
      </c>
      <c r="F18" s="194">
        <v>-4463</v>
      </c>
      <c r="G18" s="108">
        <v>4.4638999999999998</v>
      </c>
      <c r="H18" s="107">
        <v>8.9011999999999993</v>
      </c>
      <c r="I18" s="107">
        <v>10.7935</v>
      </c>
      <c r="J18" s="107">
        <v>-1.8923000000000001</v>
      </c>
      <c r="K18" s="7">
        <v>4.5730000000000004</v>
      </c>
      <c r="L18" s="64"/>
    </row>
    <row r="19" spans="1:12" ht="15.75" customHeight="1" x14ac:dyDescent="0.2">
      <c r="A19" s="3" t="s">
        <v>108</v>
      </c>
      <c r="B19" s="194">
        <v>17198</v>
      </c>
      <c r="C19" s="194">
        <v>31597</v>
      </c>
      <c r="D19" s="194">
        <v>56694</v>
      </c>
      <c r="E19" s="194">
        <v>153</v>
      </c>
      <c r="F19" s="194">
        <v>-25097</v>
      </c>
      <c r="G19" s="108">
        <v>3.9445000000000001</v>
      </c>
      <c r="H19" s="107">
        <v>7.2470999999999997</v>
      </c>
      <c r="I19" s="107">
        <v>13.003299999999999</v>
      </c>
      <c r="J19" s="107">
        <v>-5.7563000000000004</v>
      </c>
      <c r="K19" s="7">
        <v>4.8422000000000001</v>
      </c>
      <c r="L19" s="64"/>
    </row>
    <row r="20" spans="1:12" ht="15.75" customHeight="1" x14ac:dyDescent="0.2">
      <c r="A20" s="3" t="s">
        <v>109</v>
      </c>
      <c r="B20" s="194">
        <v>4369</v>
      </c>
      <c r="C20" s="194">
        <v>8157</v>
      </c>
      <c r="D20" s="194">
        <v>15787</v>
      </c>
      <c r="E20" s="194">
        <v>30</v>
      </c>
      <c r="F20" s="194">
        <v>-7630</v>
      </c>
      <c r="G20" s="108">
        <v>3.6958000000000002</v>
      </c>
      <c r="H20" s="107">
        <v>6.9001000000000001</v>
      </c>
      <c r="I20" s="107">
        <v>13.3544</v>
      </c>
      <c r="J20" s="107">
        <v>-6.4542999999999999</v>
      </c>
      <c r="K20" s="7">
        <v>3.6778</v>
      </c>
      <c r="L20" s="64"/>
    </row>
    <row r="21" spans="1:12" ht="15.75" customHeight="1" x14ac:dyDescent="0.2">
      <c r="A21" s="3" t="s">
        <v>110</v>
      </c>
      <c r="B21" s="194">
        <v>5360</v>
      </c>
      <c r="C21" s="194">
        <v>9913</v>
      </c>
      <c r="D21" s="194">
        <v>16134</v>
      </c>
      <c r="E21" s="194">
        <v>46</v>
      </c>
      <c r="F21" s="194">
        <v>-6221</v>
      </c>
      <c r="G21" s="108">
        <v>3.9127000000000001</v>
      </c>
      <c r="H21" s="107">
        <v>7.2363</v>
      </c>
      <c r="I21" s="107">
        <v>11.7775</v>
      </c>
      <c r="J21" s="107">
        <v>-4.5411999999999999</v>
      </c>
      <c r="K21" s="7">
        <v>4.6403999999999996</v>
      </c>
      <c r="L21" s="64"/>
    </row>
    <row r="22" spans="1:12" ht="15.75" customHeight="1" x14ac:dyDescent="0.2">
      <c r="A22" s="3" t="s">
        <v>111</v>
      </c>
      <c r="B22" s="194">
        <v>14698</v>
      </c>
      <c r="C22" s="194">
        <v>30478</v>
      </c>
      <c r="D22" s="194">
        <v>38025</v>
      </c>
      <c r="E22" s="194">
        <v>108</v>
      </c>
      <c r="F22" s="194">
        <v>-7547</v>
      </c>
      <c r="G22" s="108">
        <v>4.2039</v>
      </c>
      <c r="H22" s="107">
        <v>8.7172000000000001</v>
      </c>
      <c r="I22" s="107">
        <v>10.8758</v>
      </c>
      <c r="J22" s="107">
        <v>-2.1585999999999999</v>
      </c>
      <c r="K22" s="7">
        <v>3.5434999999999999</v>
      </c>
      <c r="L22" s="64"/>
    </row>
    <row r="23" spans="1:12" ht="15.75" customHeight="1" x14ac:dyDescent="0.2">
      <c r="A23" s="3" t="s">
        <v>112</v>
      </c>
      <c r="B23" s="194">
        <v>6770</v>
      </c>
      <c r="C23" s="194">
        <v>11654</v>
      </c>
      <c r="D23" s="194">
        <v>20427</v>
      </c>
      <c r="E23" s="194">
        <v>51</v>
      </c>
      <c r="F23" s="194">
        <v>-8773</v>
      </c>
      <c r="G23" s="108">
        <v>4.1154000000000002</v>
      </c>
      <c r="H23" s="107">
        <v>7.0842000000000001</v>
      </c>
      <c r="I23" s="107">
        <v>12.417199999999999</v>
      </c>
      <c r="J23" s="107">
        <v>-5.3329000000000004</v>
      </c>
      <c r="K23" s="7">
        <v>4.3761999999999999</v>
      </c>
      <c r="L23" s="64"/>
    </row>
    <row r="24" spans="1:12" ht="15.75" customHeight="1" x14ac:dyDescent="0.2">
      <c r="A24" s="3"/>
      <c r="B24" s="84"/>
      <c r="C24" s="84"/>
      <c r="D24" s="84"/>
      <c r="E24" s="84"/>
      <c r="F24" s="84"/>
      <c r="G24" s="110"/>
      <c r="H24" s="114"/>
      <c r="I24" s="114"/>
      <c r="J24" s="114"/>
      <c r="K24" s="92"/>
      <c r="L24" s="64"/>
    </row>
    <row r="25" spans="1:12" ht="22.5" customHeight="1" x14ac:dyDescent="0.2">
      <c r="A25" s="4" t="s">
        <v>208</v>
      </c>
      <c r="B25" s="118">
        <v>94865</v>
      </c>
      <c r="C25" s="118">
        <v>178492</v>
      </c>
      <c r="D25" s="118">
        <v>278434</v>
      </c>
      <c r="E25" s="118">
        <v>697</v>
      </c>
      <c r="F25" s="118">
        <v>-99942</v>
      </c>
      <c r="G25" s="124">
        <v>4.2041000000000004</v>
      </c>
      <c r="H25" s="125">
        <v>7.9101999999999997</v>
      </c>
      <c r="I25" s="125">
        <v>12.339399999999999</v>
      </c>
      <c r="J25" s="125">
        <v>-4.4291</v>
      </c>
      <c r="K25" s="119">
        <v>3.9049</v>
      </c>
      <c r="L25" s="64"/>
    </row>
    <row r="26" spans="1:12" ht="15.75" customHeight="1" x14ac:dyDescent="0.2">
      <c r="A26" s="3" t="s">
        <v>98</v>
      </c>
      <c r="B26" s="194">
        <v>8755</v>
      </c>
      <c r="C26" s="194">
        <v>15392</v>
      </c>
      <c r="D26" s="194">
        <v>25733</v>
      </c>
      <c r="E26" s="194">
        <v>57</v>
      </c>
      <c r="F26" s="194">
        <v>-10341</v>
      </c>
      <c r="G26" s="108">
        <v>4.4743000000000004</v>
      </c>
      <c r="H26" s="107">
        <v>7.8662999999999998</v>
      </c>
      <c r="I26" s="107">
        <v>13.151199999999999</v>
      </c>
      <c r="J26" s="107">
        <v>-5.2849000000000004</v>
      </c>
      <c r="K26" s="7">
        <v>3.7031999999999998</v>
      </c>
      <c r="L26" s="64"/>
    </row>
    <row r="27" spans="1:12" s="5" customFormat="1" ht="15.75" customHeight="1" x14ac:dyDescent="0.2">
      <c r="A27" s="3" t="s">
        <v>99</v>
      </c>
      <c r="B27" s="194">
        <v>4905</v>
      </c>
      <c r="C27" s="194">
        <v>8421</v>
      </c>
      <c r="D27" s="194">
        <v>15414</v>
      </c>
      <c r="E27" s="194">
        <v>40</v>
      </c>
      <c r="F27" s="194">
        <v>-6993</v>
      </c>
      <c r="G27" s="108">
        <v>4.1844999999999999</v>
      </c>
      <c r="H27" s="107">
        <v>7.1840000000000002</v>
      </c>
      <c r="I27" s="107">
        <v>13.149699999999999</v>
      </c>
      <c r="J27" s="107">
        <v>-5.9657</v>
      </c>
      <c r="K27" s="7">
        <v>4.75</v>
      </c>
      <c r="L27" s="64"/>
    </row>
    <row r="28" spans="1:12" ht="15.75" customHeight="1" x14ac:dyDescent="0.2">
      <c r="A28" s="3" t="s">
        <v>14</v>
      </c>
      <c r="B28" s="194">
        <v>3717</v>
      </c>
      <c r="C28" s="194">
        <v>6957</v>
      </c>
      <c r="D28" s="194">
        <v>11002</v>
      </c>
      <c r="E28" s="194">
        <v>34</v>
      </c>
      <c r="F28" s="194">
        <v>-4045</v>
      </c>
      <c r="G28" s="108">
        <v>3.9592000000000001</v>
      </c>
      <c r="H28" s="107">
        <v>7.4103000000000003</v>
      </c>
      <c r="I28" s="107">
        <v>11.7188</v>
      </c>
      <c r="J28" s="107">
        <v>-4.3085000000000004</v>
      </c>
      <c r="K28" s="7">
        <v>4.8872</v>
      </c>
      <c r="L28" s="213"/>
    </row>
    <row r="29" spans="1:12" ht="15.75" customHeight="1" x14ac:dyDescent="0.2">
      <c r="A29" s="3" t="s">
        <v>100</v>
      </c>
      <c r="B29" s="194">
        <v>2679</v>
      </c>
      <c r="C29" s="194">
        <v>4651</v>
      </c>
      <c r="D29" s="194">
        <v>7689</v>
      </c>
      <c r="E29" s="194">
        <v>16</v>
      </c>
      <c r="F29" s="194">
        <v>-3038</v>
      </c>
      <c r="G29" s="108">
        <v>4.2355</v>
      </c>
      <c r="H29" s="107">
        <v>7.3532999999999999</v>
      </c>
      <c r="I29" s="107">
        <v>12.1564</v>
      </c>
      <c r="J29" s="107">
        <v>-4.8030999999999997</v>
      </c>
      <c r="K29" s="7">
        <v>3.4401000000000002</v>
      </c>
      <c r="L29" s="64"/>
    </row>
    <row r="30" spans="1:12" ht="15.75" customHeight="1" x14ac:dyDescent="0.2">
      <c r="A30" s="3" t="s">
        <v>101</v>
      </c>
      <c r="B30" s="194">
        <v>5749</v>
      </c>
      <c r="C30" s="194">
        <v>11072</v>
      </c>
      <c r="D30" s="194">
        <v>21534</v>
      </c>
      <c r="E30" s="194">
        <v>49</v>
      </c>
      <c r="F30" s="194">
        <v>-10462</v>
      </c>
      <c r="G30" s="108">
        <v>3.8944999999999999</v>
      </c>
      <c r="H30" s="107">
        <v>7.5004</v>
      </c>
      <c r="I30" s="107">
        <v>14.5875</v>
      </c>
      <c r="J30" s="107">
        <v>-7.0872000000000002</v>
      </c>
      <c r="K30" s="7">
        <v>4.4256000000000002</v>
      </c>
      <c r="L30" s="64"/>
    </row>
    <row r="31" spans="1:12" ht="15.75" customHeight="1" x14ac:dyDescent="0.2">
      <c r="A31" s="3" t="s">
        <v>102</v>
      </c>
      <c r="B31" s="194">
        <v>7851</v>
      </c>
      <c r="C31" s="194">
        <v>14775</v>
      </c>
      <c r="D31" s="194">
        <v>18432</v>
      </c>
      <c r="E31" s="194">
        <v>41</v>
      </c>
      <c r="F31" s="194">
        <v>-3657</v>
      </c>
      <c r="G31" s="108">
        <v>4.7812000000000001</v>
      </c>
      <c r="H31" s="107">
        <v>8.9978999999999996</v>
      </c>
      <c r="I31" s="107">
        <v>11.225</v>
      </c>
      <c r="J31" s="107">
        <v>-2.2271000000000001</v>
      </c>
      <c r="K31" s="7">
        <v>2.7749999999999999</v>
      </c>
      <c r="L31" s="64"/>
    </row>
    <row r="32" spans="1:12" ht="15.75" customHeight="1" x14ac:dyDescent="0.2">
      <c r="A32" s="3" t="s">
        <v>103</v>
      </c>
      <c r="B32" s="194">
        <v>15533</v>
      </c>
      <c r="C32" s="194">
        <v>33050</v>
      </c>
      <c r="D32" s="194">
        <v>40095</v>
      </c>
      <c r="E32" s="194">
        <v>103</v>
      </c>
      <c r="F32" s="194">
        <v>-7045</v>
      </c>
      <c r="G32" s="108">
        <v>4.3547000000000002</v>
      </c>
      <c r="H32" s="107">
        <v>9.2657000000000007</v>
      </c>
      <c r="I32" s="107">
        <v>11.2407</v>
      </c>
      <c r="J32" s="107">
        <v>-1.9751000000000001</v>
      </c>
      <c r="K32" s="7">
        <v>3.1164999999999998</v>
      </c>
      <c r="L32" s="64"/>
    </row>
    <row r="33" spans="1:12" ht="15.75" customHeight="1" x14ac:dyDescent="0.2">
      <c r="A33" s="3" t="s">
        <v>104</v>
      </c>
      <c r="B33" s="194">
        <v>1800</v>
      </c>
      <c r="C33" s="194">
        <v>3484</v>
      </c>
      <c r="D33" s="194">
        <v>6306</v>
      </c>
      <c r="E33" s="194">
        <v>11</v>
      </c>
      <c r="F33" s="194">
        <v>-2822</v>
      </c>
      <c r="G33" s="108">
        <v>3.5948000000000002</v>
      </c>
      <c r="H33" s="107">
        <v>6.9579000000000004</v>
      </c>
      <c r="I33" s="107">
        <v>12.5937</v>
      </c>
      <c r="J33" s="107">
        <v>-5.6357999999999997</v>
      </c>
      <c r="K33" s="7">
        <v>3.1573000000000002</v>
      </c>
      <c r="L33" s="64"/>
    </row>
    <row r="34" spans="1:12" ht="15.75" customHeight="1" x14ac:dyDescent="0.2">
      <c r="A34" s="3" t="s">
        <v>105</v>
      </c>
      <c r="B34" s="194">
        <v>3203</v>
      </c>
      <c r="C34" s="194">
        <v>6396</v>
      </c>
      <c r="D34" s="194">
        <v>8941</v>
      </c>
      <c r="E34" s="194">
        <v>22</v>
      </c>
      <c r="F34" s="194">
        <v>-2545</v>
      </c>
      <c r="G34" s="108">
        <v>3.7391999999999999</v>
      </c>
      <c r="H34" s="107">
        <v>7.4668000000000001</v>
      </c>
      <c r="I34" s="107">
        <v>10.437799999999999</v>
      </c>
      <c r="J34" s="107">
        <v>-2.9710999999999999</v>
      </c>
      <c r="K34" s="7">
        <v>3.4396</v>
      </c>
      <c r="L34" s="64"/>
    </row>
    <row r="35" spans="1:12" ht="15.75" customHeight="1" x14ac:dyDescent="0.2">
      <c r="A35" s="3" t="s">
        <v>106</v>
      </c>
      <c r="B35" s="194">
        <v>2703</v>
      </c>
      <c r="C35" s="194">
        <v>5754</v>
      </c>
      <c r="D35" s="194">
        <v>7365</v>
      </c>
      <c r="E35" s="194">
        <v>21</v>
      </c>
      <c r="F35" s="194">
        <v>-1611</v>
      </c>
      <c r="G35" s="108">
        <v>3.8733</v>
      </c>
      <c r="H35" s="107">
        <v>8.2452000000000005</v>
      </c>
      <c r="I35" s="107">
        <v>10.553699999999999</v>
      </c>
      <c r="J35" s="107">
        <v>-2.3085</v>
      </c>
      <c r="K35" s="7">
        <v>3.6496</v>
      </c>
      <c r="L35" s="64"/>
    </row>
    <row r="36" spans="1:12" ht="15.75" customHeight="1" x14ac:dyDescent="0.2">
      <c r="A36" s="3" t="s">
        <v>107</v>
      </c>
      <c r="B36" s="194">
        <v>6794</v>
      </c>
      <c r="C36" s="194">
        <v>12498</v>
      </c>
      <c r="D36" s="194">
        <v>17568</v>
      </c>
      <c r="E36" s="194">
        <v>61</v>
      </c>
      <c r="F36" s="194">
        <v>-5070</v>
      </c>
      <c r="G36" s="108">
        <v>4.5926999999999998</v>
      </c>
      <c r="H36" s="107">
        <v>8.4486000000000008</v>
      </c>
      <c r="I36" s="107">
        <v>11.875999999999999</v>
      </c>
      <c r="J36" s="107">
        <v>-3.4272999999999998</v>
      </c>
      <c r="K36" s="7">
        <v>4.8807999999999998</v>
      </c>
      <c r="L36" s="64"/>
    </row>
    <row r="37" spans="1:12" ht="15.75" customHeight="1" x14ac:dyDescent="0.2">
      <c r="A37" s="3" t="s">
        <v>108</v>
      </c>
      <c r="B37" s="194">
        <v>13182</v>
      </c>
      <c r="C37" s="194">
        <v>23383</v>
      </c>
      <c r="D37" s="194">
        <v>44692</v>
      </c>
      <c r="E37" s="194">
        <v>113</v>
      </c>
      <c r="F37" s="194">
        <v>-21309</v>
      </c>
      <c r="G37" s="108">
        <v>3.9792999999999998</v>
      </c>
      <c r="H37" s="107">
        <v>7.0587999999999997</v>
      </c>
      <c r="I37" s="107">
        <v>13.4915</v>
      </c>
      <c r="J37" s="107">
        <v>-6.4326999999999996</v>
      </c>
      <c r="K37" s="7">
        <v>4.8326000000000002</v>
      </c>
      <c r="L37" s="64"/>
    </row>
    <row r="38" spans="1:12" ht="15.75" customHeight="1" x14ac:dyDescent="0.2">
      <c r="A38" s="3" t="s">
        <v>109</v>
      </c>
      <c r="B38" s="194">
        <v>1773</v>
      </c>
      <c r="C38" s="194">
        <v>3541</v>
      </c>
      <c r="D38" s="194">
        <v>7314</v>
      </c>
      <c r="E38" s="194">
        <v>16</v>
      </c>
      <c r="F38" s="194">
        <v>-3773</v>
      </c>
      <c r="G38" s="108">
        <v>3.3378999999999999</v>
      </c>
      <c r="H38" s="107">
        <v>6.6662999999999997</v>
      </c>
      <c r="I38" s="107">
        <v>13.769299999999999</v>
      </c>
      <c r="J38" s="107">
        <v>-7.1031000000000004</v>
      </c>
      <c r="K38" s="7">
        <v>4.5185000000000004</v>
      </c>
      <c r="L38" s="64"/>
    </row>
    <row r="39" spans="1:12" ht="15.75" customHeight="1" x14ac:dyDescent="0.2">
      <c r="A39" s="3" t="s">
        <v>110</v>
      </c>
      <c r="B39" s="194">
        <v>3283</v>
      </c>
      <c r="C39" s="194">
        <v>5795</v>
      </c>
      <c r="D39" s="194">
        <v>9815</v>
      </c>
      <c r="E39" s="194">
        <v>26</v>
      </c>
      <c r="F39" s="194">
        <v>-4020</v>
      </c>
      <c r="G39" s="108">
        <v>4.0537000000000001</v>
      </c>
      <c r="H39" s="107">
        <v>7.1555</v>
      </c>
      <c r="I39" s="107">
        <v>12.119199999999999</v>
      </c>
      <c r="J39" s="107">
        <v>-4.9638</v>
      </c>
      <c r="K39" s="7">
        <v>4.4866000000000001</v>
      </c>
      <c r="L39" s="64"/>
    </row>
    <row r="40" spans="1:12" ht="15.75" customHeight="1" x14ac:dyDescent="0.2">
      <c r="A40" s="3" t="s">
        <v>111</v>
      </c>
      <c r="B40" s="194">
        <v>8112</v>
      </c>
      <c r="C40" s="194">
        <v>15273</v>
      </c>
      <c r="D40" s="194">
        <v>21876</v>
      </c>
      <c r="E40" s="194">
        <v>51</v>
      </c>
      <c r="F40" s="194">
        <v>-6603</v>
      </c>
      <c r="G40" s="108">
        <v>4.3390000000000004</v>
      </c>
      <c r="H40" s="107">
        <v>8.1692999999999998</v>
      </c>
      <c r="I40" s="107">
        <v>11.7012</v>
      </c>
      <c r="J40" s="107">
        <v>-3.5318999999999998</v>
      </c>
      <c r="K40" s="7">
        <v>3.3391999999999999</v>
      </c>
      <c r="L40" s="64"/>
    </row>
    <row r="41" spans="1:12" ht="15" customHeight="1" x14ac:dyDescent="0.2">
      <c r="A41" s="3" t="s">
        <v>112</v>
      </c>
      <c r="B41" s="194">
        <v>4826</v>
      </c>
      <c r="C41" s="194">
        <v>8050</v>
      </c>
      <c r="D41" s="194">
        <v>14658</v>
      </c>
      <c r="E41" s="194">
        <v>36</v>
      </c>
      <c r="F41" s="194">
        <v>-6608</v>
      </c>
      <c r="G41" s="108">
        <v>4.3029000000000002</v>
      </c>
      <c r="H41" s="107">
        <v>7.1773999999999996</v>
      </c>
      <c r="I41" s="107">
        <v>13.069100000000001</v>
      </c>
      <c r="J41" s="107">
        <v>-5.8917000000000002</v>
      </c>
      <c r="K41" s="7">
        <v>4.4720000000000004</v>
      </c>
      <c r="L41" s="64"/>
    </row>
    <row r="42" spans="1:12" ht="15.75" customHeight="1" x14ac:dyDescent="0.2">
      <c r="A42" s="3"/>
      <c r="B42" s="82"/>
      <c r="C42" s="82"/>
      <c r="D42" s="82"/>
      <c r="E42" s="82"/>
      <c r="F42" s="82"/>
      <c r="G42" s="108"/>
      <c r="H42" s="107"/>
      <c r="I42" s="107"/>
      <c r="J42" s="107"/>
      <c r="K42" s="7"/>
      <c r="L42" s="64"/>
    </row>
    <row r="43" spans="1:12" ht="22.5" customHeight="1" x14ac:dyDescent="0.2">
      <c r="A43" s="4" t="s">
        <v>209</v>
      </c>
      <c r="B43" s="118">
        <v>60952</v>
      </c>
      <c r="C43" s="118">
        <v>126640</v>
      </c>
      <c r="D43" s="118">
        <v>170014</v>
      </c>
      <c r="E43" s="118">
        <v>474</v>
      </c>
      <c r="F43" s="118">
        <v>-43374</v>
      </c>
      <c r="G43" s="124">
        <v>3.9935</v>
      </c>
      <c r="H43" s="125">
        <v>8.2973999999999997</v>
      </c>
      <c r="I43" s="125">
        <v>11.139200000000001</v>
      </c>
      <c r="J43" s="125">
        <v>-2.8418000000000001</v>
      </c>
      <c r="K43" s="119">
        <v>3.7429000000000001</v>
      </c>
      <c r="L43" s="64"/>
    </row>
    <row r="44" spans="1:12" s="5" customFormat="1" ht="15" customHeight="1" x14ac:dyDescent="0.2">
      <c r="A44" s="3" t="s">
        <v>98</v>
      </c>
      <c r="B44" s="194">
        <v>3557</v>
      </c>
      <c r="C44" s="194">
        <v>7335</v>
      </c>
      <c r="D44" s="194">
        <v>10352</v>
      </c>
      <c r="E44" s="194">
        <v>32</v>
      </c>
      <c r="F44" s="194">
        <v>-3017</v>
      </c>
      <c r="G44" s="108">
        <v>3.8028</v>
      </c>
      <c r="H44" s="107">
        <v>7.8418999999999999</v>
      </c>
      <c r="I44" s="107">
        <v>11.067399999999999</v>
      </c>
      <c r="J44" s="107">
        <v>-3.2254999999999998</v>
      </c>
      <c r="K44" s="7">
        <v>4.3625999999999996</v>
      </c>
      <c r="L44" s="64"/>
    </row>
    <row r="45" spans="1:12" ht="15" customHeight="1" x14ac:dyDescent="0.2">
      <c r="A45" s="3" t="s">
        <v>99</v>
      </c>
      <c r="B45" s="194">
        <v>3205</v>
      </c>
      <c r="C45" s="194">
        <v>6640</v>
      </c>
      <c r="D45" s="194">
        <v>8770</v>
      </c>
      <c r="E45" s="194">
        <v>35</v>
      </c>
      <c r="F45" s="194">
        <v>-2130</v>
      </c>
      <c r="G45" s="108">
        <v>3.8178999999999998</v>
      </c>
      <c r="H45" s="107">
        <v>7.9099000000000004</v>
      </c>
      <c r="I45" s="107">
        <v>10.4472</v>
      </c>
      <c r="J45" s="107">
        <v>-2.5373999999999999</v>
      </c>
      <c r="K45" s="7">
        <v>5.2710999999999997</v>
      </c>
      <c r="L45" s="64"/>
    </row>
    <row r="46" spans="1:12" ht="15" customHeight="1" x14ac:dyDescent="0.2">
      <c r="A46" s="3" t="s">
        <v>14</v>
      </c>
      <c r="B46" s="194">
        <v>4283</v>
      </c>
      <c r="C46" s="194">
        <v>8261</v>
      </c>
      <c r="D46" s="194">
        <v>13922</v>
      </c>
      <c r="E46" s="194">
        <v>32</v>
      </c>
      <c r="F46" s="194">
        <v>-5661</v>
      </c>
      <c r="G46" s="108">
        <v>3.9232999999999998</v>
      </c>
      <c r="H46" s="107">
        <v>7.5673000000000004</v>
      </c>
      <c r="I46" s="107">
        <v>12.7529</v>
      </c>
      <c r="J46" s="126">
        <v>-5.1856</v>
      </c>
      <c r="K46" s="7">
        <v>3.8736000000000002</v>
      </c>
      <c r="L46" s="213"/>
    </row>
    <row r="47" spans="1:12" ht="15" customHeight="1" x14ac:dyDescent="0.2">
      <c r="A47" s="3" t="s">
        <v>100</v>
      </c>
      <c r="B47" s="194">
        <v>1288</v>
      </c>
      <c r="C47" s="194">
        <v>2439</v>
      </c>
      <c r="D47" s="194">
        <v>3966</v>
      </c>
      <c r="E47" s="194">
        <v>9</v>
      </c>
      <c r="F47" s="194">
        <v>-1527</v>
      </c>
      <c r="G47" s="108">
        <v>3.6783999999999999</v>
      </c>
      <c r="H47" s="107">
        <v>6.9656000000000002</v>
      </c>
      <c r="I47" s="107">
        <v>11.326599999999999</v>
      </c>
      <c r="J47" s="107">
        <v>-4.3609999999999998</v>
      </c>
      <c r="K47" s="7">
        <v>3.69</v>
      </c>
      <c r="L47" s="64"/>
    </row>
    <row r="48" spans="1:12" ht="15" customHeight="1" x14ac:dyDescent="0.2">
      <c r="A48" s="3" t="s">
        <v>101</v>
      </c>
      <c r="B48" s="194">
        <v>3576</v>
      </c>
      <c r="C48" s="194">
        <v>7091</v>
      </c>
      <c r="D48" s="194">
        <v>11823</v>
      </c>
      <c r="E48" s="194">
        <v>24</v>
      </c>
      <c r="F48" s="194">
        <v>-4732</v>
      </c>
      <c r="G48" s="108">
        <v>3.9321000000000002</v>
      </c>
      <c r="H48" s="107">
        <v>7.7972000000000001</v>
      </c>
      <c r="I48" s="107">
        <v>13.000500000000001</v>
      </c>
      <c r="J48" s="107">
        <v>-5.2032999999999996</v>
      </c>
      <c r="K48" s="7">
        <v>3.3845999999999998</v>
      </c>
      <c r="L48" s="64"/>
    </row>
    <row r="49" spans="1:12" ht="15" customHeight="1" x14ac:dyDescent="0.2">
      <c r="A49" s="3" t="s">
        <v>102</v>
      </c>
      <c r="B49" s="194">
        <v>7553</v>
      </c>
      <c r="C49" s="194">
        <v>16307</v>
      </c>
      <c r="D49" s="194">
        <v>17524</v>
      </c>
      <c r="E49" s="194">
        <v>46</v>
      </c>
      <c r="F49" s="194">
        <v>-1217</v>
      </c>
      <c r="G49" s="108">
        <v>4.2268999999999997</v>
      </c>
      <c r="H49" s="107">
        <v>9.1259999999999994</v>
      </c>
      <c r="I49" s="107">
        <v>9.8070000000000004</v>
      </c>
      <c r="J49" s="107">
        <v>-0.68110000000000004</v>
      </c>
      <c r="K49" s="7">
        <v>2.8209</v>
      </c>
      <c r="L49" s="64"/>
    </row>
    <row r="50" spans="1:12" ht="15" customHeight="1" x14ac:dyDescent="0.2">
      <c r="A50" s="3" t="s">
        <v>103</v>
      </c>
      <c r="B50" s="194">
        <v>7942</v>
      </c>
      <c r="C50" s="194">
        <v>17199</v>
      </c>
      <c r="D50" s="194">
        <v>22526</v>
      </c>
      <c r="E50" s="194">
        <v>52</v>
      </c>
      <c r="F50" s="194">
        <v>-5327</v>
      </c>
      <c r="G50" s="108">
        <v>4.0842000000000001</v>
      </c>
      <c r="H50" s="107">
        <v>8.8446999999999996</v>
      </c>
      <c r="I50" s="107">
        <v>11.584099999999999</v>
      </c>
      <c r="J50" s="107">
        <v>-2.7393999999999998</v>
      </c>
      <c r="K50" s="7">
        <v>3.0234000000000001</v>
      </c>
      <c r="L50" s="64"/>
    </row>
    <row r="51" spans="1:12" ht="15" customHeight="1" x14ac:dyDescent="0.2">
      <c r="A51" s="3" t="s">
        <v>104</v>
      </c>
      <c r="B51" s="194">
        <v>1667</v>
      </c>
      <c r="C51" s="194">
        <v>3304</v>
      </c>
      <c r="D51" s="194">
        <v>5438</v>
      </c>
      <c r="E51" s="194">
        <v>5</v>
      </c>
      <c r="F51" s="194">
        <v>-2134</v>
      </c>
      <c r="G51" s="108">
        <v>3.7507000000000001</v>
      </c>
      <c r="H51" s="107">
        <v>7.4337999999999997</v>
      </c>
      <c r="I51" s="107">
        <v>12.235200000000001</v>
      </c>
      <c r="J51" s="107">
        <v>-4.8014000000000001</v>
      </c>
      <c r="K51" s="7">
        <v>1.5133000000000001</v>
      </c>
      <c r="L51" s="64"/>
    </row>
    <row r="52" spans="1:12" ht="15" customHeight="1" x14ac:dyDescent="0.2">
      <c r="A52" s="3" t="s">
        <v>105</v>
      </c>
      <c r="B52" s="194">
        <v>5040</v>
      </c>
      <c r="C52" s="194">
        <v>10416</v>
      </c>
      <c r="D52" s="194">
        <v>12994</v>
      </c>
      <c r="E52" s="194">
        <v>43</v>
      </c>
      <c r="F52" s="194">
        <v>-2578</v>
      </c>
      <c r="G52" s="108">
        <v>4.1143000000000001</v>
      </c>
      <c r="H52" s="107">
        <v>8.5029000000000003</v>
      </c>
      <c r="I52" s="107">
        <v>10.6074</v>
      </c>
      <c r="J52" s="107">
        <v>-2.1044999999999998</v>
      </c>
      <c r="K52" s="7">
        <v>4.1283000000000003</v>
      </c>
      <c r="L52" s="64"/>
    </row>
    <row r="53" spans="1:12" ht="15" customHeight="1" x14ac:dyDescent="0.2">
      <c r="A53" s="3" t="s">
        <v>106</v>
      </c>
      <c r="B53" s="194">
        <v>1888</v>
      </c>
      <c r="C53" s="194">
        <v>3396</v>
      </c>
      <c r="D53" s="194">
        <v>6099</v>
      </c>
      <c r="E53" s="194">
        <v>15</v>
      </c>
      <c r="F53" s="194">
        <v>-2703</v>
      </c>
      <c r="G53" s="108">
        <v>4.2144000000000004</v>
      </c>
      <c r="H53" s="107">
        <v>7.5805999999999996</v>
      </c>
      <c r="I53" s="107">
        <v>13.6143</v>
      </c>
      <c r="J53" s="107">
        <v>-6.0336999999999996</v>
      </c>
      <c r="K53" s="7">
        <v>4.4169999999999998</v>
      </c>
      <c r="L53" s="64"/>
    </row>
    <row r="54" spans="1:12" ht="15" customHeight="1" x14ac:dyDescent="0.2">
      <c r="A54" s="3" t="s">
        <v>107</v>
      </c>
      <c r="B54" s="194">
        <v>3734</v>
      </c>
      <c r="C54" s="194">
        <v>8495</v>
      </c>
      <c r="D54" s="194">
        <v>7888</v>
      </c>
      <c r="E54" s="194">
        <v>35</v>
      </c>
      <c r="F54" s="194">
        <v>607</v>
      </c>
      <c r="G54" s="108">
        <v>4.2472000000000003</v>
      </c>
      <c r="H54" s="107">
        <v>9.6625999999999994</v>
      </c>
      <c r="I54" s="107">
        <v>8.9722000000000008</v>
      </c>
      <c r="J54" s="107">
        <v>0.69040000000000001</v>
      </c>
      <c r="K54" s="7">
        <v>4.1200999999999999</v>
      </c>
      <c r="L54" s="64"/>
    </row>
    <row r="55" spans="1:12" ht="15" customHeight="1" x14ac:dyDescent="0.2">
      <c r="A55" s="3" t="s">
        <v>108</v>
      </c>
      <c r="B55" s="194">
        <v>4016</v>
      </c>
      <c r="C55" s="194">
        <v>8214</v>
      </c>
      <c r="D55" s="194">
        <v>12002</v>
      </c>
      <c r="E55" s="194">
        <v>40</v>
      </c>
      <c r="F55" s="194">
        <v>-3788</v>
      </c>
      <c r="G55" s="108">
        <v>3.8344999999999998</v>
      </c>
      <c r="H55" s="107">
        <v>7.8426999999999998</v>
      </c>
      <c r="I55" s="107">
        <v>11.4595</v>
      </c>
      <c r="J55" s="107">
        <v>-3.6168</v>
      </c>
      <c r="K55" s="7">
        <v>4.8696999999999999</v>
      </c>
      <c r="L55" s="64"/>
    </row>
    <row r="56" spans="1:12" ht="15" customHeight="1" x14ac:dyDescent="0.2">
      <c r="A56" s="3" t="s">
        <v>109</v>
      </c>
      <c r="B56" s="194">
        <v>2596</v>
      </c>
      <c r="C56" s="194">
        <v>4616</v>
      </c>
      <c r="D56" s="194">
        <v>8473</v>
      </c>
      <c r="E56" s="194">
        <v>14</v>
      </c>
      <c r="F56" s="194">
        <v>-3857</v>
      </c>
      <c r="G56" s="108">
        <v>3.9878</v>
      </c>
      <c r="H56" s="107">
        <v>7.0907999999999998</v>
      </c>
      <c r="I56" s="107">
        <v>13.015700000000001</v>
      </c>
      <c r="J56" s="107">
        <v>-5.9249000000000001</v>
      </c>
      <c r="K56" s="7">
        <v>3.0329000000000002</v>
      </c>
      <c r="L56" s="64"/>
    </row>
    <row r="57" spans="1:12" ht="15" customHeight="1" x14ac:dyDescent="0.2">
      <c r="A57" s="3" t="s">
        <v>110</v>
      </c>
      <c r="B57" s="194">
        <v>2077</v>
      </c>
      <c r="C57" s="194">
        <v>4118</v>
      </c>
      <c r="D57" s="194">
        <v>6319</v>
      </c>
      <c r="E57" s="194">
        <v>20</v>
      </c>
      <c r="F57" s="194">
        <v>-2201</v>
      </c>
      <c r="G57" s="108">
        <v>3.7088000000000001</v>
      </c>
      <c r="H57" s="107">
        <v>7.3532000000000002</v>
      </c>
      <c r="I57" s="107">
        <v>11.2834</v>
      </c>
      <c r="J57" s="107">
        <v>-3.9302000000000001</v>
      </c>
      <c r="K57" s="7">
        <v>4.8567</v>
      </c>
      <c r="L57" s="64"/>
    </row>
    <row r="58" spans="1:12" ht="15" customHeight="1" x14ac:dyDescent="0.2">
      <c r="A58" s="3" t="s">
        <v>111</v>
      </c>
      <c r="B58" s="120">
        <v>6586</v>
      </c>
      <c r="C58" s="120">
        <v>15205</v>
      </c>
      <c r="D58" s="120">
        <v>16149</v>
      </c>
      <c r="E58" s="120">
        <v>57</v>
      </c>
      <c r="F58" s="120">
        <v>-944</v>
      </c>
      <c r="G58" s="126">
        <v>4.0486000000000004</v>
      </c>
      <c r="H58" s="126">
        <v>9.3468</v>
      </c>
      <c r="I58" s="126">
        <v>9.9270999999999994</v>
      </c>
      <c r="J58" s="126">
        <v>-0.58030000000000004</v>
      </c>
      <c r="K58" s="121">
        <v>3.7488000000000001</v>
      </c>
    </row>
    <row r="59" spans="1:12" ht="15" customHeight="1" x14ac:dyDescent="0.2">
      <c r="A59" s="3" t="s">
        <v>112</v>
      </c>
      <c r="B59" s="120">
        <v>1944</v>
      </c>
      <c r="C59" s="120">
        <v>3604</v>
      </c>
      <c r="D59" s="120">
        <v>5769</v>
      </c>
      <c r="E59" s="120">
        <v>15</v>
      </c>
      <c r="F59" s="120">
        <v>-2165</v>
      </c>
      <c r="G59" s="126">
        <v>3.7136</v>
      </c>
      <c r="H59" s="126">
        <v>6.8846999999999996</v>
      </c>
      <c r="I59" s="126">
        <v>11.0204</v>
      </c>
      <c r="J59" s="126">
        <v>-4.1357999999999997</v>
      </c>
      <c r="K59" s="121">
        <v>4.1619999999999999</v>
      </c>
    </row>
  </sheetData>
  <mergeCells count="13">
    <mergeCell ref="D3:E3"/>
    <mergeCell ref="D4:E4"/>
    <mergeCell ref="B3:B4"/>
    <mergeCell ref="B5:B6"/>
    <mergeCell ref="C3:C4"/>
    <mergeCell ref="C5:C6"/>
    <mergeCell ref="F3:F4"/>
    <mergeCell ref="K3:K4"/>
    <mergeCell ref="L1:M2"/>
    <mergeCell ref="F5:F6"/>
    <mergeCell ref="G5:J5"/>
    <mergeCell ref="G6:J6"/>
    <mergeCell ref="K5:K6"/>
  </mergeCells>
  <hyperlinks>
    <hyperlink ref="L1:M2" location="'Spis tablic   List of tables'!A1" display="'Spis tablic   List of tables'!A1" xr:uid="{00000000-0004-0000-04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K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" sqref="F2"/>
    </sheetView>
  </sheetViews>
  <sheetFormatPr defaultColWidth="9" defaultRowHeight="11.25" x14ac:dyDescent="0.2"/>
  <cols>
    <col min="1" max="1" width="17.125" style="1" customWidth="1"/>
    <col min="2" max="16384" width="9" style="1"/>
  </cols>
  <sheetData>
    <row r="1" spans="1:11" s="87" customFormat="1" ht="12" x14ac:dyDescent="0.2">
      <c r="A1" s="47" t="s">
        <v>274</v>
      </c>
      <c r="B1" s="47"/>
      <c r="J1" s="228" t="s">
        <v>144</v>
      </c>
      <c r="K1" s="229"/>
    </row>
    <row r="2" spans="1:11" s="37" customFormat="1" ht="12" x14ac:dyDescent="0.2">
      <c r="A2" s="46" t="s">
        <v>275</v>
      </c>
      <c r="B2" s="66"/>
      <c r="J2" s="229"/>
      <c r="K2" s="229"/>
    </row>
    <row r="3" spans="1:11" ht="15" customHeight="1" x14ac:dyDescent="0.2">
      <c r="A3" s="71"/>
      <c r="B3" s="237" t="s">
        <v>73</v>
      </c>
      <c r="C3" s="237"/>
      <c r="D3" s="237"/>
      <c r="E3" s="256" t="s">
        <v>74</v>
      </c>
      <c r="F3" s="256"/>
      <c r="G3" s="256"/>
      <c r="H3" s="237" t="s">
        <v>129</v>
      </c>
      <c r="I3" s="239"/>
      <c r="J3" s="68"/>
    </row>
    <row r="4" spans="1:11" ht="15.75" customHeight="1" x14ac:dyDescent="0.2">
      <c r="A4" s="58" t="s">
        <v>87</v>
      </c>
      <c r="B4" s="238" t="s">
        <v>127</v>
      </c>
      <c r="C4" s="238"/>
      <c r="D4" s="238"/>
      <c r="E4" s="238" t="s">
        <v>128</v>
      </c>
      <c r="F4" s="238"/>
      <c r="G4" s="238"/>
      <c r="H4" s="238" t="s">
        <v>130</v>
      </c>
      <c r="I4" s="240"/>
    </row>
    <row r="5" spans="1:11" ht="22.5" x14ac:dyDescent="0.2">
      <c r="A5" s="63" t="s">
        <v>88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x14ac:dyDescent="0.2">
      <c r="A6" s="38"/>
      <c r="B6" s="60" t="s">
        <v>140</v>
      </c>
      <c r="C6" s="60" t="s">
        <v>86</v>
      </c>
      <c r="D6" s="60" t="s">
        <v>132</v>
      </c>
      <c r="E6" s="60" t="s">
        <v>134</v>
      </c>
      <c r="F6" s="60" t="s">
        <v>136</v>
      </c>
      <c r="G6" s="60" t="s">
        <v>137</v>
      </c>
      <c r="H6" s="60" t="s">
        <v>9</v>
      </c>
      <c r="I6" s="61" t="s">
        <v>72</v>
      </c>
    </row>
    <row r="7" spans="1:11" ht="22.5" customHeight="1" x14ac:dyDescent="0.2">
      <c r="A7" s="115" t="s">
        <v>207</v>
      </c>
      <c r="B7" s="116">
        <v>433635</v>
      </c>
      <c r="C7" s="116">
        <v>433635</v>
      </c>
      <c r="D7" s="116" t="s">
        <v>20</v>
      </c>
      <c r="E7" s="116">
        <v>15572</v>
      </c>
      <c r="F7" s="116">
        <v>13633</v>
      </c>
      <c r="G7" s="116">
        <v>1939</v>
      </c>
      <c r="H7" s="116">
        <v>1939</v>
      </c>
      <c r="I7" s="117">
        <v>5.1299999999999998E-2</v>
      </c>
    </row>
    <row r="8" spans="1:11" ht="15.75" customHeight="1" x14ac:dyDescent="0.2">
      <c r="A8" s="3" t="s">
        <v>98</v>
      </c>
      <c r="B8" s="194">
        <v>40579</v>
      </c>
      <c r="C8" s="194">
        <v>36884</v>
      </c>
      <c r="D8" s="194">
        <v>3695</v>
      </c>
      <c r="E8" s="194">
        <v>1250</v>
      </c>
      <c r="F8" s="194">
        <v>1356</v>
      </c>
      <c r="G8" s="194">
        <v>-106</v>
      </c>
      <c r="H8" s="194">
        <v>3589</v>
      </c>
      <c r="I8" s="7">
        <v>1.2410000000000001</v>
      </c>
    </row>
    <row r="9" spans="1:11" ht="15.75" customHeight="1" x14ac:dyDescent="0.2">
      <c r="A9" s="3" t="s">
        <v>99</v>
      </c>
      <c r="B9" s="194">
        <v>21906</v>
      </c>
      <c r="C9" s="194">
        <v>23652</v>
      </c>
      <c r="D9" s="194">
        <v>-1746</v>
      </c>
      <c r="E9" s="194">
        <v>558</v>
      </c>
      <c r="F9" s="194">
        <v>640</v>
      </c>
      <c r="G9" s="194">
        <v>-82</v>
      </c>
      <c r="H9" s="194">
        <v>-1828</v>
      </c>
      <c r="I9" s="7">
        <v>-0.90869999999999995</v>
      </c>
    </row>
    <row r="10" spans="1:11" ht="15.75" customHeight="1" x14ac:dyDescent="0.2">
      <c r="A10" s="3" t="s">
        <v>14</v>
      </c>
      <c r="B10" s="194">
        <v>19988</v>
      </c>
      <c r="C10" s="194">
        <v>24674</v>
      </c>
      <c r="D10" s="194">
        <v>-4686</v>
      </c>
      <c r="E10" s="194">
        <v>697</v>
      </c>
      <c r="F10" s="194">
        <v>512</v>
      </c>
      <c r="G10" s="194">
        <v>185</v>
      </c>
      <c r="H10" s="194">
        <v>-4501</v>
      </c>
      <c r="I10" s="7">
        <v>-2.2166999999999999</v>
      </c>
    </row>
    <row r="11" spans="1:11" ht="15.75" customHeight="1" x14ac:dyDescent="0.2">
      <c r="A11" s="3" t="s">
        <v>100</v>
      </c>
      <c r="B11" s="194">
        <v>11034</v>
      </c>
      <c r="C11" s="194">
        <v>11895</v>
      </c>
      <c r="D11" s="194">
        <v>-861</v>
      </c>
      <c r="E11" s="194">
        <v>494</v>
      </c>
      <c r="F11" s="194">
        <v>404</v>
      </c>
      <c r="G11" s="194">
        <v>90</v>
      </c>
      <c r="H11" s="194">
        <v>-771</v>
      </c>
      <c r="I11" s="7">
        <v>-0.78459999999999996</v>
      </c>
    </row>
    <row r="12" spans="1:11" ht="15.75" customHeight="1" x14ac:dyDescent="0.2">
      <c r="A12" s="3" t="s">
        <v>101</v>
      </c>
      <c r="B12" s="194">
        <v>26366</v>
      </c>
      <c r="C12" s="194">
        <v>28015</v>
      </c>
      <c r="D12" s="194">
        <v>-1649</v>
      </c>
      <c r="E12" s="194">
        <v>563</v>
      </c>
      <c r="F12" s="194">
        <v>484</v>
      </c>
      <c r="G12" s="194">
        <v>79</v>
      </c>
      <c r="H12" s="194">
        <v>-1570</v>
      </c>
      <c r="I12" s="7">
        <v>-0.65810000000000002</v>
      </c>
    </row>
    <row r="13" spans="1:11" ht="15.75" customHeight="1" x14ac:dyDescent="0.2">
      <c r="A13" s="3" t="s">
        <v>102</v>
      </c>
      <c r="B13" s="194">
        <v>35220</v>
      </c>
      <c r="C13" s="194">
        <v>31667</v>
      </c>
      <c r="D13" s="194">
        <v>3553</v>
      </c>
      <c r="E13" s="194">
        <v>1965</v>
      </c>
      <c r="F13" s="194">
        <v>1407</v>
      </c>
      <c r="G13" s="194">
        <v>558</v>
      </c>
      <c r="H13" s="194">
        <v>4111</v>
      </c>
      <c r="I13" s="7">
        <v>1.1989000000000001</v>
      </c>
    </row>
    <row r="14" spans="1:11" ht="15.75" customHeight="1" x14ac:dyDescent="0.2">
      <c r="A14" s="3" t="s">
        <v>103</v>
      </c>
      <c r="B14" s="194">
        <v>78986</v>
      </c>
      <c r="C14" s="194">
        <v>69618</v>
      </c>
      <c r="D14" s="194">
        <v>9368</v>
      </c>
      <c r="E14" s="194">
        <v>2795</v>
      </c>
      <c r="F14" s="194">
        <v>889</v>
      </c>
      <c r="G14" s="194">
        <v>1906</v>
      </c>
      <c r="H14" s="194">
        <v>11274</v>
      </c>
      <c r="I14" s="7">
        <v>2.0455000000000001</v>
      </c>
    </row>
    <row r="15" spans="1:11" ht="15.75" customHeight="1" x14ac:dyDescent="0.2">
      <c r="A15" s="3" t="s">
        <v>104</v>
      </c>
      <c r="B15" s="194">
        <v>9335</v>
      </c>
      <c r="C15" s="194">
        <v>10067</v>
      </c>
      <c r="D15" s="194">
        <v>-732</v>
      </c>
      <c r="E15" s="194">
        <v>495</v>
      </c>
      <c r="F15" s="194">
        <v>979</v>
      </c>
      <c r="G15" s="194">
        <v>-484</v>
      </c>
      <c r="H15" s="194">
        <v>-1216</v>
      </c>
      <c r="I15" s="7">
        <v>-1.2865</v>
      </c>
    </row>
    <row r="16" spans="1:11" ht="15.75" customHeight="1" x14ac:dyDescent="0.2">
      <c r="A16" s="3" t="s">
        <v>105</v>
      </c>
      <c r="B16" s="194">
        <v>19824</v>
      </c>
      <c r="C16" s="194">
        <v>22052</v>
      </c>
      <c r="D16" s="194">
        <v>-2228</v>
      </c>
      <c r="E16" s="194">
        <v>898</v>
      </c>
      <c r="F16" s="194">
        <v>759</v>
      </c>
      <c r="G16" s="194">
        <v>139</v>
      </c>
      <c r="H16" s="194">
        <v>-2089</v>
      </c>
      <c r="I16" s="7">
        <v>-1.0036</v>
      </c>
    </row>
    <row r="17" spans="1:9" ht="15.75" customHeight="1" x14ac:dyDescent="0.2">
      <c r="A17" s="3" t="s">
        <v>106</v>
      </c>
      <c r="B17" s="194">
        <v>11669</v>
      </c>
      <c r="C17" s="194">
        <v>13195</v>
      </c>
      <c r="D17" s="194">
        <v>-1526</v>
      </c>
      <c r="E17" s="194">
        <v>609</v>
      </c>
      <c r="F17" s="194">
        <v>226</v>
      </c>
      <c r="G17" s="194">
        <v>383</v>
      </c>
      <c r="H17" s="194">
        <v>-1143</v>
      </c>
      <c r="I17" s="7">
        <v>-0.99750000000000005</v>
      </c>
    </row>
    <row r="18" spans="1:9" ht="15.75" customHeight="1" x14ac:dyDescent="0.2">
      <c r="A18" s="3" t="s">
        <v>107</v>
      </c>
      <c r="B18" s="194">
        <v>30490</v>
      </c>
      <c r="C18" s="194">
        <v>26443</v>
      </c>
      <c r="D18" s="194">
        <v>4047</v>
      </c>
      <c r="E18" s="194">
        <v>1058</v>
      </c>
      <c r="F18" s="194">
        <v>1182</v>
      </c>
      <c r="G18" s="194">
        <v>-124</v>
      </c>
      <c r="H18" s="194">
        <v>3923</v>
      </c>
      <c r="I18" s="7">
        <v>1.6634</v>
      </c>
    </row>
    <row r="19" spans="1:9" ht="15.75" customHeight="1" x14ac:dyDescent="0.2">
      <c r="A19" s="3" t="s">
        <v>108</v>
      </c>
      <c r="B19" s="194">
        <v>39006</v>
      </c>
      <c r="C19" s="194">
        <v>42598</v>
      </c>
      <c r="D19" s="194">
        <v>-3592</v>
      </c>
      <c r="E19" s="194">
        <v>1481</v>
      </c>
      <c r="F19" s="194">
        <v>2133</v>
      </c>
      <c r="G19" s="194">
        <v>-652</v>
      </c>
      <c r="H19" s="194">
        <v>-4244</v>
      </c>
      <c r="I19" s="7">
        <v>-0.97340000000000004</v>
      </c>
    </row>
    <row r="20" spans="1:9" ht="15.75" customHeight="1" x14ac:dyDescent="0.2">
      <c r="A20" s="3" t="s">
        <v>109</v>
      </c>
      <c r="B20" s="194">
        <v>10523</v>
      </c>
      <c r="C20" s="194">
        <v>12793</v>
      </c>
      <c r="D20" s="194">
        <v>-2270</v>
      </c>
      <c r="E20" s="194">
        <v>283</v>
      </c>
      <c r="F20" s="194">
        <v>243</v>
      </c>
      <c r="G20" s="194">
        <v>40</v>
      </c>
      <c r="H20" s="194">
        <v>-2230</v>
      </c>
      <c r="I20" s="7">
        <v>-1.8864000000000001</v>
      </c>
    </row>
    <row r="21" spans="1:9" ht="15.75" customHeight="1" x14ac:dyDescent="0.2">
      <c r="A21" s="3" t="s">
        <v>110</v>
      </c>
      <c r="B21" s="194">
        <v>15205</v>
      </c>
      <c r="C21" s="194">
        <v>17272</v>
      </c>
      <c r="D21" s="194">
        <v>-2067</v>
      </c>
      <c r="E21" s="194">
        <v>485</v>
      </c>
      <c r="F21" s="194">
        <v>676</v>
      </c>
      <c r="G21" s="194">
        <v>-191</v>
      </c>
      <c r="H21" s="194">
        <v>-2258</v>
      </c>
      <c r="I21" s="7">
        <v>-1.6483000000000001</v>
      </c>
    </row>
    <row r="22" spans="1:9" ht="15.75" customHeight="1" x14ac:dyDescent="0.2">
      <c r="A22" s="3" t="s">
        <v>111</v>
      </c>
      <c r="B22" s="194">
        <v>44718</v>
      </c>
      <c r="C22" s="194">
        <v>43447</v>
      </c>
      <c r="D22" s="194">
        <v>1271</v>
      </c>
      <c r="E22" s="194">
        <v>1078</v>
      </c>
      <c r="F22" s="194">
        <v>948</v>
      </c>
      <c r="G22" s="194">
        <v>130</v>
      </c>
      <c r="H22" s="194">
        <v>1401</v>
      </c>
      <c r="I22" s="7">
        <v>0.4007</v>
      </c>
    </row>
    <row r="23" spans="1:9" ht="15.75" customHeight="1" x14ac:dyDescent="0.2">
      <c r="A23" s="3" t="s">
        <v>112</v>
      </c>
      <c r="B23" s="194">
        <v>18786</v>
      </c>
      <c r="C23" s="194">
        <v>19363</v>
      </c>
      <c r="D23" s="194">
        <v>-577</v>
      </c>
      <c r="E23" s="194">
        <v>863</v>
      </c>
      <c r="F23" s="194">
        <v>795</v>
      </c>
      <c r="G23" s="194">
        <v>68</v>
      </c>
      <c r="H23" s="194">
        <v>-509</v>
      </c>
      <c r="I23" s="7">
        <v>-0.30940000000000001</v>
      </c>
    </row>
    <row r="24" spans="1:9" s="5" customFormat="1" ht="15.75" customHeight="1" x14ac:dyDescent="0.2">
      <c r="A24" s="3"/>
      <c r="B24" s="82"/>
      <c r="C24" s="82"/>
      <c r="D24" s="82"/>
      <c r="E24" s="82"/>
      <c r="F24" s="82"/>
      <c r="G24" s="82"/>
      <c r="H24" s="82"/>
      <c r="I24" s="7"/>
    </row>
    <row r="25" spans="1:9" ht="22.5" customHeight="1" x14ac:dyDescent="0.2">
      <c r="A25" s="4" t="s">
        <v>208</v>
      </c>
      <c r="B25" s="118">
        <v>218024</v>
      </c>
      <c r="C25" s="118">
        <v>271364</v>
      </c>
      <c r="D25" s="118">
        <v>-53340</v>
      </c>
      <c r="E25" s="118">
        <v>10390</v>
      </c>
      <c r="F25" s="118">
        <v>9146</v>
      </c>
      <c r="G25" s="118">
        <v>1244</v>
      </c>
      <c r="H25" s="118">
        <v>-52096</v>
      </c>
      <c r="I25" s="119">
        <v>-2.3087</v>
      </c>
    </row>
    <row r="26" spans="1:9" ht="15.75" customHeight="1" x14ac:dyDescent="0.2">
      <c r="A26" s="3" t="s">
        <v>98</v>
      </c>
      <c r="B26" s="194">
        <v>22701</v>
      </c>
      <c r="C26" s="194">
        <v>26114</v>
      </c>
      <c r="D26" s="194">
        <v>-3413</v>
      </c>
      <c r="E26" s="194">
        <v>863</v>
      </c>
      <c r="F26" s="194">
        <v>929</v>
      </c>
      <c r="G26" s="194">
        <v>-66</v>
      </c>
      <c r="H26" s="194">
        <v>-3479</v>
      </c>
      <c r="I26" s="7">
        <v>-1.778</v>
      </c>
    </row>
    <row r="27" spans="1:9" s="5" customFormat="1" ht="15.75" customHeight="1" x14ac:dyDescent="0.2">
      <c r="A27" s="3" t="s">
        <v>99</v>
      </c>
      <c r="B27" s="194">
        <v>8335</v>
      </c>
      <c r="C27" s="194">
        <v>13529</v>
      </c>
      <c r="D27" s="194">
        <v>-5194</v>
      </c>
      <c r="E27" s="194">
        <v>333</v>
      </c>
      <c r="F27" s="194">
        <v>361</v>
      </c>
      <c r="G27" s="194">
        <v>-28</v>
      </c>
      <c r="H27" s="194">
        <v>-5222</v>
      </c>
      <c r="I27" s="7">
        <v>-4.4549000000000003</v>
      </c>
    </row>
    <row r="28" spans="1:9" ht="15.75" customHeight="1" x14ac:dyDescent="0.2">
      <c r="A28" s="3" t="s">
        <v>14</v>
      </c>
      <c r="B28" s="194">
        <v>7484</v>
      </c>
      <c r="C28" s="194">
        <v>12114</v>
      </c>
      <c r="D28" s="194">
        <v>-4630</v>
      </c>
      <c r="E28" s="194">
        <v>418</v>
      </c>
      <c r="F28" s="194">
        <v>349</v>
      </c>
      <c r="G28" s="194">
        <v>69</v>
      </c>
      <c r="H28" s="194">
        <v>-4561</v>
      </c>
      <c r="I28" s="7">
        <v>-4.8582000000000001</v>
      </c>
    </row>
    <row r="29" spans="1:9" ht="15.75" customHeight="1" x14ac:dyDescent="0.2">
      <c r="A29" s="3" t="s">
        <v>100</v>
      </c>
      <c r="B29" s="194">
        <v>5190</v>
      </c>
      <c r="C29" s="194">
        <v>7531</v>
      </c>
      <c r="D29" s="194">
        <v>-2341</v>
      </c>
      <c r="E29" s="194">
        <v>347</v>
      </c>
      <c r="F29" s="194">
        <v>273</v>
      </c>
      <c r="G29" s="194">
        <v>74</v>
      </c>
      <c r="H29" s="194">
        <v>-2267</v>
      </c>
      <c r="I29" s="7">
        <v>-3.5842000000000001</v>
      </c>
    </row>
    <row r="30" spans="1:9" ht="15.75" customHeight="1" x14ac:dyDescent="0.2">
      <c r="A30" s="3" t="s">
        <v>101</v>
      </c>
      <c r="B30" s="194">
        <v>13691</v>
      </c>
      <c r="C30" s="194">
        <v>19097</v>
      </c>
      <c r="D30" s="194">
        <v>-5406</v>
      </c>
      <c r="E30" s="194">
        <v>413</v>
      </c>
      <c r="F30" s="194">
        <v>376</v>
      </c>
      <c r="G30" s="194">
        <v>37</v>
      </c>
      <c r="H30" s="194">
        <v>-5369</v>
      </c>
      <c r="I30" s="7">
        <v>-3.6371000000000002</v>
      </c>
    </row>
    <row r="31" spans="1:9" ht="15.75" customHeight="1" x14ac:dyDescent="0.2">
      <c r="A31" s="3" t="s">
        <v>102</v>
      </c>
      <c r="B31" s="194">
        <v>15664</v>
      </c>
      <c r="C31" s="194">
        <v>16582</v>
      </c>
      <c r="D31" s="194">
        <v>-918</v>
      </c>
      <c r="E31" s="194">
        <v>1141</v>
      </c>
      <c r="F31" s="194">
        <v>698</v>
      </c>
      <c r="G31" s="194">
        <v>443</v>
      </c>
      <c r="H31" s="194">
        <v>-475</v>
      </c>
      <c r="I31" s="7">
        <v>-0.2893</v>
      </c>
    </row>
    <row r="32" spans="1:9" ht="15.75" customHeight="1" x14ac:dyDescent="0.2">
      <c r="A32" s="3" t="s">
        <v>103</v>
      </c>
      <c r="B32" s="194">
        <v>49101</v>
      </c>
      <c r="C32" s="194">
        <v>49338</v>
      </c>
      <c r="D32" s="194">
        <v>-237</v>
      </c>
      <c r="E32" s="194">
        <v>2205</v>
      </c>
      <c r="F32" s="194">
        <v>699</v>
      </c>
      <c r="G32" s="194">
        <v>1506</v>
      </c>
      <c r="H32" s="194">
        <v>1269</v>
      </c>
      <c r="I32" s="7">
        <v>0.35580000000000001</v>
      </c>
    </row>
    <row r="33" spans="1:9" ht="15.75" customHeight="1" x14ac:dyDescent="0.2">
      <c r="A33" s="3" t="s">
        <v>104</v>
      </c>
      <c r="B33" s="194">
        <v>3962</v>
      </c>
      <c r="C33" s="194">
        <v>5459</v>
      </c>
      <c r="D33" s="194">
        <v>-1497</v>
      </c>
      <c r="E33" s="194">
        <v>259</v>
      </c>
      <c r="F33" s="194">
        <v>427</v>
      </c>
      <c r="G33" s="194">
        <v>-168</v>
      </c>
      <c r="H33" s="194">
        <v>-1665</v>
      </c>
      <c r="I33" s="7">
        <v>-3.3252000000000002</v>
      </c>
    </row>
    <row r="34" spans="1:9" ht="15.75" customHeight="1" x14ac:dyDescent="0.2">
      <c r="A34" s="3" t="s">
        <v>105</v>
      </c>
      <c r="B34" s="194">
        <v>7848</v>
      </c>
      <c r="C34" s="194">
        <v>10299</v>
      </c>
      <c r="D34" s="194">
        <v>-2451</v>
      </c>
      <c r="E34" s="194">
        <v>365</v>
      </c>
      <c r="F34" s="194">
        <v>438</v>
      </c>
      <c r="G34" s="194">
        <v>-73</v>
      </c>
      <c r="H34" s="194">
        <v>-2524</v>
      </c>
      <c r="I34" s="7">
        <v>-2.9466000000000001</v>
      </c>
    </row>
    <row r="35" spans="1:9" ht="15.75" customHeight="1" x14ac:dyDescent="0.2">
      <c r="A35" s="3" t="s">
        <v>106</v>
      </c>
      <c r="B35" s="194">
        <v>5492</v>
      </c>
      <c r="C35" s="194">
        <v>7932</v>
      </c>
      <c r="D35" s="194">
        <v>-2440</v>
      </c>
      <c r="E35" s="194">
        <v>430</v>
      </c>
      <c r="F35" s="194">
        <v>193</v>
      </c>
      <c r="G35" s="194">
        <v>237</v>
      </c>
      <c r="H35" s="194">
        <v>-2203</v>
      </c>
      <c r="I35" s="7">
        <v>-3.1568000000000001</v>
      </c>
    </row>
    <row r="36" spans="1:9" ht="15.75" customHeight="1" x14ac:dyDescent="0.2">
      <c r="A36" s="3" t="s">
        <v>107</v>
      </c>
      <c r="B36" s="194">
        <v>14781</v>
      </c>
      <c r="C36" s="194">
        <v>16415</v>
      </c>
      <c r="D36" s="194">
        <v>-1634</v>
      </c>
      <c r="E36" s="194">
        <v>745</v>
      </c>
      <c r="F36" s="194">
        <v>827</v>
      </c>
      <c r="G36" s="194">
        <v>-82</v>
      </c>
      <c r="H36" s="194">
        <v>-1716</v>
      </c>
      <c r="I36" s="7">
        <v>-1.1599999999999999</v>
      </c>
    </row>
    <row r="37" spans="1:9" ht="15.75" customHeight="1" x14ac:dyDescent="0.2">
      <c r="A37" s="3" t="s">
        <v>108</v>
      </c>
      <c r="B37" s="194">
        <v>25525</v>
      </c>
      <c r="C37" s="194">
        <v>33113</v>
      </c>
      <c r="D37" s="194">
        <v>-7588</v>
      </c>
      <c r="E37" s="194">
        <v>1141</v>
      </c>
      <c r="F37" s="194">
        <v>1730</v>
      </c>
      <c r="G37" s="194">
        <v>-589</v>
      </c>
      <c r="H37" s="194">
        <v>-8177</v>
      </c>
      <c r="I37" s="7">
        <v>-2.4683999999999999</v>
      </c>
    </row>
    <row r="38" spans="1:9" ht="15.75" customHeight="1" x14ac:dyDescent="0.2">
      <c r="A38" s="3" t="s">
        <v>109</v>
      </c>
      <c r="B38" s="194">
        <v>3640</v>
      </c>
      <c r="C38" s="194">
        <v>6392</v>
      </c>
      <c r="D38" s="194">
        <v>-2752</v>
      </c>
      <c r="E38" s="194">
        <v>148</v>
      </c>
      <c r="F38" s="194">
        <v>158</v>
      </c>
      <c r="G38" s="194">
        <v>-10</v>
      </c>
      <c r="H38" s="194">
        <v>-2762</v>
      </c>
      <c r="I38" s="7">
        <v>-5.1997</v>
      </c>
    </row>
    <row r="39" spans="1:9" ht="15.75" customHeight="1" x14ac:dyDescent="0.2">
      <c r="A39" s="3" t="s">
        <v>110</v>
      </c>
      <c r="B39" s="194">
        <v>6877</v>
      </c>
      <c r="C39" s="194">
        <v>9600</v>
      </c>
      <c r="D39" s="194">
        <v>-2723</v>
      </c>
      <c r="E39" s="194">
        <v>286</v>
      </c>
      <c r="F39" s="194">
        <v>442</v>
      </c>
      <c r="G39" s="194">
        <v>-156</v>
      </c>
      <c r="H39" s="194">
        <v>-2879</v>
      </c>
      <c r="I39" s="7">
        <v>-3.5548999999999999</v>
      </c>
    </row>
    <row r="40" spans="1:9" ht="15.75" customHeight="1" x14ac:dyDescent="0.2">
      <c r="A40" s="3" t="s">
        <v>111</v>
      </c>
      <c r="B40" s="194">
        <v>18102</v>
      </c>
      <c r="C40" s="194">
        <v>26079</v>
      </c>
      <c r="D40" s="194">
        <v>-7977</v>
      </c>
      <c r="E40" s="194">
        <v>683</v>
      </c>
      <c r="F40" s="194">
        <v>633</v>
      </c>
      <c r="G40" s="194">
        <v>50</v>
      </c>
      <c r="H40" s="194">
        <v>-7927</v>
      </c>
      <c r="I40" s="7">
        <v>-4.24</v>
      </c>
    </row>
    <row r="41" spans="1:9" s="5" customFormat="1" ht="15.75" customHeight="1" x14ac:dyDescent="0.2">
      <c r="A41" s="3" t="s">
        <v>112</v>
      </c>
      <c r="B41" s="194">
        <v>9631</v>
      </c>
      <c r="C41" s="194">
        <v>11770</v>
      </c>
      <c r="D41" s="194">
        <v>-2139</v>
      </c>
      <c r="E41" s="194">
        <v>613</v>
      </c>
      <c r="F41" s="194">
        <v>613</v>
      </c>
      <c r="G41" s="194" t="s">
        <v>20</v>
      </c>
      <c r="H41" s="194">
        <v>-2139</v>
      </c>
      <c r="I41" s="7">
        <v>-1.9071</v>
      </c>
    </row>
    <row r="42" spans="1:9" ht="15.75" customHeight="1" x14ac:dyDescent="0.2">
      <c r="A42" s="3"/>
      <c r="B42" s="82"/>
      <c r="C42" s="82"/>
      <c r="D42" s="82"/>
      <c r="E42" s="82"/>
      <c r="F42" s="82"/>
      <c r="G42" s="82"/>
      <c r="H42" s="82"/>
      <c r="I42" s="7"/>
    </row>
    <row r="43" spans="1:9" ht="22.5" customHeight="1" x14ac:dyDescent="0.2">
      <c r="A43" s="4" t="s">
        <v>209</v>
      </c>
      <c r="B43" s="118">
        <v>215611</v>
      </c>
      <c r="C43" s="118">
        <v>162271</v>
      </c>
      <c r="D43" s="118">
        <v>53340</v>
      </c>
      <c r="E43" s="118">
        <v>5182</v>
      </c>
      <c r="F43" s="118">
        <v>4487</v>
      </c>
      <c r="G43" s="118">
        <v>695</v>
      </c>
      <c r="H43" s="118">
        <v>54035</v>
      </c>
      <c r="I43" s="119">
        <v>3.5402999999999998</v>
      </c>
    </row>
    <row r="44" spans="1:9" s="5" customFormat="1" ht="15" customHeight="1" x14ac:dyDescent="0.2">
      <c r="A44" s="3" t="s">
        <v>98</v>
      </c>
      <c r="B44" s="194">
        <v>17878</v>
      </c>
      <c r="C44" s="194">
        <v>10770</v>
      </c>
      <c r="D44" s="194">
        <v>7108</v>
      </c>
      <c r="E44" s="194">
        <v>387</v>
      </c>
      <c r="F44" s="194">
        <v>427</v>
      </c>
      <c r="G44" s="194">
        <v>-40</v>
      </c>
      <c r="H44" s="194">
        <v>7068</v>
      </c>
      <c r="I44" s="7">
        <v>7.5564999999999998</v>
      </c>
    </row>
    <row r="45" spans="1:9" ht="15" customHeight="1" x14ac:dyDescent="0.2">
      <c r="A45" s="3" t="s">
        <v>99</v>
      </c>
      <c r="B45" s="194">
        <v>13571</v>
      </c>
      <c r="C45" s="194">
        <v>10123</v>
      </c>
      <c r="D45" s="194">
        <v>3448</v>
      </c>
      <c r="E45" s="194">
        <v>225</v>
      </c>
      <c r="F45" s="194">
        <v>279</v>
      </c>
      <c r="G45" s="194">
        <v>-54</v>
      </c>
      <c r="H45" s="194">
        <v>3394</v>
      </c>
      <c r="I45" s="7">
        <v>4.0430999999999999</v>
      </c>
    </row>
    <row r="46" spans="1:9" ht="15" customHeight="1" x14ac:dyDescent="0.2">
      <c r="A46" s="3" t="s">
        <v>14</v>
      </c>
      <c r="B46" s="194">
        <v>12504</v>
      </c>
      <c r="C46" s="194">
        <v>12560</v>
      </c>
      <c r="D46" s="194">
        <v>-56</v>
      </c>
      <c r="E46" s="194">
        <v>279</v>
      </c>
      <c r="F46" s="194">
        <v>163</v>
      </c>
      <c r="G46" s="194">
        <v>116</v>
      </c>
      <c r="H46" s="194">
        <v>60</v>
      </c>
      <c r="I46" s="7">
        <v>5.5E-2</v>
      </c>
    </row>
    <row r="47" spans="1:9" ht="15" customHeight="1" x14ac:dyDescent="0.2">
      <c r="A47" s="3" t="s">
        <v>100</v>
      </c>
      <c r="B47" s="194">
        <v>5844</v>
      </c>
      <c r="C47" s="194">
        <v>4364</v>
      </c>
      <c r="D47" s="194">
        <v>1480</v>
      </c>
      <c r="E47" s="194">
        <v>147</v>
      </c>
      <c r="F47" s="194">
        <v>131</v>
      </c>
      <c r="G47" s="194">
        <v>16</v>
      </c>
      <c r="H47" s="194">
        <v>1496</v>
      </c>
      <c r="I47" s="7">
        <v>4.2725</v>
      </c>
    </row>
    <row r="48" spans="1:9" ht="15" customHeight="1" x14ac:dyDescent="0.2">
      <c r="A48" s="3" t="s">
        <v>101</v>
      </c>
      <c r="B48" s="194">
        <v>12675</v>
      </c>
      <c r="C48" s="194">
        <v>8918</v>
      </c>
      <c r="D48" s="194">
        <v>3757</v>
      </c>
      <c r="E48" s="194">
        <v>150</v>
      </c>
      <c r="F48" s="194">
        <v>108</v>
      </c>
      <c r="G48" s="194">
        <v>42</v>
      </c>
      <c r="H48" s="194">
        <v>3799</v>
      </c>
      <c r="I48" s="7">
        <v>4.1772999999999998</v>
      </c>
    </row>
    <row r="49" spans="1:9" ht="15" customHeight="1" x14ac:dyDescent="0.2">
      <c r="A49" s="3" t="s">
        <v>102</v>
      </c>
      <c r="B49" s="194">
        <v>19556</v>
      </c>
      <c r="C49" s="194">
        <v>15085</v>
      </c>
      <c r="D49" s="194">
        <v>4471</v>
      </c>
      <c r="E49" s="194">
        <v>824</v>
      </c>
      <c r="F49" s="194">
        <v>709</v>
      </c>
      <c r="G49" s="194">
        <v>115</v>
      </c>
      <c r="H49" s="194">
        <v>4586</v>
      </c>
      <c r="I49" s="7">
        <v>2.5665</v>
      </c>
    </row>
    <row r="50" spans="1:9" ht="15" customHeight="1" x14ac:dyDescent="0.2">
      <c r="A50" s="3" t="s">
        <v>103</v>
      </c>
      <c r="B50" s="194">
        <v>29885</v>
      </c>
      <c r="C50" s="194">
        <v>20280</v>
      </c>
      <c r="D50" s="194">
        <v>9605</v>
      </c>
      <c r="E50" s="194">
        <v>590</v>
      </c>
      <c r="F50" s="194">
        <v>190</v>
      </c>
      <c r="G50" s="194">
        <v>400</v>
      </c>
      <c r="H50" s="194">
        <v>10005</v>
      </c>
      <c r="I50" s="7">
        <v>5.1451000000000002</v>
      </c>
    </row>
    <row r="51" spans="1:9" ht="15" customHeight="1" x14ac:dyDescent="0.2">
      <c r="A51" s="3" t="s">
        <v>104</v>
      </c>
      <c r="B51" s="194">
        <v>5373</v>
      </c>
      <c r="C51" s="194">
        <v>4608</v>
      </c>
      <c r="D51" s="194">
        <v>765</v>
      </c>
      <c r="E51" s="194">
        <v>236</v>
      </c>
      <c r="F51" s="194">
        <v>552</v>
      </c>
      <c r="G51" s="194">
        <v>-316</v>
      </c>
      <c r="H51" s="194">
        <v>449</v>
      </c>
      <c r="I51" s="7">
        <v>1.0102</v>
      </c>
    </row>
    <row r="52" spans="1:9" ht="15" customHeight="1" x14ac:dyDescent="0.2">
      <c r="A52" s="3" t="s">
        <v>105</v>
      </c>
      <c r="B52" s="194">
        <v>11976</v>
      </c>
      <c r="C52" s="194">
        <v>11753</v>
      </c>
      <c r="D52" s="194">
        <v>223</v>
      </c>
      <c r="E52" s="194">
        <v>533</v>
      </c>
      <c r="F52" s="194">
        <v>321</v>
      </c>
      <c r="G52" s="194">
        <v>212</v>
      </c>
      <c r="H52" s="194">
        <v>435</v>
      </c>
      <c r="I52" s="7">
        <v>0.35510000000000003</v>
      </c>
    </row>
    <row r="53" spans="1:9" ht="15" customHeight="1" x14ac:dyDescent="0.2">
      <c r="A53" s="3" t="s">
        <v>106</v>
      </c>
      <c r="B53" s="194">
        <v>6177</v>
      </c>
      <c r="C53" s="194">
        <v>5263</v>
      </c>
      <c r="D53" s="194">
        <v>914</v>
      </c>
      <c r="E53" s="194">
        <v>179</v>
      </c>
      <c r="F53" s="194">
        <v>33</v>
      </c>
      <c r="G53" s="194">
        <v>146</v>
      </c>
      <c r="H53" s="194">
        <v>1060</v>
      </c>
      <c r="I53" s="7">
        <v>2.3662000000000001</v>
      </c>
    </row>
    <row r="54" spans="1:9" ht="15" customHeight="1" x14ac:dyDescent="0.2">
      <c r="A54" s="3" t="s">
        <v>107</v>
      </c>
      <c r="B54" s="194">
        <v>15709</v>
      </c>
      <c r="C54" s="194">
        <v>10028</v>
      </c>
      <c r="D54" s="194">
        <v>5681</v>
      </c>
      <c r="E54" s="194">
        <v>313</v>
      </c>
      <c r="F54" s="194">
        <v>355</v>
      </c>
      <c r="G54" s="194">
        <v>-42</v>
      </c>
      <c r="H54" s="194">
        <v>5639</v>
      </c>
      <c r="I54" s="7">
        <v>6.4141000000000004</v>
      </c>
    </row>
    <row r="55" spans="1:9" ht="15" customHeight="1" x14ac:dyDescent="0.2">
      <c r="A55" s="3" t="s">
        <v>108</v>
      </c>
      <c r="B55" s="194">
        <v>13481</v>
      </c>
      <c r="C55" s="194">
        <v>9485</v>
      </c>
      <c r="D55" s="194">
        <v>3996</v>
      </c>
      <c r="E55" s="194">
        <v>340</v>
      </c>
      <c r="F55" s="194">
        <v>403</v>
      </c>
      <c r="G55" s="194">
        <v>-63</v>
      </c>
      <c r="H55" s="194">
        <v>3933</v>
      </c>
      <c r="I55" s="7">
        <v>3.7551999999999999</v>
      </c>
    </row>
    <row r="56" spans="1:9" ht="15" customHeight="1" x14ac:dyDescent="0.2">
      <c r="A56" s="3" t="s">
        <v>109</v>
      </c>
      <c r="B56" s="194">
        <v>6883</v>
      </c>
      <c r="C56" s="194">
        <v>6401</v>
      </c>
      <c r="D56" s="194">
        <v>482</v>
      </c>
      <c r="E56" s="194">
        <v>135</v>
      </c>
      <c r="F56" s="194">
        <v>85</v>
      </c>
      <c r="G56" s="194">
        <v>50</v>
      </c>
      <c r="H56" s="194">
        <v>532</v>
      </c>
      <c r="I56" s="7">
        <v>0.81720000000000004</v>
      </c>
    </row>
    <row r="57" spans="1:9" ht="15" customHeight="1" x14ac:dyDescent="0.2">
      <c r="A57" s="3" t="s">
        <v>110</v>
      </c>
      <c r="B57" s="194">
        <v>8328</v>
      </c>
      <c r="C57" s="194">
        <v>7672</v>
      </c>
      <c r="D57" s="194">
        <v>656</v>
      </c>
      <c r="E57" s="194">
        <v>199</v>
      </c>
      <c r="F57" s="194">
        <v>234</v>
      </c>
      <c r="G57" s="194">
        <v>-35</v>
      </c>
      <c r="H57" s="194">
        <v>621</v>
      </c>
      <c r="I57" s="7">
        <v>1.1089</v>
      </c>
    </row>
    <row r="58" spans="1:9" ht="15" customHeight="1" x14ac:dyDescent="0.2">
      <c r="A58" s="3" t="s">
        <v>111</v>
      </c>
      <c r="B58" s="120">
        <v>26616</v>
      </c>
      <c r="C58" s="120">
        <v>17368</v>
      </c>
      <c r="D58" s="120">
        <v>9248</v>
      </c>
      <c r="E58" s="120">
        <v>395</v>
      </c>
      <c r="F58" s="120">
        <v>315</v>
      </c>
      <c r="G58" s="120">
        <v>80</v>
      </c>
      <c r="H58" s="120">
        <v>9328</v>
      </c>
      <c r="I58" s="121">
        <v>5.7340999999999998</v>
      </c>
    </row>
    <row r="59" spans="1:9" ht="15" customHeight="1" x14ac:dyDescent="0.2">
      <c r="A59" s="3" t="s">
        <v>112</v>
      </c>
      <c r="B59" s="120">
        <v>9155</v>
      </c>
      <c r="C59" s="120">
        <v>7593</v>
      </c>
      <c r="D59" s="120">
        <v>1562</v>
      </c>
      <c r="E59" s="120">
        <v>250</v>
      </c>
      <c r="F59" s="120">
        <v>182</v>
      </c>
      <c r="G59" s="120">
        <v>68</v>
      </c>
      <c r="H59" s="120">
        <v>1630</v>
      </c>
      <c r="I59" s="121">
        <v>3.1137999999999999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K83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" sqref="D1"/>
    </sheetView>
  </sheetViews>
  <sheetFormatPr defaultColWidth="9" defaultRowHeight="11.25" x14ac:dyDescent="0.2"/>
  <cols>
    <col min="1" max="1" width="9" style="1"/>
    <col min="2" max="9" width="10" style="1" customWidth="1"/>
    <col min="10" max="16384" width="9" style="1"/>
  </cols>
  <sheetData>
    <row r="1" spans="1:11" s="45" customFormat="1" ht="12" x14ac:dyDescent="0.2">
      <c r="A1" s="47" t="s">
        <v>223</v>
      </c>
      <c r="B1" s="65"/>
      <c r="J1" s="228" t="s">
        <v>144</v>
      </c>
      <c r="K1" s="229"/>
    </row>
    <row r="2" spans="1:11" s="37" customFormat="1" ht="12" x14ac:dyDescent="0.2">
      <c r="A2" s="46" t="s">
        <v>230</v>
      </c>
      <c r="B2" s="184"/>
      <c r="J2" s="229"/>
      <c r="K2" s="229"/>
    </row>
    <row r="3" spans="1:11" ht="15.75" customHeight="1" x14ac:dyDescent="0.2">
      <c r="A3" s="265" t="s">
        <v>138</v>
      </c>
      <c r="B3" s="237" t="s">
        <v>53</v>
      </c>
      <c r="C3" s="237"/>
      <c r="D3" s="237"/>
      <c r="E3" s="237"/>
      <c r="F3" s="237"/>
      <c r="G3" s="237"/>
      <c r="H3" s="237" t="s">
        <v>204</v>
      </c>
      <c r="I3" s="239" t="s">
        <v>213</v>
      </c>
      <c r="J3" s="29"/>
    </row>
    <row r="4" spans="1:11" ht="15.75" customHeight="1" x14ac:dyDescent="0.2">
      <c r="A4" s="266"/>
      <c r="B4" s="241" t="s">
        <v>89</v>
      </c>
      <c r="C4" s="241"/>
      <c r="D4" s="241"/>
      <c r="E4" s="241"/>
      <c r="F4" s="241"/>
      <c r="G4" s="241"/>
      <c r="H4" s="245"/>
      <c r="I4" s="246"/>
      <c r="J4" s="29"/>
    </row>
    <row r="5" spans="1:11" ht="15.75" customHeight="1" x14ac:dyDescent="0.2">
      <c r="A5" s="266"/>
      <c r="B5" s="70" t="s">
        <v>46</v>
      </c>
      <c r="C5" s="59" t="s">
        <v>10</v>
      </c>
      <c r="D5" s="59" t="s">
        <v>12</v>
      </c>
      <c r="E5" s="70" t="s">
        <v>46</v>
      </c>
      <c r="F5" s="59" t="s">
        <v>10</v>
      </c>
      <c r="G5" s="59" t="s">
        <v>12</v>
      </c>
      <c r="H5" s="245"/>
      <c r="I5" s="246"/>
      <c r="J5" s="29"/>
    </row>
    <row r="6" spans="1:11" ht="15.75" customHeight="1" x14ac:dyDescent="0.2">
      <c r="A6" s="244" t="s">
        <v>212</v>
      </c>
      <c r="B6" s="60" t="s">
        <v>9</v>
      </c>
      <c r="C6" s="60" t="s">
        <v>11</v>
      </c>
      <c r="D6" s="60" t="s">
        <v>13</v>
      </c>
      <c r="E6" s="60" t="s">
        <v>9</v>
      </c>
      <c r="F6" s="60" t="s">
        <v>11</v>
      </c>
      <c r="G6" s="60" t="s">
        <v>13</v>
      </c>
      <c r="H6" s="241" t="s">
        <v>202</v>
      </c>
      <c r="I6" s="243" t="s">
        <v>203</v>
      </c>
      <c r="J6" s="29"/>
    </row>
    <row r="7" spans="1:11" ht="15.75" customHeight="1" x14ac:dyDescent="0.2">
      <c r="A7" s="244"/>
      <c r="B7" s="255" t="s">
        <v>239</v>
      </c>
      <c r="C7" s="255"/>
      <c r="D7" s="255"/>
      <c r="E7" s="255" t="s">
        <v>241</v>
      </c>
      <c r="F7" s="255"/>
      <c r="G7" s="255"/>
      <c r="H7" s="241"/>
      <c r="I7" s="243"/>
      <c r="J7" s="29"/>
    </row>
    <row r="8" spans="1:11" ht="15.75" customHeight="1" x14ac:dyDescent="0.2">
      <c r="A8" s="264"/>
      <c r="B8" s="263" t="s">
        <v>240</v>
      </c>
      <c r="C8" s="263"/>
      <c r="D8" s="263"/>
      <c r="E8" s="263" t="s">
        <v>242</v>
      </c>
      <c r="F8" s="263"/>
      <c r="G8" s="263"/>
      <c r="H8" s="238"/>
      <c r="I8" s="240"/>
      <c r="J8" s="29"/>
    </row>
    <row r="9" spans="1:11" x14ac:dyDescent="0.2">
      <c r="A9" s="257" t="s">
        <v>0</v>
      </c>
      <c r="B9" s="258"/>
      <c r="C9" s="258"/>
      <c r="D9" s="258"/>
      <c r="E9" s="258"/>
      <c r="F9" s="258"/>
      <c r="G9" s="258"/>
      <c r="H9" s="258"/>
      <c r="I9" s="259"/>
    </row>
    <row r="10" spans="1:11" x14ac:dyDescent="0.2">
      <c r="A10" s="260" t="s">
        <v>1</v>
      </c>
      <c r="B10" s="261"/>
      <c r="C10" s="261"/>
      <c r="D10" s="261"/>
      <c r="E10" s="261"/>
      <c r="F10" s="261"/>
      <c r="G10" s="261"/>
      <c r="H10" s="261"/>
      <c r="I10" s="262"/>
    </row>
    <row r="11" spans="1:11" ht="15.75" customHeight="1" x14ac:dyDescent="0.2">
      <c r="A11" s="3">
        <v>2000</v>
      </c>
      <c r="B11" s="80">
        <v>2207417</v>
      </c>
      <c r="C11" s="80">
        <v>1073628</v>
      </c>
      <c r="D11" s="80">
        <v>1133789</v>
      </c>
      <c r="E11" s="80">
        <v>2206200</v>
      </c>
      <c r="F11" s="80">
        <v>1072803</v>
      </c>
      <c r="G11" s="80">
        <v>1133397</v>
      </c>
      <c r="H11" s="80">
        <v>106</v>
      </c>
      <c r="I11" s="81">
        <v>88</v>
      </c>
    </row>
    <row r="12" spans="1:11" ht="15.75" customHeight="1" x14ac:dyDescent="0.2">
      <c r="A12" s="3">
        <v>2001</v>
      </c>
      <c r="B12" s="80">
        <v>2204370</v>
      </c>
      <c r="C12" s="80">
        <v>1071765</v>
      </c>
      <c r="D12" s="80">
        <v>1132605</v>
      </c>
      <c r="E12" s="80">
        <v>2201720</v>
      </c>
      <c r="F12" s="80">
        <v>1070392</v>
      </c>
      <c r="G12" s="80">
        <v>1131328</v>
      </c>
      <c r="H12" s="80">
        <v>106</v>
      </c>
      <c r="I12" s="81">
        <v>88</v>
      </c>
    </row>
    <row r="13" spans="1:11" ht="15.75" customHeight="1" x14ac:dyDescent="0.2">
      <c r="A13" s="3">
        <v>2002</v>
      </c>
      <c r="B13" s="80">
        <v>2199024</v>
      </c>
      <c r="C13" s="80">
        <v>1068750</v>
      </c>
      <c r="D13" s="80">
        <v>1130274</v>
      </c>
      <c r="E13" s="80">
        <v>2196992</v>
      </c>
      <c r="F13" s="80">
        <v>1067490</v>
      </c>
      <c r="G13" s="80">
        <v>1129502</v>
      </c>
      <c r="H13" s="80">
        <v>106</v>
      </c>
      <c r="I13" s="81">
        <v>88</v>
      </c>
    </row>
    <row r="14" spans="1:11" ht="15.75" customHeight="1" x14ac:dyDescent="0.2">
      <c r="A14" s="3">
        <v>2003</v>
      </c>
      <c r="B14" s="80">
        <v>2193684</v>
      </c>
      <c r="C14" s="80">
        <v>1065878</v>
      </c>
      <c r="D14" s="80">
        <v>1127806</v>
      </c>
      <c r="E14" s="80">
        <v>2191172</v>
      </c>
      <c r="F14" s="80">
        <v>1064525</v>
      </c>
      <c r="G14" s="80">
        <v>1126647</v>
      </c>
      <c r="H14" s="80">
        <v>106</v>
      </c>
      <c r="I14" s="81">
        <v>87</v>
      </c>
    </row>
    <row r="15" spans="1:11" ht="15.75" customHeight="1" x14ac:dyDescent="0.2">
      <c r="A15" s="3">
        <v>2004</v>
      </c>
      <c r="B15" s="80">
        <v>2187918</v>
      </c>
      <c r="C15" s="80">
        <v>1062767</v>
      </c>
      <c r="D15" s="80">
        <v>1125151</v>
      </c>
      <c r="E15" s="80">
        <v>2185156</v>
      </c>
      <c r="F15" s="80">
        <v>1061281</v>
      </c>
      <c r="G15" s="80">
        <v>1123875</v>
      </c>
      <c r="H15" s="80">
        <v>106</v>
      </c>
      <c r="I15" s="81">
        <v>87</v>
      </c>
    </row>
    <row r="16" spans="1:11" ht="15.75" customHeight="1" x14ac:dyDescent="0.2">
      <c r="A16" s="3">
        <v>2005</v>
      </c>
      <c r="B16" s="80">
        <v>2182191</v>
      </c>
      <c r="C16" s="80">
        <v>1059642</v>
      </c>
      <c r="D16" s="80">
        <v>1122549</v>
      </c>
      <c r="E16" s="80">
        <v>2179611</v>
      </c>
      <c r="F16" s="80">
        <v>1058006</v>
      </c>
      <c r="G16" s="80">
        <v>1121605</v>
      </c>
      <c r="H16" s="80">
        <v>106</v>
      </c>
      <c r="I16" s="81">
        <v>87</v>
      </c>
    </row>
    <row r="17" spans="1:9" ht="15.75" customHeight="1" x14ac:dyDescent="0.2">
      <c r="A17" s="3">
        <v>2006</v>
      </c>
      <c r="B17" s="80">
        <v>2175251</v>
      </c>
      <c r="C17" s="80">
        <v>1055522</v>
      </c>
      <c r="D17" s="80">
        <v>1119729</v>
      </c>
      <c r="E17" s="80">
        <v>2172766</v>
      </c>
      <c r="F17" s="80">
        <v>1053772</v>
      </c>
      <c r="G17" s="80">
        <v>1118994</v>
      </c>
      <c r="H17" s="80">
        <v>106</v>
      </c>
      <c r="I17" s="81">
        <v>86</v>
      </c>
    </row>
    <row r="18" spans="1:9" ht="15.75" customHeight="1" x14ac:dyDescent="0.2">
      <c r="A18" s="3">
        <v>2007</v>
      </c>
      <c r="B18" s="80">
        <v>2168993</v>
      </c>
      <c r="C18" s="80">
        <v>1051636</v>
      </c>
      <c r="D18" s="80">
        <v>1117357</v>
      </c>
      <c r="E18" s="80">
        <v>2166213</v>
      </c>
      <c r="F18" s="80">
        <v>1049990</v>
      </c>
      <c r="G18" s="80">
        <v>1116223</v>
      </c>
      <c r="H18" s="80">
        <v>106</v>
      </c>
      <c r="I18" s="81">
        <v>86</v>
      </c>
    </row>
    <row r="19" spans="1:9" ht="15.75" customHeight="1" x14ac:dyDescent="0.2">
      <c r="A19" s="3">
        <v>2008</v>
      </c>
      <c r="B19" s="80">
        <v>2163437</v>
      </c>
      <c r="C19" s="80">
        <v>1048295</v>
      </c>
      <c r="D19" s="80">
        <v>1115142</v>
      </c>
      <c r="E19" s="80">
        <v>2161832</v>
      </c>
      <c r="F19" s="80">
        <v>1047039</v>
      </c>
      <c r="G19" s="80">
        <v>1114793</v>
      </c>
      <c r="H19" s="80">
        <v>106</v>
      </c>
      <c r="I19" s="81">
        <v>86</v>
      </c>
    </row>
    <row r="20" spans="1:9" ht="15.75" customHeight="1" x14ac:dyDescent="0.2">
      <c r="A20" s="3">
        <v>2009</v>
      </c>
      <c r="B20" s="80">
        <v>2159800</v>
      </c>
      <c r="C20" s="80">
        <v>1045909</v>
      </c>
      <c r="D20" s="80">
        <v>1113891</v>
      </c>
      <c r="E20" s="80">
        <v>2157202</v>
      </c>
      <c r="F20" s="80">
        <v>1044604</v>
      </c>
      <c r="G20" s="80">
        <v>1112598</v>
      </c>
      <c r="H20" s="80">
        <v>107</v>
      </c>
      <c r="I20" s="81">
        <v>86</v>
      </c>
    </row>
    <row r="21" spans="1:9" ht="15.75" customHeight="1" x14ac:dyDescent="0.2">
      <c r="A21" s="3">
        <v>2010</v>
      </c>
      <c r="B21" s="80">
        <v>2181608</v>
      </c>
      <c r="C21" s="80">
        <v>1057770</v>
      </c>
      <c r="D21" s="80">
        <v>1123838</v>
      </c>
      <c r="E21" s="80">
        <v>2178611</v>
      </c>
      <c r="F21" s="80">
        <v>1056351</v>
      </c>
      <c r="G21" s="80">
        <v>1122260</v>
      </c>
      <c r="H21" s="80">
        <v>106</v>
      </c>
      <c r="I21" s="81">
        <v>87</v>
      </c>
    </row>
    <row r="22" spans="1:9" ht="15.75" customHeight="1" x14ac:dyDescent="0.2">
      <c r="A22" s="3">
        <v>2011</v>
      </c>
      <c r="B22" s="80">
        <v>2174791</v>
      </c>
      <c r="C22" s="80">
        <v>1054493</v>
      </c>
      <c r="D22" s="80">
        <v>1120298</v>
      </c>
      <c r="E22" s="80">
        <v>2171857</v>
      </c>
      <c r="F22" s="80">
        <v>1052986</v>
      </c>
      <c r="G22" s="80">
        <v>1118871</v>
      </c>
      <c r="H22" s="80">
        <v>106</v>
      </c>
      <c r="I22" s="81">
        <v>86</v>
      </c>
    </row>
    <row r="23" spans="1:9" ht="15.75" customHeight="1" x14ac:dyDescent="0.2">
      <c r="A23" s="3">
        <v>2012</v>
      </c>
      <c r="B23" s="80">
        <v>2168616</v>
      </c>
      <c r="C23" s="80">
        <v>1051314</v>
      </c>
      <c r="D23" s="80">
        <v>1117302</v>
      </c>
      <c r="E23" s="80">
        <v>2165651</v>
      </c>
      <c r="F23" s="80">
        <v>1049802</v>
      </c>
      <c r="G23" s="80">
        <v>1115849</v>
      </c>
      <c r="H23" s="80">
        <v>106</v>
      </c>
      <c r="I23" s="81">
        <v>86</v>
      </c>
    </row>
    <row r="24" spans="1:9" ht="15.75" customHeight="1" x14ac:dyDescent="0.2">
      <c r="A24" s="3">
        <v>2013</v>
      </c>
      <c r="B24" s="80">
        <v>2160513</v>
      </c>
      <c r="C24" s="80">
        <v>1047261</v>
      </c>
      <c r="D24" s="80">
        <v>1113252</v>
      </c>
      <c r="E24" s="80">
        <v>2156150</v>
      </c>
      <c r="F24" s="80">
        <v>1045350</v>
      </c>
      <c r="G24" s="80">
        <v>1110800</v>
      </c>
      <c r="H24" s="80">
        <v>106</v>
      </c>
      <c r="I24" s="81">
        <v>86</v>
      </c>
    </row>
    <row r="25" spans="1:9" ht="15.75" customHeight="1" x14ac:dyDescent="0.2">
      <c r="A25" s="3">
        <v>2014</v>
      </c>
      <c r="B25" s="80">
        <v>2151836</v>
      </c>
      <c r="C25" s="80">
        <v>1042971</v>
      </c>
      <c r="D25" s="80">
        <v>1108865</v>
      </c>
      <c r="E25" s="80">
        <v>2147746</v>
      </c>
      <c r="F25" s="80">
        <v>1040990</v>
      </c>
      <c r="G25" s="80">
        <v>1106756</v>
      </c>
      <c r="H25" s="80">
        <v>106</v>
      </c>
      <c r="I25" s="81">
        <v>85</v>
      </c>
    </row>
    <row r="26" spans="1:9" ht="15.75" customHeight="1" x14ac:dyDescent="0.2">
      <c r="A26" s="3">
        <v>2015</v>
      </c>
      <c r="B26" s="82">
        <v>2143221</v>
      </c>
      <c r="C26" s="82">
        <v>1038758</v>
      </c>
      <c r="D26" s="82">
        <v>1104463</v>
      </c>
      <c r="E26" s="82">
        <v>2139726</v>
      </c>
      <c r="F26" s="82">
        <v>1037052</v>
      </c>
      <c r="G26" s="82">
        <v>1102674</v>
      </c>
      <c r="H26" s="80">
        <v>106</v>
      </c>
      <c r="I26" s="81">
        <v>85</v>
      </c>
    </row>
    <row r="27" spans="1:9" ht="15.75" customHeight="1" x14ac:dyDescent="0.2">
      <c r="A27" s="3">
        <v>2016</v>
      </c>
      <c r="B27" s="82">
        <v>2135715</v>
      </c>
      <c r="C27" s="82">
        <v>1034911</v>
      </c>
      <c r="D27" s="82">
        <v>1100804</v>
      </c>
      <c r="E27" s="82">
        <v>2133340</v>
      </c>
      <c r="F27" s="82">
        <v>1033740</v>
      </c>
      <c r="G27" s="82">
        <v>1099600</v>
      </c>
      <c r="H27" s="80">
        <v>106</v>
      </c>
      <c r="I27" s="81">
        <v>85</v>
      </c>
    </row>
    <row r="28" spans="1:9" ht="15.75" customHeight="1" x14ac:dyDescent="0.2">
      <c r="A28" s="3">
        <v>2017</v>
      </c>
      <c r="B28" s="82">
        <v>2129260</v>
      </c>
      <c r="C28" s="82">
        <v>1031865</v>
      </c>
      <c r="D28" s="82">
        <v>1097395</v>
      </c>
      <c r="E28" s="82">
        <v>2126317</v>
      </c>
      <c r="F28" s="82">
        <v>1030453</v>
      </c>
      <c r="G28" s="82">
        <v>1095864</v>
      </c>
      <c r="H28" s="80">
        <v>106</v>
      </c>
      <c r="I28" s="81">
        <v>85</v>
      </c>
    </row>
    <row r="29" spans="1:9" ht="15.75" customHeight="1" x14ac:dyDescent="0.2">
      <c r="A29" s="3">
        <v>2018</v>
      </c>
      <c r="B29" s="82">
        <v>2121613</v>
      </c>
      <c r="C29" s="82">
        <v>1028225</v>
      </c>
      <c r="D29" s="82">
        <v>1093388</v>
      </c>
      <c r="E29" s="82">
        <v>2117619</v>
      </c>
      <c r="F29" s="82">
        <v>1026225</v>
      </c>
      <c r="G29" s="82">
        <v>1091394</v>
      </c>
      <c r="H29" s="80">
        <v>106</v>
      </c>
      <c r="I29" s="81">
        <v>84</v>
      </c>
    </row>
    <row r="30" spans="1:9" ht="15.75" customHeight="1" x14ac:dyDescent="0.2">
      <c r="A30" s="3">
        <v>2019</v>
      </c>
      <c r="B30" s="194">
        <v>2112216</v>
      </c>
      <c r="C30" s="194">
        <v>1023626</v>
      </c>
      <c r="D30" s="194">
        <v>1088590</v>
      </c>
      <c r="E30" s="194">
        <v>2108270</v>
      </c>
      <c r="F30" s="194">
        <v>1021848</v>
      </c>
      <c r="G30" s="194">
        <v>1086422</v>
      </c>
      <c r="H30" s="197">
        <v>106</v>
      </c>
      <c r="I30" s="81">
        <v>84</v>
      </c>
    </row>
    <row r="31" spans="1:9" ht="15.75" customHeight="1" x14ac:dyDescent="0.2">
      <c r="A31" s="3">
        <v>2020</v>
      </c>
      <c r="B31" s="194">
        <v>2064992</v>
      </c>
      <c r="C31" s="194">
        <v>1000120</v>
      </c>
      <c r="D31" s="194">
        <v>1064872</v>
      </c>
      <c r="E31" s="194">
        <v>2056908</v>
      </c>
      <c r="F31" s="194">
        <v>995952</v>
      </c>
      <c r="G31" s="194">
        <v>1060956</v>
      </c>
      <c r="H31" s="206">
        <f>G31/F31*100</f>
        <v>106.526820569666</v>
      </c>
      <c r="I31" s="81">
        <v>82</v>
      </c>
    </row>
    <row r="32" spans="1:9" s="5" customFormat="1" ht="15.75" customHeight="1" x14ac:dyDescent="0.2">
      <c r="A32" s="3">
        <v>2021</v>
      </c>
      <c r="B32" s="194">
        <v>2048320</v>
      </c>
      <c r="C32" s="194">
        <v>991612</v>
      </c>
      <c r="D32" s="194">
        <v>1056708</v>
      </c>
      <c r="E32" s="194">
        <v>2038299</v>
      </c>
      <c r="F32" s="194">
        <v>986950</v>
      </c>
      <c r="G32" s="194">
        <v>1051349</v>
      </c>
      <c r="H32" s="206">
        <f>G32/F32*100</f>
        <v>106.52505192765591</v>
      </c>
      <c r="I32" s="81">
        <v>81</v>
      </c>
    </row>
    <row r="33" spans="1:9" s="5" customFormat="1" ht="15.75" customHeight="1" x14ac:dyDescent="0.2">
      <c r="A33" s="4">
        <v>2022</v>
      </c>
      <c r="B33" s="196">
        <v>2030509</v>
      </c>
      <c r="C33" s="196">
        <v>983161</v>
      </c>
      <c r="D33" s="196">
        <v>1047348</v>
      </c>
      <c r="E33" s="196">
        <v>2024637</v>
      </c>
      <c r="F33" s="196">
        <v>980169</v>
      </c>
      <c r="G33" s="196">
        <v>1044468</v>
      </c>
      <c r="H33" s="205">
        <v>107</v>
      </c>
      <c r="I33" s="6">
        <v>81</v>
      </c>
    </row>
    <row r="34" spans="1:9" ht="15.75" customHeight="1" x14ac:dyDescent="0.2">
      <c r="A34" s="257" t="s">
        <v>4</v>
      </c>
      <c r="B34" s="258"/>
      <c r="C34" s="258"/>
      <c r="D34" s="258"/>
      <c r="E34" s="258"/>
      <c r="F34" s="258"/>
      <c r="G34" s="258"/>
      <c r="H34" s="258"/>
      <c r="I34" s="259"/>
    </row>
    <row r="35" spans="1:9" ht="15.75" customHeight="1" x14ac:dyDescent="0.2">
      <c r="A35" s="260" t="s">
        <v>5</v>
      </c>
      <c r="B35" s="261"/>
      <c r="C35" s="261"/>
      <c r="D35" s="261"/>
      <c r="E35" s="261"/>
      <c r="F35" s="261"/>
      <c r="G35" s="261"/>
      <c r="H35" s="261"/>
      <c r="I35" s="262"/>
    </row>
    <row r="36" spans="1:9" ht="15.75" customHeight="1" x14ac:dyDescent="0.2">
      <c r="A36" s="3">
        <v>2000</v>
      </c>
      <c r="B36" s="80">
        <v>1029020</v>
      </c>
      <c r="C36" s="80">
        <v>488834</v>
      </c>
      <c r="D36" s="80">
        <v>540186</v>
      </c>
      <c r="E36" s="80">
        <v>1028876</v>
      </c>
      <c r="F36" s="80">
        <v>488684</v>
      </c>
      <c r="G36" s="80">
        <v>540192</v>
      </c>
      <c r="H36" s="80">
        <v>111</v>
      </c>
      <c r="I36" s="81">
        <v>1068</v>
      </c>
    </row>
    <row r="37" spans="1:9" ht="15.75" customHeight="1" x14ac:dyDescent="0.2">
      <c r="A37" s="3">
        <v>2001</v>
      </c>
      <c r="B37" s="80">
        <v>1028760</v>
      </c>
      <c r="C37" s="80">
        <v>488542</v>
      </c>
      <c r="D37" s="80">
        <v>540218</v>
      </c>
      <c r="E37" s="80">
        <v>1026237</v>
      </c>
      <c r="F37" s="80">
        <v>487219</v>
      </c>
      <c r="G37" s="80">
        <v>539018</v>
      </c>
      <c r="H37" s="80">
        <v>111</v>
      </c>
      <c r="I37" s="81">
        <v>1066</v>
      </c>
    </row>
    <row r="38" spans="1:9" ht="15.75" customHeight="1" x14ac:dyDescent="0.2">
      <c r="A38" s="3">
        <v>2002</v>
      </c>
      <c r="B38" s="80">
        <v>1025666</v>
      </c>
      <c r="C38" s="80">
        <v>486702</v>
      </c>
      <c r="D38" s="80">
        <v>538964</v>
      </c>
      <c r="E38" s="80">
        <v>1024618</v>
      </c>
      <c r="F38" s="80">
        <v>485995</v>
      </c>
      <c r="G38" s="80">
        <v>538623</v>
      </c>
      <c r="H38" s="80">
        <v>111</v>
      </c>
      <c r="I38" s="81">
        <v>1063</v>
      </c>
    </row>
    <row r="39" spans="1:9" ht="15.75" customHeight="1" x14ac:dyDescent="0.2">
      <c r="A39" s="3">
        <v>2003</v>
      </c>
      <c r="B39" s="80">
        <v>1023610</v>
      </c>
      <c r="C39" s="80">
        <v>485458</v>
      </c>
      <c r="D39" s="80">
        <v>538152</v>
      </c>
      <c r="E39" s="80">
        <v>1021362</v>
      </c>
      <c r="F39" s="80">
        <v>484319</v>
      </c>
      <c r="G39" s="80">
        <v>537043</v>
      </c>
      <c r="H39" s="80">
        <v>111</v>
      </c>
      <c r="I39" s="81">
        <v>1061</v>
      </c>
    </row>
    <row r="40" spans="1:9" ht="15.75" customHeight="1" x14ac:dyDescent="0.2">
      <c r="A40" s="3">
        <v>2004</v>
      </c>
      <c r="B40" s="80">
        <v>1019708</v>
      </c>
      <c r="C40" s="80">
        <v>483344</v>
      </c>
      <c r="D40" s="80">
        <v>536364</v>
      </c>
      <c r="E40" s="80">
        <v>1019992</v>
      </c>
      <c r="F40" s="80">
        <v>483430</v>
      </c>
      <c r="G40" s="80">
        <v>536562</v>
      </c>
      <c r="H40" s="80">
        <v>111</v>
      </c>
      <c r="I40" s="81">
        <v>1057</v>
      </c>
    </row>
    <row r="41" spans="1:9" ht="15.75" customHeight="1" x14ac:dyDescent="0.2">
      <c r="A41" s="3">
        <v>2005</v>
      </c>
      <c r="B41" s="80">
        <v>1018406</v>
      </c>
      <c r="C41" s="80">
        <v>482539</v>
      </c>
      <c r="D41" s="80">
        <v>535867</v>
      </c>
      <c r="E41" s="80">
        <v>1016865</v>
      </c>
      <c r="F41" s="80">
        <v>481516</v>
      </c>
      <c r="G41" s="80">
        <v>535349</v>
      </c>
      <c r="H41" s="80">
        <v>111</v>
      </c>
      <c r="I41" s="81">
        <v>1056</v>
      </c>
    </row>
    <row r="42" spans="1:9" ht="15.75" customHeight="1" x14ac:dyDescent="0.2">
      <c r="A42" s="3">
        <v>2006</v>
      </c>
      <c r="B42" s="80">
        <v>1014548</v>
      </c>
      <c r="C42" s="80">
        <v>480135</v>
      </c>
      <c r="D42" s="80">
        <v>534413</v>
      </c>
      <c r="E42" s="80">
        <v>1013049</v>
      </c>
      <c r="F42" s="80">
        <v>479107</v>
      </c>
      <c r="G42" s="80">
        <v>533942</v>
      </c>
      <c r="H42" s="80">
        <v>111</v>
      </c>
      <c r="I42" s="81">
        <v>1053</v>
      </c>
    </row>
    <row r="43" spans="1:9" ht="15.75" customHeight="1" x14ac:dyDescent="0.2">
      <c r="A43" s="3">
        <v>2007</v>
      </c>
      <c r="B43" s="80">
        <v>1010845</v>
      </c>
      <c r="C43" s="80">
        <v>477878</v>
      </c>
      <c r="D43" s="80">
        <v>532967</v>
      </c>
      <c r="E43" s="80">
        <v>1008656</v>
      </c>
      <c r="F43" s="80">
        <v>476569</v>
      </c>
      <c r="G43" s="80">
        <v>532087</v>
      </c>
      <c r="H43" s="80">
        <v>112</v>
      </c>
      <c r="I43" s="81">
        <v>1048</v>
      </c>
    </row>
    <row r="44" spans="1:9" ht="15.75" customHeight="1" x14ac:dyDescent="0.2">
      <c r="A44" s="3">
        <v>2008</v>
      </c>
      <c r="B44" s="80">
        <v>1007279</v>
      </c>
      <c r="C44" s="80">
        <v>475725</v>
      </c>
      <c r="D44" s="80">
        <v>531554</v>
      </c>
      <c r="E44" s="80">
        <v>1006032</v>
      </c>
      <c r="F44" s="80">
        <v>474828</v>
      </c>
      <c r="G44" s="80">
        <v>531204</v>
      </c>
      <c r="H44" s="80">
        <v>112</v>
      </c>
      <c r="I44" s="81">
        <v>1044</v>
      </c>
    </row>
    <row r="45" spans="1:9" ht="15.75" customHeight="1" x14ac:dyDescent="0.2">
      <c r="A45" s="3">
        <v>2009</v>
      </c>
      <c r="B45" s="80">
        <v>1005497</v>
      </c>
      <c r="C45" s="80">
        <v>474366</v>
      </c>
      <c r="D45" s="80">
        <v>531131</v>
      </c>
      <c r="E45" s="80">
        <v>1003920</v>
      </c>
      <c r="F45" s="80">
        <v>473683</v>
      </c>
      <c r="G45" s="80">
        <v>530237</v>
      </c>
      <c r="H45" s="80">
        <v>112</v>
      </c>
      <c r="I45" s="81">
        <v>1042</v>
      </c>
    </row>
    <row r="46" spans="1:9" ht="15.75" customHeight="1" x14ac:dyDescent="0.2">
      <c r="A46" s="3">
        <v>2010</v>
      </c>
      <c r="B46" s="80">
        <v>1015293</v>
      </c>
      <c r="C46" s="80">
        <v>479694</v>
      </c>
      <c r="D46" s="80">
        <v>535599</v>
      </c>
      <c r="E46" s="80">
        <v>1013036</v>
      </c>
      <c r="F46" s="80">
        <v>478578</v>
      </c>
      <c r="G46" s="80">
        <v>534458</v>
      </c>
      <c r="H46" s="80">
        <v>112</v>
      </c>
      <c r="I46" s="81">
        <v>1044</v>
      </c>
    </row>
    <row r="47" spans="1:9" ht="15.75" customHeight="1" x14ac:dyDescent="0.2">
      <c r="A47" s="3">
        <v>2011</v>
      </c>
      <c r="B47" s="80">
        <v>1011169</v>
      </c>
      <c r="C47" s="80">
        <v>477560</v>
      </c>
      <c r="D47" s="80">
        <v>533609</v>
      </c>
      <c r="E47" s="82">
        <v>1009175</v>
      </c>
      <c r="F47" s="82">
        <v>476395</v>
      </c>
      <c r="G47" s="82">
        <v>532780</v>
      </c>
      <c r="H47" s="80">
        <v>112</v>
      </c>
      <c r="I47" s="81">
        <v>1040</v>
      </c>
    </row>
    <row r="48" spans="1:9" ht="15.75" customHeight="1" x14ac:dyDescent="0.2">
      <c r="A48" s="3">
        <v>2012</v>
      </c>
      <c r="B48" s="80">
        <v>1007371</v>
      </c>
      <c r="C48" s="80">
        <v>475370</v>
      </c>
      <c r="D48" s="80">
        <v>532001</v>
      </c>
      <c r="E48" s="80">
        <v>1005207</v>
      </c>
      <c r="F48" s="80">
        <v>474296</v>
      </c>
      <c r="G48" s="80">
        <v>530911</v>
      </c>
      <c r="H48" s="80">
        <v>112</v>
      </c>
      <c r="I48" s="81">
        <v>1036</v>
      </c>
    </row>
    <row r="49" spans="1:9" ht="15.75" customHeight="1" x14ac:dyDescent="0.2">
      <c r="A49" s="3">
        <v>2013</v>
      </c>
      <c r="B49" s="80">
        <v>1002025</v>
      </c>
      <c r="C49" s="80">
        <v>472590</v>
      </c>
      <c r="D49" s="80">
        <v>529435</v>
      </c>
      <c r="E49" s="80">
        <v>997219</v>
      </c>
      <c r="F49" s="80">
        <v>470522</v>
      </c>
      <c r="G49" s="80">
        <v>526697</v>
      </c>
      <c r="H49" s="80">
        <v>112</v>
      </c>
      <c r="I49" s="81">
        <v>1027</v>
      </c>
    </row>
    <row r="50" spans="1:9" ht="15.75" customHeight="1" x14ac:dyDescent="0.2">
      <c r="A50" s="3">
        <v>2014</v>
      </c>
      <c r="B50" s="80">
        <v>996454</v>
      </c>
      <c r="C50" s="80">
        <v>469906</v>
      </c>
      <c r="D50" s="80">
        <v>526548</v>
      </c>
      <c r="E50" s="80">
        <v>992787</v>
      </c>
      <c r="F50" s="80">
        <v>468256</v>
      </c>
      <c r="G50" s="80">
        <v>524531</v>
      </c>
      <c r="H50" s="80">
        <v>112</v>
      </c>
      <c r="I50" s="81">
        <v>1015</v>
      </c>
    </row>
    <row r="51" spans="1:9" ht="15.75" customHeight="1" x14ac:dyDescent="0.2">
      <c r="A51" s="3">
        <v>2015</v>
      </c>
      <c r="B51" s="82">
        <v>990832</v>
      </c>
      <c r="C51" s="82">
        <v>467167</v>
      </c>
      <c r="D51" s="82">
        <v>523665</v>
      </c>
      <c r="E51" s="82">
        <v>988034</v>
      </c>
      <c r="F51" s="82">
        <v>465909</v>
      </c>
      <c r="G51" s="82">
        <v>522125</v>
      </c>
      <c r="H51" s="80">
        <v>112</v>
      </c>
      <c r="I51" s="81">
        <v>1010</v>
      </c>
    </row>
    <row r="52" spans="1:9" ht="15.75" customHeight="1" x14ac:dyDescent="0.2">
      <c r="A52" s="3">
        <v>2016</v>
      </c>
      <c r="B52" s="82">
        <v>991586</v>
      </c>
      <c r="C52" s="82">
        <v>467506</v>
      </c>
      <c r="D52" s="82">
        <v>524080</v>
      </c>
      <c r="E52" s="82">
        <v>989469</v>
      </c>
      <c r="F52" s="82">
        <v>466533</v>
      </c>
      <c r="G52" s="82">
        <v>522936</v>
      </c>
      <c r="H52" s="80">
        <v>112</v>
      </c>
      <c r="I52" s="81">
        <v>981</v>
      </c>
    </row>
    <row r="53" spans="1:9" ht="15.75" customHeight="1" x14ac:dyDescent="0.2">
      <c r="A53" s="3">
        <v>2017</v>
      </c>
      <c r="B53" s="82">
        <v>989744</v>
      </c>
      <c r="C53" s="82">
        <v>466669</v>
      </c>
      <c r="D53" s="82">
        <v>523075</v>
      </c>
      <c r="E53" s="82">
        <v>988365</v>
      </c>
      <c r="F53" s="82">
        <v>465934</v>
      </c>
      <c r="G53" s="82">
        <v>522431</v>
      </c>
      <c r="H53" s="80">
        <v>112</v>
      </c>
      <c r="I53" s="81">
        <v>974</v>
      </c>
    </row>
    <row r="54" spans="1:9" ht="15.75" customHeight="1" x14ac:dyDescent="0.2">
      <c r="A54" s="3">
        <v>2018</v>
      </c>
      <c r="B54" s="82">
        <v>986960</v>
      </c>
      <c r="C54" s="82">
        <v>465177</v>
      </c>
      <c r="D54" s="82">
        <v>521783</v>
      </c>
      <c r="E54" s="82">
        <v>983840</v>
      </c>
      <c r="F54" s="82">
        <v>463564</v>
      </c>
      <c r="G54" s="82">
        <v>520276</v>
      </c>
      <c r="H54" s="80">
        <v>112</v>
      </c>
      <c r="I54" s="81">
        <v>966</v>
      </c>
    </row>
    <row r="55" spans="1:9" ht="15.75" customHeight="1" x14ac:dyDescent="0.2">
      <c r="A55" s="3">
        <v>2019</v>
      </c>
      <c r="B55" s="194">
        <v>981166</v>
      </c>
      <c r="C55" s="194">
        <v>462147</v>
      </c>
      <c r="D55" s="194">
        <v>519019</v>
      </c>
      <c r="E55" s="194">
        <v>979357</v>
      </c>
      <c r="F55" s="194">
        <v>461257</v>
      </c>
      <c r="G55" s="194">
        <v>518100</v>
      </c>
      <c r="H55" s="197">
        <v>112</v>
      </c>
      <c r="I55" s="81">
        <v>961</v>
      </c>
    </row>
    <row r="56" spans="1:9" ht="15.75" customHeight="1" x14ac:dyDescent="0.2">
      <c r="A56" s="3">
        <v>2020</v>
      </c>
      <c r="B56" s="194">
        <v>954809</v>
      </c>
      <c r="C56" s="194">
        <v>448476</v>
      </c>
      <c r="D56" s="194">
        <v>506333</v>
      </c>
      <c r="E56" s="194">
        <v>949683</v>
      </c>
      <c r="F56" s="194">
        <v>445915</v>
      </c>
      <c r="G56" s="194">
        <v>503768</v>
      </c>
      <c r="H56" s="206">
        <f>G56/F56*100</f>
        <v>112.97399728647837</v>
      </c>
      <c r="I56" s="81">
        <v>932</v>
      </c>
    </row>
    <row r="57" spans="1:9" ht="15.75" customHeight="1" x14ac:dyDescent="0.2">
      <c r="A57" s="3">
        <v>2021</v>
      </c>
      <c r="B57" s="194">
        <v>947470</v>
      </c>
      <c r="C57" s="194">
        <v>444684</v>
      </c>
      <c r="D57" s="194">
        <v>502786</v>
      </c>
      <c r="E57" s="194">
        <v>941638</v>
      </c>
      <c r="F57" s="194">
        <v>441725</v>
      </c>
      <c r="G57" s="194">
        <v>499913</v>
      </c>
      <c r="H57" s="206">
        <f>G57/F57*100</f>
        <v>113.17290169222933</v>
      </c>
      <c r="I57" s="81">
        <v>912</v>
      </c>
    </row>
    <row r="58" spans="1:9" ht="15.75" customHeight="1" x14ac:dyDescent="0.2">
      <c r="A58" s="4">
        <v>2022</v>
      </c>
      <c r="B58" s="196">
        <v>938833</v>
      </c>
      <c r="C58" s="196">
        <v>440252</v>
      </c>
      <c r="D58" s="196">
        <v>498581</v>
      </c>
      <c r="E58" s="196">
        <v>935128</v>
      </c>
      <c r="F58" s="196">
        <v>438208</v>
      </c>
      <c r="G58" s="196">
        <v>496920</v>
      </c>
      <c r="H58" s="205">
        <v>113</v>
      </c>
      <c r="I58" s="6">
        <v>898</v>
      </c>
    </row>
    <row r="59" spans="1:9" ht="15.75" customHeight="1" x14ac:dyDescent="0.2">
      <c r="A59" s="257" t="s">
        <v>6</v>
      </c>
      <c r="B59" s="258"/>
      <c r="C59" s="258"/>
      <c r="D59" s="258"/>
      <c r="E59" s="258"/>
      <c r="F59" s="258"/>
      <c r="G59" s="258"/>
      <c r="H59" s="258"/>
      <c r="I59" s="259"/>
    </row>
    <row r="60" spans="1:9" ht="15.75" customHeight="1" x14ac:dyDescent="0.2">
      <c r="A60" s="260" t="s">
        <v>7</v>
      </c>
      <c r="B60" s="261"/>
      <c r="C60" s="261"/>
      <c r="D60" s="261"/>
      <c r="E60" s="261"/>
      <c r="F60" s="261"/>
      <c r="G60" s="261"/>
      <c r="H60" s="261"/>
      <c r="I60" s="262"/>
    </row>
    <row r="61" spans="1:9" ht="15.75" customHeight="1" x14ac:dyDescent="0.2">
      <c r="A61" s="3">
        <v>2000</v>
      </c>
      <c r="B61" s="80">
        <v>1178397</v>
      </c>
      <c r="C61" s="80">
        <v>584794</v>
      </c>
      <c r="D61" s="80">
        <v>593603</v>
      </c>
      <c r="E61" s="80">
        <v>1177324</v>
      </c>
      <c r="F61" s="80">
        <v>584119</v>
      </c>
      <c r="G61" s="80">
        <v>593205</v>
      </c>
      <c r="H61" s="80">
        <v>102</v>
      </c>
      <c r="I61" s="81">
        <v>49</v>
      </c>
    </row>
    <row r="62" spans="1:9" ht="15.75" customHeight="1" x14ac:dyDescent="0.2">
      <c r="A62" s="3">
        <v>2001</v>
      </c>
      <c r="B62" s="80">
        <v>1175610</v>
      </c>
      <c r="C62" s="80">
        <v>583223</v>
      </c>
      <c r="D62" s="80">
        <v>592387</v>
      </c>
      <c r="E62" s="80">
        <v>1175483</v>
      </c>
      <c r="F62" s="80">
        <v>583173</v>
      </c>
      <c r="G62" s="80">
        <v>592310</v>
      </c>
      <c r="H62" s="80">
        <v>102</v>
      </c>
      <c r="I62" s="81">
        <v>49</v>
      </c>
    </row>
    <row r="63" spans="1:9" ht="15.75" customHeight="1" x14ac:dyDescent="0.2">
      <c r="A63" s="3">
        <v>2002</v>
      </c>
      <c r="B63" s="80">
        <v>1173358</v>
      </c>
      <c r="C63" s="80">
        <v>582048</v>
      </c>
      <c r="D63" s="80">
        <v>591310</v>
      </c>
      <c r="E63" s="80">
        <v>1172374</v>
      </c>
      <c r="F63" s="80">
        <v>581495</v>
      </c>
      <c r="G63" s="80">
        <v>590879</v>
      </c>
      <c r="H63" s="80">
        <v>102</v>
      </c>
      <c r="I63" s="81">
        <v>49</v>
      </c>
    </row>
    <row r="64" spans="1:9" ht="15.75" customHeight="1" x14ac:dyDescent="0.2">
      <c r="A64" s="3">
        <v>2003</v>
      </c>
      <c r="B64" s="80">
        <v>1170074</v>
      </c>
      <c r="C64" s="80">
        <v>580420</v>
      </c>
      <c r="D64" s="80">
        <v>589654</v>
      </c>
      <c r="E64" s="80">
        <v>1169810</v>
      </c>
      <c r="F64" s="80">
        <v>580206</v>
      </c>
      <c r="G64" s="80">
        <v>589604</v>
      </c>
      <c r="H64" s="80">
        <v>102</v>
      </c>
      <c r="I64" s="81">
        <v>48</v>
      </c>
    </row>
    <row r="65" spans="1:9" ht="15.75" customHeight="1" x14ac:dyDescent="0.2">
      <c r="A65" s="3">
        <v>2004</v>
      </c>
      <c r="B65" s="80">
        <v>1168210</v>
      </c>
      <c r="C65" s="80">
        <v>579423</v>
      </c>
      <c r="D65" s="80">
        <v>588787</v>
      </c>
      <c r="E65" s="80">
        <v>1165164</v>
      </c>
      <c r="F65" s="80">
        <v>577851</v>
      </c>
      <c r="G65" s="80">
        <v>587313</v>
      </c>
      <c r="H65" s="80">
        <v>102</v>
      </c>
      <c r="I65" s="81">
        <v>48</v>
      </c>
    </row>
    <row r="66" spans="1:9" ht="15.75" customHeight="1" x14ac:dyDescent="0.2">
      <c r="A66" s="3">
        <v>2005</v>
      </c>
      <c r="B66" s="80">
        <v>1163785</v>
      </c>
      <c r="C66" s="80">
        <v>577103</v>
      </c>
      <c r="D66" s="80">
        <v>586682</v>
      </c>
      <c r="E66" s="80">
        <v>1162746</v>
      </c>
      <c r="F66" s="80">
        <v>576490</v>
      </c>
      <c r="G66" s="80">
        <v>586256</v>
      </c>
      <c r="H66" s="80">
        <v>102</v>
      </c>
      <c r="I66" s="81">
        <v>48</v>
      </c>
    </row>
    <row r="67" spans="1:9" ht="15.75" customHeight="1" x14ac:dyDescent="0.2">
      <c r="A67" s="3">
        <v>2006</v>
      </c>
      <c r="B67" s="80">
        <v>1160703</v>
      </c>
      <c r="C67" s="80">
        <v>575387</v>
      </c>
      <c r="D67" s="80">
        <v>585316</v>
      </c>
      <c r="E67" s="80">
        <v>1159717</v>
      </c>
      <c r="F67" s="80">
        <v>574665</v>
      </c>
      <c r="G67" s="80">
        <v>585052</v>
      </c>
      <c r="H67" s="80">
        <v>102</v>
      </c>
      <c r="I67" s="81">
        <v>48</v>
      </c>
    </row>
    <row r="68" spans="1:9" ht="15.75" customHeight="1" x14ac:dyDescent="0.2">
      <c r="A68" s="3">
        <v>2007</v>
      </c>
      <c r="B68" s="80">
        <v>1158148</v>
      </c>
      <c r="C68" s="80">
        <v>573758</v>
      </c>
      <c r="D68" s="80">
        <v>584390</v>
      </c>
      <c r="E68" s="80">
        <v>1157557</v>
      </c>
      <c r="F68" s="80">
        <v>573421</v>
      </c>
      <c r="G68" s="80">
        <v>584136</v>
      </c>
      <c r="H68" s="80">
        <v>102</v>
      </c>
      <c r="I68" s="81">
        <v>48</v>
      </c>
    </row>
    <row r="69" spans="1:9" ht="15.75" customHeight="1" x14ac:dyDescent="0.2">
      <c r="A69" s="3">
        <v>2008</v>
      </c>
      <c r="B69" s="80">
        <v>1156158</v>
      </c>
      <c r="C69" s="80">
        <v>572570</v>
      </c>
      <c r="D69" s="80">
        <v>583588</v>
      </c>
      <c r="E69" s="80">
        <v>1155800</v>
      </c>
      <c r="F69" s="80">
        <v>572211</v>
      </c>
      <c r="G69" s="80">
        <v>583589</v>
      </c>
      <c r="H69" s="80">
        <v>102</v>
      </c>
      <c r="I69" s="81">
        <v>48</v>
      </c>
    </row>
    <row r="70" spans="1:9" ht="15.75" customHeight="1" x14ac:dyDescent="0.2">
      <c r="A70" s="3">
        <v>2009</v>
      </c>
      <c r="B70" s="80">
        <v>1154303</v>
      </c>
      <c r="C70" s="80">
        <v>571543</v>
      </c>
      <c r="D70" s="80">
        <v>582760</v>
      </c>
      <c r="E70" s="80">
        <v>1153282</v>
      </c>
      <c r="F70" s="80">
        <v>570921</v>
      </c>
      <c r="G70" s="80">
        <v>582361</v>
      </c>
      <c r="H70" s="80">
        <v>102</v>
      </c>
      <c r="I70" s="81">
        <v>48</v>
      </c>
    </row>
    <row r="71" spans="1:9" ht="15.75" customHeight="1" x14ac:dyDescent="0.2">
      <c r="A71" s="3">
        <v>2010</v>
      </c>
      <c r="B71" s="80">
        <v>1166315</v>
      </c>
      <c r="C71" s="80">
        <v>578076</v>
      </c>
      <c r="D71" s="80">
        <v>588239</v>
      </c>
      <c r="E71" s="80">
        <v>1165575</v>
      </c>
      <c r="F71" s="80">
        <v>577773</v>
      </c>
      <c r="G71" s="80">
        <v>587802</v>
      </c>
      <c r="H71" s="80">
        <v>102</v>
      </c>
      <c r="I71" s="81">
        <v>48</v>
      </c>
    </row>
    <row r="72" spans="1:9" ht="15.75" customHeight="1" x14ac:dyDescent="0.2">
      <c r="A72" s="3">
        <v>2011</v>
      </c>
      <c r="B72" s="80">
        <v>1163622</v>
      </c>
      <c r="C72" s="80">
        <v>576933</v>
      </c>
      <c r="D72" s="80">
        <v>586689</v>
      </c>
      <c r="E72" s="82">
        <v>1162682</v>
      </c>
      <c r="F72" s="82">
        <v>576591</v>
      </c>
      <c r="G72" s="82">
        <v>586091</v>
      </c>
      <c r="H72" s="80">
        <v>102</v>
      </c>
      <c r="I72" s="81">
        <v>48</v>
      </c>
    </row>
    <row r="73" spans="1:9" ht="15.75" customHeight="1" x14ac:dyDescent="0.2">
      <c r="A73" s="3">
        <v>2012</v>
      </c>
      <c r="B73" s="80">
        <v>1161245</v>
      </c>
      <c r="C73" s="80">
        <v>575944</v>
      </c>
      <c r="D73" s="80">
        <v>585301</v>
      </c>
      <c r="E73" s="80">
        <v>1160444</v>
      </c>
      <c r="F73" s="80">
        <v>575506</v>
      </c>
      <c r="G73" s="80">
        <v>584938</v>
      </c>
      <c r="H73" s="80">
        <v>102</v>
      </c>
      <c r="I73" s="81">
        <v>48</v>
      </c>
    </row>
    <row r="74" spans="1:9" ht="15.75" customHeight="1" x14ac:dyDescent="0.2">
      <c r="A74" s="3">
        <v>2013</v>
      </c>
      <c r="B74" s="80">
        <v>1158488</v>
      </c>
      <c r="C74" s="80">
        <v>574671</v>
      </c>
      <c r="D74" s="80">
        <v>583817</v>
      </c>
      <c r="E74" s="80">
        <v>1158931</v>
      </c>
      <c r="F74" s="80">
        <v>574828</v>
      </c>
      <c r="G74" s="80">
        <v>584103</v>
      </c>
      <c r="H74" s="80">
        <v>102</v>
      </c>
      <c r="I74" s="81">
        <v>48</v>
      </c>
    </row>
    <row r="75" spans="1:9" ht="15.75" customHeight="1" x14ac:dyDescent="0.2">
      <c r="A75" s="3">
        <v>2014</v>
      </c>
      <c r="B75" s="80">
        <v>1155382</v>
      </c>
      <c r="C75" s="80">
        <v>573065</v>
      </c>
      <c r="D75" s="80">
        <v>582317</v>
      </c>
      <c r="E75" s="80">
        <v>1154959</v>
      </c>
      <c r="F75" s="80">
        <v>572734</v>
      </c>
      <c r="G75" s="80">
        <v>582225</v>
      </c>
      <c r="H75" s="80">
        <v>102</v>
      </c>
      <c r="I75" s="81">
        <v>48</v>
      </c>
    </row>
    <row r="76" spans="1:9" ht="15.75" customHeight="1" x14ac:dyDescent="0.2">
      <c r="A76" s="3">
        <v>2015</v>
      </c>
      <c r="B76" s="82">
        <v>1152389</v>
      </c>
      <c r="C76" s="82">
        <v>571591</v>
      </c>
      <c r="D76" s="82">
        <v>580798</v>
      </c>
      <c r="E76" s="82">
        <v>1151692</v>
      </c>
      <c r="F76" s="82">
        <v>571143</v>
      </c>
      <c r="G76" s="82">
        <v>580549</v>
      </c>
      <c r="H76" s="80">
        <v>102</v>
      </c>
      <c r="I76" s="81">
        <v>48</v>
      </c>
    </row>
    <row r="77" spans="1:9" ht="15.75" customHeight="1" x14ac:dyDescent="0.2">
      <c r="A77" s="3">
        <v>2016</v>
      </c>
      <c r="B77" s="82">
        <v>1144129</v>
      </c>
      <c r="C77" s="82">
        <v>567405</v>
      </c>
      <c r="D77" s="82">
        <v>576724</v>
      </c>
      <c r="E77" s="82">
        <v>1143871</v>
      </c>
      <c r="F77" s="82">
        <v>567207</v>
      </c>
      <c r="G77" s="82">
        <v>576664</v>
      </c>
      <c r="H77" s="80">
        <v>102</v>
      </c>
      <c r="I77" s="81">
        <v>47</v>
      </c>
    </row>
    <row r="78" spans="1:9" ht="15.75" customHeight="1" x14ac:dyDescent="0.2">
      <c r="A78" s="3">
        <v>2017</v>
      </c>
      <c r="B78" s="82">
        <v>1139516</v>
      </c>
      <c r="C78" s="82">
        <v>565196</v>
      </c>
      <c r="D78" s="82">
        <v>574320</v>
      </c>
      <c r="E78" s="82">
        <v>1137952</v>
      </c>
      <c r="F78" s="82">
        <v>564519</v>
      </c>
      <c r="G78" s="82">
        <v>573433</v>
      </c>
      <c r="H78" s="80">
        <v>102</v>
      </c>
      <c r="I78" s="81">
        <v>47</v>
      </c>
    </row>
    <row r="79" spans="1:9" ht="15.75" customHeight="1" x14ac:dyDescent="0.2">
      <c r="A79" s="3">
        <v>2018</v>
      </c>
      <c r="B79" s="82">
        <v>1134653</v>
      </c>
      <c r="C79" s="82">
        <v>563048</v>
      </c>
      <c r="D79" s="82">
        <v>571605</v>
      </c>
      <c r="E79" s="82">
        <v>1133779</v>
      </c>
      <c r="F79" s="82">
        <v>562661</v>
      </c>
      <c r="G79" s="82">
        <v>571118</v>
      </c>
      <c r="H79" s="80">
        <v>102</v>
      </c>
      <c r="I79" s="81">
        <v>47</v>
      </c>
    </row>
    <row r="80" spans="1:9" ht="15.75" customHeight="1" x14ac:dyDescent="0.2">
      <c r="A80" s="3">
        <v>2019</v>
      </c>
      <c r="B80" s="194">
        <v>1131050</v>
      </c>
      <c r="C80" s="194">
        <v>561479</v>
      </c>
      <c r="D80" s="194">
        <v>569571</v>
      </c>
      <c r="E80" s="194">
        <v>1128913</v>
      </c>
      <c r="F80" s="194">
        <v>560591</v>
      </c>
      <c r="G80" s="194">
        <v>568322</v>
      </c>
      <c r="H80" s="197">
        <v>101</v>
      </c>
      <c r="I80" s="81">
        <v>47</v>
      </c>
    </row>
    <row r="81" spans="1:9" ht="15.75" customHeight="1" x14ac:dyDescent="0.2">
      <c r="A81" s="3">
        <v>2020</v>
      </c>
      <c r="B81" s="194">
        <v>1110183</v>
      </c>
      <c r="C81" s="194">
        <v>551644</v>
      </c>
      <c r="D81" s="194">
        <v>558539</v>
      </c>
      <c r="E81" s="194">
        <v>1107225</v>
      </c>
      <c r="F81" s="194">
        <v>550037</v>
      </c>
      <c r="G81" s="194">
        <v>557188</v>
      </c>
      <c r="H81" s="206">
        <f>G81/F81*100</f>
        <v>101.30009435728869</v>
      </c>
      <c r="I81" s="81">
        <v>46</v>
      </c>
    </row>
    <row r="82" spans="1:9" s="5" customFormat="1" ht="15.75" customHeight="1" x14ac:dyDescent="0.2">
      <c r="A82" s="3">
        <v>2021</v>
      </c>
      <c r="B82" s="194">
        <v>1100850</v>
      </c>
      <c r="C82" s="194">
        <v>546928</v>
      </c>
      <c r="D82" s="194">
        <v>553922</v>
      </c>
      <c r="E82" s="194">
        <v>1096661</v>
      </c>
      <c r="F82" s="194">
        <v>545225</v>
      </c>
      <c r="G82" s="194">
        <v>551436</v>
      </c>
      <c r="H82" s="206">
        <f>G82/F82*100</f>
        <v>101.13916273098262</v>
      </c>
      <c r="I82" s="81">
        <v>46</v>
      </c>
    </row>
    <row r="83" spans="1:9" s="5" customFormat="1" ht="15.75" customHeight="1" x14ac:dyDescent="0.2">
      <c r="A83" s="4">
        <v>2022</v>
      </c>
      <c r="B83" s="196">
        <v>1091676</v>
      </c>
      <c r="C83" s="196">
        <v>542909</v>
      </c>
      <c r="D83" s="196">
        <v>548767</v>
      </c>
      <c r="E83" s="196">
        <v>1089509</v>
      </c>
      <c r="F83" s="196">
        <v>541961</v>
      </c>
      <c r="G83" s="196">
        <v>547548</v>
      </c>
      <c r="H83" s="205">
        <v>101</v>
      </c>
      <c r="I83" s="6">
        <v>45</v>
      </c>
    </row>
  </sheetData>
  <mergeCells count="19">
    <mergeCell ref="A3:A5"/>
    <mergeCell ref="I3:I5"/>
    <mergeCell ref="I6:I8"/>
    <mergeCell ref="J1:K2"/>
    <mergeCell ref="H3:H5"/>
    <mergeCell ref="H6:H8"/>
    <mergeCell ref="B3:G3"/>
    <mergeCell ref="B4:G4"/>
    <mergeCell ref="A59:I59"/>
    <mergeCell ref="A60:I60"/>
    <mergeCell ref="A34:I34"/>
    <mergeCell ref="A35:I35"/>
    <mergeCell ref="B7:D7"/>
    <mergeCell ref="B8:D8"/>
    <mergeCell ref="E7:G7"/>
    <mergeCell ref="E8:G8"/>
    <mergeCell ref="A9:I9"/>
    <mergeCell ref="A10:I10"/>
    <mergeCell ref="A6:A8"/>
  </mergeCells>
  <hyperlinks>
    <hyperlink ref="J1:K2" location="'Spis tablic   List of tables'!A1" display="'Spis tablic   List of tables'!A1" xr:uid="{00000000-0004-0000-0600-00000000000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M8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" sqref="F1"/>
    </sheetView>
  </sheetViews>
  <sheetFormatPr defaultColWidth="9" defaultRowHeight="11.25" x14ac:dyDescent="0.2"/>
  <cols>
    <col min="1" max="16384" width="9" style="1"/>
  </cols>
  <sheetData>
    <row r="1" spans="1:13" s="45" customFormat="1" ht="12" x14ac:dyDescent="0.2">
      <c r="A1" s="47" t="s">
        <v>231</v>
      </c>
      <c r="L1" s="228" t="s">
        <v>144</v>
      </c>
      <c r="M1" s="229"/>
    </row>
    <row r="2" spans="1:13" s="45" customFormat="1" ht="12" x14ac:dyDescent="0.2">
      <c r="A2" s="91" t="s">
        <v>232</v>
      </c>
      <c r="C2" s="89"/>
      <c r="D2" s="89"/>
      <c r="E2" s="90"/>
      <c r="F2" s="89"/>
      <c r="G2" s="89"/>
      <c r="H2" s="89"/>
      <c r="I2" s="89"/>
      <c r="J2" s="89"/>
      <c r="K2" s="89"/>
      <c r="L2" s="229"/>
      <c r="M2" s="229"/>
    </row>
    <row r="3" spans="1:13" s="29" customFormat="1" ht="22.5" customHeight="1" x14ac:dyDescent="0.2">
      <c r="A3" s="265" t="s">
        <v>138</v>
      </c>
      <c r="B3" s="254" t="s">
        <v>211</v>
      </c>
      <c r="C3" s="237" t="s">
        <v>120</v>
      </c>
      <c r="D3" s="237" t="s">
        <v>121</v>
      </c>
      <c r="E3" s="237"/>
      <c r="F3" s="254" t="s">
        <v>122</v>
      </c>
      <c r="G3" s="59" t="s">
        <v>65</v>
      </c>
      <c r="H3" s="59" t="s">
        <v>120</v>
      </c>
      <c r="I3" s="59" t="s">
        <v>121</v>
      </c>
      <c r="J3" s="59" t="s">
        <v>122</v>
      </c>
      <c r="K3" s="239" t="s">
        <v>124</v>
      </c>
      <c r="L3" s="68"/>
      <c r="M3" s="1"/>
    </row>
    <row r="4" spans="1:13" s="29" customFormat="1" ht="22.5" customHeight="1" x14ac:dyDescent="0.2">
      <c r="A4" s="266"/>
      <c r="B4" s="255"/>
      <c r="C4" s="245"/>
      <c r="D4" s="238" t="s">
        <v>68</v>
      </c>
      <c r="E4" s="238"/>
      <c r="F4" s="255"/>
      <c r="G4" s="60" t="s">
        <v>66</v>
      </c>
      <c r="H4" s="60" t="s">
        <v>67</v>
      </c>
      <c r="I4" s="60" t="s">
        <v>68</v>
      </c>
      <c r="J4" s="60" t="s">
        <v>123</v>
      </c>
      <c r="K4" s="246"/>
      <c r="L4" s="88"/>
    </row>
    <row r="5" spans="1:13" s="29" customFormat="1" ht="22.5" customHeight="1" x14ac:dyDescent="0.2">
      <c r="A5" s="244" t="s">
        <v>212</v>
      </c>
      <c r="B5" s="241" t="s">
        <v>66</v>
      </c>
      <c r="C5" s="241" t="s">
        <v>67</v>
      </c>
      <c r="D5" s="62" t="s">
        <v>46</v>
      </c>
      <c r="E5" s="62" t="s">
        <v>125</v>
      </c>
      <c r="F5" s="241" t="s">
        <v>69</v>
      </c>
      <c r="G5" s="245" t="s">
        <v>126</v>
      </c>
      <c r="H5" s="245"/>
      <c r="I5" s="245"/>
      <c r="J5" s="245"/>
      <c r="K5" s="243" t="s">
        <v>70</v>
      </c>
      <c r="L5" s="270"/>
    </row>
    <row r="6" spans="1:13" s="29" customFormat="1" ht="22.5" customHeight="1" x14ac:dyDescent="0.2">
      <c r="A6" s="264"/>
      <c r="B6" s="238"/>
      <c r="C6" s="238"/>
      <c r="D6" s="72" t="s">
        <v>9</v>
      </c>
      <c r="E6" s="60" t="s">
        <v>71</v>
      </c>
      <c r="F6" s="238"/>
      <c r="G6" s="238" t="s">
        <v>139</v>
      </c>
      <c r="H6" s="238"/>
      <c r="I6" s="238"/>
      <c r="J6" s="238"/>
      <c r="K6" s="240"/>
      <c r="L6" s="270"/>
    </row>
    <row r="7" spans="1:13" s="29" customFormat="1" x14ac:dyDescent="0.2">
      <c r="A7" s="267" t="s">
        <v>0</v>
      </c>
      <c r="B7" s="268"/>
      <c r="C7" s="268"/>
      <c r="D7" s="268"/>
      <c r="E7" s="268"/>
      <c r="F7" s="268"/>
      <c r="G7" s="268"/>
      <c r="H7" s="268"/>
      <c r="I7" s="268"/>
      <c r="J7" s="268"/>
      <c r="K7" s="269"/>
      <c r="L7" s="270"/>
    </row>
    <row r="8" spans="1:13" s="29" customFormat="1" x14ac:dyDescent="0.2">
      <c r="A8" s="260" t="s">
        <v>1</v>
      </c>
      <c r="B8" s="261"/>
      <c r="C8" s="261"/>
      <c r="D8" s="261"/>
      <c r="E8" s="261"/>
      <c r="F8" s="261"/>
      <c r="G8" s="261"/>
      <c r="H8" s="261"/>
      <c r="I8" s="261"/>
      <c r="J8" s="261"/>
      <c r="K8" s="262"/>
      <c r="L8" s="270"/>
    </row>
    <row r="9" spans="1:13" s="29" customFormat="1" x14ac:dyDescent="0.2">
      <c r="A9" s="3">
        <v>2000</v>
      </c>
      <c r="B9" s="80">
        <v>12561</v>
      </c>
      <c r="C9" s="80">
        <v>23111</v>
      </c>
      <c r="D9" s="80">
        <v>23228</v>
      </c>
      <c r="E9" s="80">
        <v>185</v>
      </c>
      <c r="F9" s="80">
        <v>-117</v>
      </c>
      <c r="G9" s="107">
        <v>5.67</v>
      </c>
      <c r="H9" s="107">
        <v>10.42</v>
      </c>
      <c r="I9" s="107">
        <v>10.48</v>
      </c>
      <c r="J9" s="107">
        <v>-0.05</v>
      </c>
      <c r="K9" s="7">
        <v>8</v>
      </c>
      <c r="L9" s="88"/>
    </row>
    <row r="10" spans="1:13" s="29" customFormat="1" x14ac:dyDescent="0.2">
      <c r="A10" s="3">
        <v>2001</v>
      </c>
      <c r="B10" s="80">
        <v>11553</v>
      </c>
      <c r="C10" s="80">
        <v>22461</v>
      </c>
      <c r="D10" s="80">
        <v>22840</v>
      </c>
      <c r="E10" s="80">
        <v>179</v>
      </c>
      <c r="F10" s="80">
        <v>-379</v>
      </c>
      <c r="G10" s="107">
        <v>5.21</v>
      </c>
      <c r="H10" s="107">
        <v>10.14</v>
      </c>
      <c r="I10" s="107">
        <v>10.31</v>
      </c>
      <c r="J10" s="107">
        <v>-0.17</v>
      </c>
      <c r="K10" s="7">
        <v>7.97</v>
      </c>
      <c r="L10" s="88"/>
    </row>
    <row r="11" spans="1:13" s="29" customFormat="1" x14ac:dyDescent="0.2">
      <c r="A11" s="3">
        <v>2002</v>
      </c>
      <c r="B11" s="80">
        <v>11842</v>
      </c>
      <c r="C11" s="80">
        <v>20826</v>
      </c>
      <c r="D11" s="80">
        <v>22730</v>
      </c>
      <c r="E11" s="80">
        <v>162</v>
      </c>
      <c r="F11" s="80">
        <v>-1904</v>
      </c>
      <c r="G11" s="107">
        <v>5.36</v>
      </c>
      <c r="H11" s="107">
        <v>9.43</v>
      </c>
      <c r="I11" s="107">
        <v>10.29</v>
      </c>
      <c r="J11" s="107">
        <v>-0.86</v>
      </c>
      <c r="K11" s="7">
        <v>7.78</v>
      </c>
      <c r="L11" s="88"/>
    </row>
    <row r="12" spans="1:13" s="29" customFormat="1" x14ac:dyDescent="0.2">
      <c r="A12" s="3">
        <v>2003</v>
      </c>
      <c r="B12" s="80">
        <v>11942</v>
      </c>
      <c r="C12" s="80">
        <v>21261</v>
      </c>
      <c r="D12" s="80">
        <v>22807</v>
      </c>
      <c r="E12" s="80">
        <v>164</v>
      </c>
      <c r="F12" s="80">
        <v>-1546</v>
      </c>
      <c r="G12" s="107">
        <v>5.42</v>
      </c>
      <c r="H12" s="107">
        <v>9.65</v>
      </c>
      <c r="I12" s="107">
        <v>10.36</v>
      </c>
      <c r="J12" s="107">
        <v>-0.7</v>
      </c>
      <c r="K12" s="7">
        <v>7.71</v>
      </c>
      <c r="L12" s="88"/>
    </row>
    <row r="13" spans="1:13" s="29" customFormat="1" x14ac:dyDescent="0.2">
      <c r="A13" s="3">
        <v>2004</v>
      </c>
      <c r="B13" s="80">
        <v>11947</v>
      </c>
      <c r="C13" s="80">
        <v>20794</v>
      </c>
      <c r="D13" s="80">
        <v>22797</v>
      </c>
      <c r="E13" s="80">
        <v>165</v>
      </c>
      <c r="F13" s="80">
        <v>-2003</v>
      </c>
      <c r="G13" s="107">
        <v>5.44</v>
      </c>
      <c r="H13" s="107">
        <v>9.4700000000000006</v>
      </c>
      <c r="I13" s="107">
        <v>10.38</v>
      </c>
      <c r="J13" s="107">
        <v>-0.91</v>
      </c>
      <c r="K13" s="7">
        <v>7.93</v>
      </c>
      <c r="L13" s="88"/>
    </row>
    <row r="14" spans="1:13" s="29" customFormat="1" x14ac:dyDescent="0.2">
      <c r="A14" s="3">
        <v>2005</v>
      </c>
      <c r="B14" s="80">
        <v>12994</v>
      </c>
      <c r="C14" s="80">
        <v>21346</v>
      </c>
      <c r="D14" s="80">
        <v>23182</v>
      </c>
      <c r="E14" s="80">
        <v>156</v>
      </c>
      <c r="F14" s="80">
        <v>-1836</v>
      </c>
      <c r="G14" s="107">
        <v>5.93</v>
      </c>
      <c r="H14" s="107">
        <v>9.75</v>
      </c>
      <c r="I14" s="107">
        <v>10.58</v>
      </c>
      <c r="J14" s="107">
        <v>-0.84</v>
      </c>
      <c r="K14" s="7">
        <v>7.31</v>
      </c>
      <c r="L14" s="88"/>
    </row>
    <row r="15" spans="1:13" s="29" customFormat="1" x14ac:dyDescent="0.2">
      <c r="A15" s="3">
        <v>2006</v>
      </c>
      <c r="B15" s="80">
        <v>13534</v>
      </c>
      <c r="C15" s="80">
        <v>21496</v>
      </c>
      <c r="D15" s="80">
        <v>22678</v>
      </c>
      <c r="E15" s="80">
        <v>138</v>
      </c>
      <c r="F15" s="80">
        <v>-1182</v>
      </c>
      <c r="G15" s="107">
        <v>6.2</v>
      </c>
      <c r="H15" s="107">
        <v>9.85</v>
      </c>
      <c r="I15" s="107">
        <v>10.39</v>
      </c>
      <c r="J15" s="107">
        <v>-0.54</v>
      </c>
      <c r="K15" s="7">
        <v>6.42</v>
      </c>
      <c r="L15" s="88"/>
    </row>
    <row r="16" spans="1:13" s="29" customFormat="1" x14ac:dyDescent="0.2">
      <c r="A16" s="3">
        <v>2007</v>
      </c>
      <c r="B16" s="80">
        <v>14884</v>
      </c>
      <c r="C16" s="80">
        <v>21795</v>
      </c>
      <c r="D16" s="80">
        <v>23323</v>
      </c>
      <c r="E16" s="80">
        <v>134</v>
      </c>
      <c r="F16" s="80">
        <v>-1528</v>
      </c>
      <c r="G16" s="107">
        <v>6.84</v>
      </c>
      <c r="H16" s="107">
        <v>10.02</v>
      </c>
      <c r="I16" s="107">
        <v>10.72</v>
      </c>
      <c r="J16" s="107">
        <v>-0.7</v>
      </c>
      <c r="K16" s="7">
        <v>6.15</v>
      </c>
      <c r="L16" s="88"/>
    </row>
    <row r="17" spans="1:12" s="29" customFormat="1" x14ac:dyDescent="0.2">
      <c r="A17" s="3">
        <v>2008</v>
      </c>
      <c r="B17" s="82">
        <v>14812</v>
      </c>
      <c r="C17" s="82">
        <v>23009</v>
      </c>
      <c r="D17" s="82">
        <v>23428</v>
      </c>
      <c r="E17" s="82">
        <v>148</v>
      </c>
      <c r="F17" s="82">
        <v>-419</v>
      </c>
      <c r="G17" s="108">
        <v>6.83</v>
      </c>
      <c r="H17" s="108">
        <v>10.61</v>
      </c>
      <c r="I17" s="108">
        <v>10.8</v>
      </c>
      <c r="J17" s="108">
        <v>-0.19</v>
      </c>
      <c r="K17" s="109">
        <v>6.43</v>
      </c>
      <c r="L17" s="88"/>
    </row>
    <row r="18" spans="1:12" s="29" customFormat="1" x14ac:dyDescent="0.2">
      <c r="A18" s="3">
        <v>2009</v>
      </c>
      <c r="B18" s="82">
        <v>14590</v>
      </c>
      <c r="C18" s="82">
        <v>22964</v>
      </c>
      <c r="D18" s="82">
        <v>23703</v>
      </c>
      <c r="E18" s="82">
        <v>112</v>
      </c>
      <c r="F18" s="82">
        <v>-739</v>
      </c>
      <c r="G18" s="108">
        <v>6.74</v>
      </c>
      <c r="H18" s="108">
        <v>10.61</v>
      </c>
      <c r="I18" s="108">
        <v>10.95</v>
      </c>
      <c r="J18" s="108">
        <v>-0.34</v>
      </c>
      <c r="K18" s="109">
        <v>4.88</v>
      </c>
      <c r="L18" s="88"/>
    </row>
    <row r="19" spans="1:12" s="29" customFormat="1" x14ac:dyDescent="0.2">
      <c r="A19" s="3">
        <v>2010</v>
      </c>
      <c r="B19" s="82">
        <v>13302</v>
      </c>
      <c r="C19" s="82">
        <v>22635</v>
      </c>
      <c r="D19" s="82">
        <v>23037</v>
      </c>
      <c r="E19" s="82">
        <v>106</v>
      </c>
      <c r="F19" s="82">
        <v>-402</v>
      </c>
      <c r="G19" s="107">
        <v>6.1</v>
      </c>
      <c r="H19" s="107">
        <v>10.38</v>
      </c>
      <c r="I19" s="107">
        <v>10.56</v>
      </c>
      <c r="J19" s="107">
        <v>-0.18</v>
      </c>
      <c r="K19" s="7">
        <v>4.68</v>
      </c>
      <c r="L19" s="88"/>
    </row>
    <row r="20" spans="1:12" s="29" customFormat="1" x14ac:dyDescent="0.2">
      <c r="A20" s="3">
        <v>2011</v>
      </c>
      <c r="B20" s="82">
        <v>12150</v>
      </c>
      <c r="C20" s="82">
        <v>21363</v>
      </c>
      <c r="D20" s="82">
        <v>22981</v>
      </c>
      <c r="E20" s="82">
        <v>95</v>
      </c>
      <c r="F20" s="82">
        <v>-1618</v>
      </c>
      <c r="G20" s="107">
        <v>5.59</v>
      </c>
      <c r="H20" s="107">
        <v>9.82</v>
      </c>
      <c r="I20" s="107">
        <v>10.57</v>
      </c>
      <c r="J20" s="107">
        <v>-0.74</v>
      </c>
      <c r="K20" s="7">
        <v>4.45</v>
      </c>
      <c r="L20" s="88"/>
    </row>
    <row r="21" spans="1:12" s="29" customFormat="1" x14ac:dyDescent="0.2">
      <c r="A21" s="3">
        <v>2012</v>
      </c>
      <c r="B21" s="80">
        <v>11772</v>
      </c>
      <c r="C21" s="80">
        <v>21214</v>
      </c>
      <c r="D21" s="80">
        <v>22562</v>
      </c>
      <c r="E21" s="80">
        <v>91</v>
      </c>
      <c r="F21" s="80">
        <v>-1348</v>
      </c>
      <c r="G21" s="107">
        <v>5.43</v>
      </c>
      <c r="H21" s="107">
        <v>9.7799999999999994</v>
      </c>
      <c r="I21" s="107">
        <v>10.4</v>
      </c>
      <c r="J21" s="107">
        <v>-0.62</v>
      </c>
      <c r="K21" s="7">
        <v>4.29</v>
      </c>
      <c r="L21" s="88"/>
    </row>
    <row r="22" spans="1:12" s="29" customFormat="1" x14ac:dyDescent="0.2">
      <c r="A22" s="3">
        <v>2013</v>
      </c>
      <c r="B22" s="80">
        <v>10367</v>
      </c>
      <c r="C22" s="80">
        <v>19738</v>
      </c>
      <c r="D22" s="80">
        <v>22849</v>
      </c>
      <c r="E22" s="80">
        <v>90</v>
      </c>
      <c r="F22" s="80">
        <v>-3111</v>
      </c>
      <c r="G22" s="107">
        <v>4.8</v>
      </c>
      <c r="H22" s="107">
        <v>9.14</v>
      </c>
      <c r="I22" s="107">
        <v>10.58</v>
      </c>
      <c r="J22" s="107">
        <v>-1.44</v>
      </c>
      <c r="K22" s="7">
        <v>4.5599999999999996</v>
      </c>
      <c r="L22" s="88"/>
    </row>
    <row r="23" spans="1:12" s="29" customFormat="1" x14ac:dyDescent="0.2">
      <c r="A23" s="3">
        <v>2014</v>
      </c>
      <c r="B23" s="80">
        <v>10911</v>
      </c>
      <c r="C23" s="80">
        <v>19828</v>
      </c>
      <c r="D23" s="80">
        <v>22107</v>
      </c>
      <c r="E23" s="80">
        <v>83</v>
      </c>
      <c r="F23" s="80">
        <v>-2279</v>
      </c>
      <c r="G23" s="107">
        <v>5.07</v>
      </c>
      <c r="H23" s="107">
        <v>9.2100000000000009</v>
      </c>
      <c r="I23" s="107">
        <v>10.27</v>
      </c>
      <c r="J23" s="107">
        <v>-1.06</v>
      </c>
      <c r="K23" s="7">
        <v>4.1900000000000004</v>
      </c>
      <c r="L23" s="88"/>
    </row>
    <row r="24" spans="1:12" s="29" customFormat="1" x14ac:dyDescent="0.2">
      <c r="A24" s="3">
        <v>2015</v>
      </c>
      <c r="B24" s="80">
        <v>10749</v>
      </c>
      <c r="C24" s="80">
        <v>19715</v>
      </c>
      <c r="D24" s="80">
        <v>22816</v>
      </c>
      <c r="E24" s="80">
        <v>74</v>
      </c>
      <c r="F24" s="80">
        <v>-3101</v>
      </c>
      <c r="G24" s="107">
        <v>5.0199999999999996</v>
      </c>
      <c r="H24" s="107">
        <v>9.1999999999999993</v>
      </c>
      <c r="I24" s="107">
        <v>10.65</v>
      </c>
      <c r="J24" s="107">
        <v>-1.45</v>
      </c>
      <c r="K24" s="7">
        <v>3.75</v>
      </c>
      <c r="L24" s="88"/>
    </row>
    <row r="25" spans="1:12" s="29" customFormat="1" x14ac:dyDescent="0.2">
      <c r="A25" s="3">
        <v>2016</v>
      </c>
      <c r="B25" s="80">
        <v>10654</v>
      </c>
      <c r="C25" s="80">
        <v>19666</v>
      </c>
      <c r="D25" s="80">
        <v>22284</v>
      </c>
      <c r="E25" s="80">
        <v>69</v>
      </c>
      <c r="F25" s="80">
        <v>-2618</v>
      </c>
      <c r="G25" s="107">
        <v>4.99</v>
      </c>
      <c r="H25" s="107">
        <v>9.2100000000000009</v>
      </c>
      <c r="I25" s="107">
        <v>10.43</v>
      </c>
      <c r="J25" s="107">
        <v>-1.23</v>
      </c>
      <c r="K25" s="7">
        <v>3.51</v>
      </c>
      <c r="L25" s="88"/>
    </row>
    <row r="26" spans="1:12" s="29" customFormat="1" x14ac:dyDescent="0.2">
      <c r="A26" s="3">
        <v>2017</v>
      </c>
      <c r="B26" s="80">
        <v>10568</v>
      </c>
      <c r="C26" s="80">
        <v>20898</v>
      </c>
      <c r="D26" s="80">
        <v>23427</v>
      </c>
      <c r="E26" s="80">
        <v>97</v>
      </c>
      <c r="F26" s="80">
        <v>-2529</v>
      </c>
      <c r="G26" s="107">
        <v>4.96</v>
      </c>
      <c r="H26" s="107">
        <v>9.81</v>
      </c>
      <c r="I26" s="107">
        <v>11</v>
      </c>
      <c r="J26" s="107">
        <v>-1.19</v>
      </c>
      <c r="K26" s="7">
        <v>4.6399999999999997</v>
      </c>
      <c r="L26" s="88"/>
    </row>
    <row r="27" spans="1:12" s="29" customFormat="1" x14ac:dyDescent="0.2">
      <c r="A27" s="3">
        <v>2018</v>
      </c>
      <c r="B27" s="82">
        <v>10509</v>
      </c>
      <c r="C27" s="82">
        <v>20101</v>
      </c>
      <c r="D27" s="82">
        <v>23682</v>
      </c>
      <c r="E27" s="82">
        <v>85</v>
      </c>
      <c r="F27" s="82">
        <v>-3581</v>
      </c>
      <c r="G27" s="108">
        <v>4.95</v>
      </c>
      <c r="H27" s="108">
        <v>9.4700000000000006</v>
      </c>
      <c r="I27" s="108">
        <v>11.16</v>
      </c>
      <c r="J27" s="108">
        <v>-1.69</v>
      </c>
      <c r="K27" s="109">
        <v>4.2300000000000004</v>
      </c>
      <c r="L27" s="88"/>
    </row>
    <row r="28" spans="1:12" s="29" customFormat="1" x14ac:dyDescent="0.2">
      <c r="A28" s="3">
        <v>2019</v>
      </c>
      <c r="B28" s="194">
        <v>9840</v>
      </c>
      <c r="C28" s="194">
        <v>19286</v>
      </c>
      <c r="D28" s="194">
        <v>23015</v>
      </c>
      <c r="E28" s="194">
        <v>87</v>
      </c>
      <c r="F28" s="194">
        <v>-3729</v>
      </c>
      <c r="G28" s="108">
        <v>4.6585999999999999</v>
      </c>
      <c r="H28" s="108">
        <v>9.1306999999999992</v>
      </c>
      <c r="I28" s="108">
        <v>10.896100000000001</v>
      </c>
      <c r="J28" s="108">
        <v>-1.7654000000000001</v>
      </c>
      <c r="K28" s="109">
        <v>4.5110000000000001</v>
      </c>
      <c r="L28" s="212"/>
    </row>
    <row r="29" spans="1:12" s="29" customFormat="1" x14ac:dyDescent="0.2">
      <c r="A29" s="3">
        <v>2020</v>
      </c>
      <c r="B29" s="194">
        <v>7886</v>
      </c>
      <c r="C29" s="194">
        <v>18034</v>
      </c>
      <c r="D29" s="194">
        <v>27244</v>
      </c>
      <c r="E29" s="194">
        <v>71</v>
      </c>
      <c r="F29" s="194">
        <v>-9210</v>
      </c>
      <c r="G29" s="108">
        <v>3.8189000000000002</v>
      </c>
      <c r="H29" s="108">
        <v>8.7332000000000001</v>
      </c>
      <c r="I29" s="108">
        <v>13.193300000000001</v>
      </c>
      <c r="J29" s="108">
        <v>-4.4600999999999997</v>
      </c>
      <c r="K29" s="109">
        <v>3.9369999999999998</v>
      </c>
      <c r="L29" s="212"/>
    </row>
    <row r="30" spans="1:12" s="29" customFormat="1" x14ac:dyDescent="0.2">
      <c r="A30" s="3">
        <v>2021</v>
      </c>
      <c r="B30" s="194">
        <v>9014</v>
      </c>
      <c r="C30" s="194">
        <v>16641</v>
      </c>
      <c r="D30" s="194">
        <v>30617</v>
      </c>
      <c r="E30" s="194">
        <v>77</v>
      </c>
      <c r="F30" s="194">
        <v>-13976</v>
      </c>
      <c r="G30" s="108">
        <v>4.4006999999999996</v>
      </c>
      <c r="H30" s="108">
        <v>8.1242000000000001</v>
      </c>
      <c r="I30" s="108">
        <v>14.9474</v>
      </c>
      <c r="J30" s="108">
        <v>-6.8231999999999999</v>
      </c>
      <c r="K30" s="109">
        <v>4.6271000000000004</v>
      </c>
      <c r="L30" s="225"/>
    </row>
    <row r="31" spans="1:12" s="29" customFormat="1" x14ac:dyDescent="0.2">
      <c r="A31" s="4">
        <v>2022</v>
      </c>
      <c r="B31" s="196">
        <v>8000</v>
      </c>
      <c r="C31" s="196">
        <v>15218</v>
      </c>
      <c r="D31" s="196">
        <v>24924</v>
      </c>
      <c r="E31" s="196">
        <v>66</v>
      </c>
      <c r="F31" s="196">
        <v>-9706</v>
      </c>
      <c r="G31" s="110">
        <v>3.9399000000000002</v>
      </c>
      <c r="H31" s="110">
        <v>7.4946999999999999</v>
      </c>
      <c r="I31" s="110">
        <v>12.274800000000001</v>
      </c>
      <c r="J31" s="110">
        <v>-4.7801</v>
      </c>
      <c r="K31" s="111">
        <v>4.3369999999999997</v>
      </c>
      <c r="L31" s="225"/>
    </row>
    <row r="32" spans="1:12" s="29" customFormat="1" x14ac:dyDescent="0.2">
      <c r="A32" s="257" t="s">
        <v>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spans="1:11" s="29" customFormat="1" x14ac:dyDescent="0.2">
      <c r="A33" s="260" t="s">
        <v>5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s="29" customFormat="1" x14ac:dyDescent="0.2">
      <c r="A34" s="3">
        <v>2000</v>
      </c>
      <c r="B34" s="80">
        <v>5781</v>
      </c>
      <c r="C34" s="80">
        <v>9770</v>
      </c>
      <c r="D34" s="80">
        <v>8287</v>
      </c>
      <c r="E34" s="80">
        <v>90</v>
      </c>
      <c r="F34" s="80">
        <v>1483</v>
      </c>
      <c r="G34" s="107">
        <v>5.67</v>
      </c>
      <c r="H34" s="107">
        <v>9.58</v>
      </c>
      <c r="I34" s="107">
        <v>8.1199999999999992</v>
      </c>
      <c r="J34" s="107">
        <v>1.45</v>
      </c>
      <c r="K34" s="7">
        <v>9.2100000000000009</v>
      </c>
    </row>
    <row r="35" spans="1:11" s="29" customFormat="1" x14ac:dyDescent="0.2">
      <c r="A35" s="3">
        <v>2001</v>
      </c>
      <c r="B35" s="80">
        <v>5457</v>
      </c>
      <c r="C35" s="80">
        <v>9611</v>
      </c>
      <c r="D35" s="80">
        <v>8098</v>
      </c>
      <c r="E35" s="80">
        <v>72</v>
      </c>
      <c r="F35" s="80">
        <v>1513</v>
      </c>
      <c r="G35" s="107">
        <v>5.35</v>
      </c>
      <c r="H35" s="107">
        <v>9.42</v>
      </c>
      <c r="I35" s="107">
        <v>7.94</v>
      </c>
      <c r="J35" s="107">
        <v>1.48</v>
      </c>
      <c r="K35" s="7">
        <v>7.49</v>
      </c>
    </row>
    <row r="36" spans="1:11" s="29" customFormat="1" x14ac:dyDescent="0.2">
      <c r="A36" s="3">
        <v>2002</v>
      </c>
      <c r="B36" s="80">
        <v>5432</v>
      </c>
      <c r="C36" s="80">
        <v>8921</v>
      </c>
      <c r="D36" s="80">
        <v>8138</v>
      </c>
      <c r="E36" s="80">
        <v>69</v>
      </c>
      <c r="F36" s="80">
        <v>783</v>
      </c>
      <c r="G36" s="107">
        <v>5.33</v>
      </c>
      <c r="H36" s="107">
        <v>8.75</v>
      </c>
      <c r="I36" s="107">
        <v>7.98</v>
      </c>
      <c r="J36" s="107">
        <v>0.77</v>
      </c>
      <c r="K36" s="7">
        <v>7.73</v>
      </c>
    </row>
    <row r="37" spans="1:11" s="29" customFormat="1" x14ac:dyDescent="0.2">
      <c r="A37" s="3">
        <v>2003</v>
      </c>
      <c r="B37" s="80">
        <v>5489</v>
      </c>
      <c r="C37" s="80">
        <v>9113</v>
      </c>
      <c r="D37" s="80">
        <v>8106</v>
      </c>
      <c r="E37" s="80">
        <v>73</v>
      </c>
      <c r="F37" s="80">
        <v>1007</v>
      </c>
      <c r="G37" s="107">
        <v>5.4</v>
      </c>
      <c r="H37" s="107">
        <v>8.9600000000000009</v>
      </c>
      <c r="I37" s="107">
        <v>7.97</v>
      </c>
      <c r="J37" s="107">
        <v>0.99</v>
      </c>
      <c r="K37" s="7">
        <v>8.01</v>
      </c>
    </row>
    <row r="38" spans="1:11" s="29" customFormat="1" x14ac:dyDescent="0.2">
      <c r="A38" s="3">
        <v>2004</v>
      </c>
      <c r="B38" s="80">
        <v>5537</v>
      </c>
      <c r="C38" s="80">
        <v>9152</v>
      </c>
      <c r="D38" s="80">
        <v>8245</v>
      </c>
      <c r="E38" s="80">
        <v>70</v>
      </c>
      <c r="F38" s="80">
        <v>907</v>
      </c>
      <c r="G38" s="107">
        <v>5.46</v>
      </c>
      <c r="H38" s="107">
        <v>9.0299999999999994</v>
      </c>
      <c r="I38" s="107">
        <v>8.1300000000000008</v>
      </c>
      <c r="J38" s="107">
        <v>0.89</v>
      </c>
      <c r="K38" s="7">
        <v>7.65</v>
      </c>
    </row>
    <row r="39" spans="1:11" s="29" customFormat="1" x14ac:dyDescent="0.2">
      <c r="A39" s="3">
        <v>2005</v>
      </c>
      <c r="B39" s="80">
        <v>6032</v>
      </c>
      <c r="C39" s="80">
        <v>9410</v>
      </c>
      <c r="D39" s="80">
        <v>8532</v>
      </c>
      <c r="E39" s="80">
        <v>68</v>
      </c>
      <c r="F39" s="80">
        <v>878</v>
      </c>
      <c r="G39" s="107">
        <v>5.97</v>
      </c>
      <c r="H39" s="107">
        <v>9.31</v>
      </c>
      <c r="I39" s="107">
        <v>8.44</v>
      </c>
      <c r="J39" s="107">
        <v>0.87</v>
      </c>
      <c r="K39" s="7">
        <v>7.23</v>
      </c>
    </row>
    <row r="40" spans="1:11" s="29" customFormat="1" x14ac:dyDescent="0.2">
      <c r="A40" s="3">
        <v>2006</v>
      </c>
      <c r="B40" s="80">
        <v>6270</v>
      </c>
      <c r="C40" s="80">
        <v>9540</v>
      </c>
      <c r="D40" s="80">
        <v>8449</v>
      </c>
      <c r="E40" s="80">
        <v>59</v>
      </c>
      <c r="F40" s="80">
        <v>1091</v>
      </c>
      <c r="G40" s="107">
        <v>6.23</v>
      </c>
      <c r="H40" s="107">
        <v>9.48</v>
      </c>
      <c r="I40" s="107">
        <v>8.4</v>
      </c>
      <c r="J40" s="107">
        <v>1.08</v>
      </c>
      <c r="K40" s="7">
        <v>6.18</v>
      </c>
    </row>
    <row r="41" spans="1:11" s="29" customFormat="1" x14ac:dyDescent="0.2">
      <c r="A41" s="3">
        <v>2007</v>
      </c>
      <c r="B41" s="80">
        <v>6788</v>
      </c>
      <c r="C41" s="80">
        <v>9667</v>
      </c>
      <c r="D41" s="80">
        <v>8713</v>
      </c>
      <c r="E41" s="80">
        <v>58</v>
      </c>
      <c r="F41" s="80">
        <v>954</v>
      </c>
      <c r="G41" s="107">
        <v>6.78</v>
      </c>
      <c r="H41" s="107">
        <v>9.65</v>
      </c>
      <c r="I41" s="107">
        <v>8.6999999999999993</v>
      </c>
      <c r="J41" s="107">
        <v>0.95</v>
      </c>
      <c r="K41" s="7">
        <v>6</v>
      </c>
    </row>
    <row r="42" spans="1:11" s="29" customFormat="1" x14ac:dyDescent="0.2">
      <c r="A42" s="3">
        <v>2008</v>
      </c>
      <c r="B42" s="82">
        <v>6914</v>
      </c>
      <c r="C42" s="82">
        <v>10078</v>
      </c>
      <c r="D42" s="82">
        <v>8651</v>
      </c>
      <c r="E42" s="82">
        <v>60</v>
      </c>
      <c r="F42" s="82">
        <v>1427</v>
      </c>
      <c r="G42" s="108">
        <v>6.93</v>
      </c>
      <c r="H42" s="108">
        <v>10.1</v>
      </c>
      <c r="I42" s="108">
        <v>8.67</v>
      </c>
      <c r="J42" s="108">
        <v>1.43</v>
      </c>
      <c r="K42" s="109">
        <v>5.95</v>
      </c>
    </row>
    <row r="43" spans="1:11" s="29" customFormat="1" x14ac:dyDescent="0.2">
      <c r="A43" s="3">
        <v>2009</v>
      </c>
      <c r="B43" s="82">
        <v>6962</v>
      </c>
      <c r="C43" s="82">
        <v>10647</v>
      </c>
      <c r="D43" s="82">
        <v>9011</v>
      </c>
      <c r="E43" s="82">
        <v>45</v>
      </c>
      <c r="F43" s="82">
        <v>1636</v>
      </c>
      <c r="G43" s="108">
        <v>6.99</v>
      </c>
      <c r="H43" s="108">
        <v>10.69</v>
      </c>
      <c r="I43" s="108">
        <v>9.0500000000000007</v>
      </c>
      <c r="J43" s="108">
        <v>1.64</v>
      </c>
      <c r="K43" s="109">
        <v>4.2300000000000004</v>
      </c>
    </row>
    <row r="44" spans="1:11" s="29" customFormat="1" x14ac:dyDescent="0.2">
      <c r="A44" s="3">
        <v>2010</v>
      </c>
      <c r="B44" s="82">
        <v>6163</v>
      </c>
      <c r="C44" s="82">
        <v>10279</v>
      </c>
      <c r="D44" s="82">
        <v>8834</v>
      </c>
      <c r="E44" s="82">
        <v>54</v>
      </c>
      <c r="F44" s="82">
        <v>1445</v>
      </c>
      <c r="G44" s="107">
        <v>6.07</v>
      </c>
      <c r="H44" s="107">
        <v>10.119999999999999</v>
      </c>
      <c r="I44" s="107">
        <v>8.6999999999999993</v>
      </c>
      <c r="J44" s="107">
        <v>1.42</v>
      </c>
      <c r="K44" s="7">
        <v>5.25</v>
      </c>
    </row>
    <row r="45" spans="1:11" s="29" customFormat="1" x14ac:dyDescent="0.2">
      <c r="A45" s="3">
        <v>2011</v>
      </c>
      <c r="B45" s="82">
        <v>5593</v>
      </c>
      <c r="C45" s="82">
        <v>9524</v>
      </c>
      <c r="D45" s="82">
        <v>8845</v>
      </c>
      <c r="E45" s="82">
        <v>41</v>
      </c>
      <c r="F45" s="82">
        <v>679</v>
      </c>
      <c r="G45" s="107">
        <v>5.53</v>
      </c>
      <c r="H45" s="107">
        <v>9.42</v>
      </c>
      <c r="I45" s="107">
        <v>8.75</v>
      </c>
      <c r="J45" s="107">
        <v>0.67</v>
      </c>
      <c r="K45" s="7">
        <v>4.3</v>
      </c>
    </row>
    <row r="46" spans="1:11" s="29" customFormat="1" x14ac:dyDescent="0.2">
      <c r="A46" s="3">
        <v>2012</v>
      </c>
      <c r="B46" s="80">
        <v>5296</v>
      </c>
      <c r="C46" s="80">
        <v>9485</v>
      </c>
      <c r="D46" s="80">
        <v>8781</v>
      </c>
      <c r="E46" s="80">
        <v>40</v>
      </c>
      <c r="F46" s="80">
        <v>704</v>
      </c>
      <c r="G46" s="107">
        <v>5.26</v>
      </c>
      <c r="H46" s="107">
        <v>9.42</v>
      </c>
      <c r="I46" s="107">
        <v>8.7200000000000006</v>
      </c>
      <c r="J46" s="107">
        <v>0.7</v>
      </c>
      <c r="K46" s="7">
        <v>4.22</v>
      </c>
    </row>
    <row r="47" spans="1:11" s="29" customFormat="1" x14ac:dyDescent="0.2">
      <c r="A47" s="3">
        <v>2013</v>
      </c>
      <c r="B47" s="82">
        <v>4677</v>
      </c>
      <c r="C47" s="82">
        <v>8828</v>
      </c>
      <c r="D47" s="82">
        <v>8982</v>
      </c>
      <c r="E47" s="82">
        <v>36</v>
      </c>
      <c r="F47" s="82">
        <v>-154</v>
      </c>
      <c r="G47" s="107">
        <v>4.67</v>
      </c>
      <c r="H47" s="107">
        <v>8.81</v>
      </c>
      <c r="I47" s="107">
        <v>8.9600000000000009</v>
      </c>
      <c r="J47" s="107">
        <v>-0.15</v>
      </c>
      <c r="K47" s="7">
        <v>4.08</v>
      </c>
    </row>
    <row r="48" spans="1:11" s="29" customFormat="1" x14ac:dyDescent="0.2">
      <c r="A48" s="3">
        <v>2014</v>
      </c>
      <c r="B48" s="82">
        <v>4841</v>
      </c>
      <c r="C48" s="82">
        <v>9029</v>
      </c>
      <c r="D48" s="82">
        <v>8777</v>
      </c>
      <c r="E48" s="82">
        <v>32</v>
      </c>
      <c r="F48" s="82">
        <v>252</v>
      </c>
      <c r="G48" s="107">
        <v>4.8600000000000003</v>
      </c>
      <c r="H48" s="107">
        <v>9.06</v>
      </c>
      <c r="I48" s="107">
        <v>8.81</v>
      </c>
      <c r="J48" s="107">
        <v>0.25</v>
      </c>
      <c r="K48" s="7">
        <v>3.54</v>
      </c>
    </row>
    <row r="49" spans="1:11" s="29" customFormat="1" x14ac:dyDescent="0.2">
      <c r="A49" s="3">
        <v>2015</v>
      </c>
      <c r="B49" s="80">
        <v>4831</v>
      </c>
      <c r="C49" s="80">
        <v>9300</v>
      </c>
      <c r="D49" s="80">
        <v>9049</v>
      </c>
      <c r="E49" s="80">
        <v>33</v>
      </c>
      <c r="F49" s="80">
        <v>251</v>
      </c>
      <c r="G49" s="107">
        <v>4.88</v>
      </c>
      <c r="H49" s="107">
        <v>9.39</v>
      </c>
      <c r="I49" s="107">
        <v>9.1300000000000008</v>
      </c>
      <c r="J49" s="107">
        <v>0.25</v>
      </c>
      <c r="K49" s="7">
        <v>3.55</v>
      </c>
    </row>
    <row r="50" spans="1:11" s="29" customFormat="1" x14ac:dyDescent="0.2">
      <c r="A50" s="3">
        <v>2016</v>
      </c>
      <c r="B50" s="80">
        <v>4836</v>
      </c>
      <c r="C50" s="80">
        <v>9135</v>
      </c>
      <c r="D50" s="80">
        <v>9103</v>
      </c>
      <c r="E50" s="80">
        <v>34</v>
      </c>
      <c r="F50" s="80">
        <v>32</v>
      </c>
      <c r="G50" s="107">
        <v>4.88</v>
      </c>
      <c r="H50" s="107">
        <v>9.2100000000000009</v>
      </c>
      <c r="I50" s="107">
        <v>9.18</v>
      </c>
      <c r="J50" s="107">
        <v>0.03</v>
      </c>
      <c r="K50" s="7">
        <v>3.72</v>
      </c>
    </row>
    <row r="51" spans="1:11" s="29" customFormat="1" x14ac:dyDescent="0.2">
      <c r="A51" s="112">
        <v>2017</v>
      </c>
      <c r="B51" s="82">
        <v>4783</v>
      </c>
      <c r="C51" s="82">
        <v>9623</v>
      </c>
      <c r="D51" s="82">
        <v>9667</v>
      </c>
      <c r="E51" s="82">
        <v>40</v>
      </c>
      <c r="F51" s="82">
        <v>-44</v>
      </c>
      <c r="G51" s="108">
        <v>4.83</v>
      </c>
      <c r="H51" s="108">
        <v>9.7200000000000006</v>
      </c>
      <c r="I51" s="108">
        <v>9.77</v>
      </c>
      <c r="J51" s="108">
        <v>-0.04</v>
      </c>
      <c r="K51" s="109">
        <v>4.16</v>
      </c>
    </row>
    <row r="52" spans="1:11" s="29" customFormat="1" x14ac:dyDescent="0.2">
      <c r="A52" s="112">
        <v>2018</v>
      </c>
      <c r="B52" s="82">
        <v>4848</v>
      </c>
      <c r="C52" s="82">
        <v>9113</v>
      </c>
      <c r="D52" s="82">
        <v>9989</v>
      </c>
      <c r="E52" s="82">
        <v>42</v>
      </c>
      <c r="F52" s="82">
        <v>-876</v>
      </c>
      <c r="G52" s="108">
        <v>4.91</v>
      </c>
      <c r="H52" s="108">
        <v>9.23</v>
      </c>
      <c r="I52" s="108">
        <v>10.119999999999999</v>
      </c>
      <c r="J52" s="108">
        <v>-0.89</v>
      </c>
      <c r="K52" s="109">
        <v>4.6100000000000003</v>
      </c>
    </row>
    <row r="53" spans="1:11" s="29" customFormat="1" x14ac:dyDescent="0.2">
      <c r="A53" s="112">
        <v>2019</v>
      </c>
      <c r="B53" s="194">
        <v>4422</v>
      </c>
      <c r="C53" s="194">
        <v>8868</v>
      </c>
      <c r="D53" s="194">
        <v>9954</v>
      </c>
      <c r="E53" s="194">
        <v>32</v>
      </c>
      <c r="F53" s="194">
        <v>-1086</v>
      </c>
      <c r="G53" s="108">
        <v>4.5068999999999999</v>
      </c>
      <c r="H53" s="108">
        <v>9.0381999999999998</v>
      </c>
      <c r="I53" s="108">
        <v>10.145099999999999</v>
      </c>
      <c r="J53" s="108">
        <v>-1.1068</v>
      </c>
      <c r="K53" s="109">
        <v>3.6084999999999998</v>
      </c>
    </row>
    <row r="54" spans="1:11" s="29" customFormat="1" x14ac:dyDescent="0.2">
      <c r="A54" s="112">
        <v>2020</v>
      </c>
      <c r="B54" s="194">
        <v>3596</v>
      </c>
      <c r="C54" s="194">
        <v>8266</v>
      </c>
      <c r="D54" s="194">
        <v>11813</v>
      </c>
      <c r="E54" s="194">
        <v>33</v>
      </c>
      <c r="F54" s="194">
        <v>-3547</v>
      </c>
      <c r="G54" s="108">
        <v>3.7662</v>
      </c>
      <c r="H54" s="108">
        <v>8.6571999999999996</v>
      </c>
      <c r="I54" s="108">
        <v>12.3721</v>
      </c>
      <c r="J54" s="108">
        <v>-3.7149000000000001</v>
      </c>
      <c r="K54" s="109">
        <v>3.9923000000000002</v>
      </c>
    </row>
    <row r="55" spans="1:11" s="29" customFormat="1" x14ac:dyDescent="0.2">
      <c r="A55" s="112">
        <v>2021</v>
      </c>
      <c r="B55" s="194">
        <v>4004</v>
      </c>
      <c r="C55" s="194">
        <v>7680</v>
      </c>
      <c r="D55" s="194">
        <v>13397</v>
      </c>
      <c r="E55" s="194">
        <v>27</v>
      </c>
      <c r="F55" s="194">
        <v>-5717</v>
      </c>
      <c r="G55" s="108">
        <v>4.226</v>
      </c>
      <c r="H55" s="108">
        <v>8.1058000000000003</v>
      </c>
      <c r="I55" s="108">
        <v>14.139799999999999</v>
      </c>
      <c r="J55" s="108">
        <v>-6.0339999999999998</v>
      </c>
      <c r="K55" s="109">
        <v>3.5156000000000001</v>
      </c>
    </row>
    <row r="56" spans="1:11" s="29" customFormat="1" x14ac:dyDescent="0.2">
      <c r="A56" s="113">
        <v>2022</v>
      </c>
      <c r="B56" s="196">
        <v>3717</v>
      </c>
      <c r="C56" s="196">
        <v>6957</v>
      </c>
      <c r="D56" s="196">
        <v>11002</v>
      </c>
      <c r="E56" s="196">
        <v>34</v>
      </c>
      <c r="F56" s="196">
        <v>-4045</v>
      </c>
      <c r="G56" s="110">
        <v>3.9592000000000001</v>
      </c>
      <c r="H56" s="110">
        <v>7.4103000000000003</v>
      </c>
      <c r="I56" s="110">
        <v>11.7188</v>
      </c>
      <c r="J56" s="110">
        <v>-4.3085000000000004</v>
      </c>
      <c r="K56" s="111">
        <v>4.8872</v>
      </c>
    </row>
    <row r="57" spans="1:11" s="29" customFormat="1" x14ac:dyDescent="0.2">
      <c r="A57" s="257" t="s">
        <v>6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9"/>
    </row>
    <row r="58" spans="1:11" s="29" customFormat="1" x14ac:dyDescent="0.2">
      <c r="A58" s="260" t="s">
        <v>7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2"/>
    </row>
    <row r="59" spans="1:11" s="29" customFormat="1" x14ac:dyDescent="0.2">
      <c r="A59" s="3">
        <v>2000</v>
      </c>
      <c r="B59" s="80">
        <v>6780</v>
      </c>
      <c r="C59" s="80">
        <v>13341</v>
      </c>
      <c r="D59" s="80">
        <v>14941</v>
      </c>
      <c r="E59" s="80">
        <v>95</v>
      </c>
      <c r="F59" s="80">
        <v>-1600</v>
      </c>
      <c r="G59" s="107">
        <v>5.66</v>
      </c>
      <c r="H59" s="107">
        <v>11.15</v>
      </c>
      <c r="I59" s="107">
        <v>12.48</v>
      </c>
      <c r="J59" s="107">
        <v>-1.34</v>
      </c>
      <c r="K59" s="7">
        <v>7.12</v>
      </c>
    </row>
    <row r="60" spans="1:11" s="29" customFormat="1" x14ac:dyDescent="0.2">
      <c r="A60" s="3">
        <v>2001</v>
      </c>
      <c r="B60" s="80">
        <v>6096</v>
      </c>
      <c r="C60" s="80">
        <v>12850</v>
      </c>
      <c r="D60" s="80">
        <v>14742</v>
      </c>
      <c r="E60" s="80">
        <v>107</v>
      </c>
      <c r="F60" s="80">
        <v>-1892</v>
      </c>
      <c r="G60" s="107">
        <v>5.0999999999999996</v>
      </c>
      <c r="H60" s="107">
        <v>10.75</v>
      </c>
      <c r="I60" s="107">
        <v>12.33</v>
      </c>
      <c r="J60" s="107">
        <v>-1.58</v>
      </c>
      <c r="K60" s="7">
        <v>8.33</v>
      </c>
    </row>
    <row r="61" spans="1:11" s="29" customFormat="1" x14ac:dyDescent="0.2">
      <c r="A61" s="3">
        <v>2002</v>
      </c>
      <c r="B61" s="80">
        <v>6410</v>
      </c>
      <c r="C61" s="80">
        <v>11905</v>
      </c>
      <c r="D61" s="80">
        <v>14592</v>
      </c>
      <c r="E61" s="80">
        <v>93</v>
      </c>
      <c r="F61" s="80">
        <v>-2687</v>
      </c>
      <c r="G61" s="107">
        <v>5.39</v>
      </c>
      <c r="H61" s="107">
        <v>10.01</v>
      </c>
      <c r="I61" s="107">
        <v>12.27</v>
      </c>
      <c r="J61" s="107">
        <v>-2.2599999999999998</v>
      </c>
      <c r="K61" s="7">
        <v>7.81</v>
      </c>
    </row>
    <row r="62" spans="1:11" s="29" customFormat="1" x14ac:dyDescent="0.2">
      <c r="A62" s="3">
        <v>2003</v>
      </c>
      <c r="B62" s="80">
        <v>6453</v>
      </c>
      <c r="C62" s="80">
        <v>12148</v>
      </c>
      <c r="D62" s="80">
        <v>14701</v>
      </c>
      <c r="E62" s="80">
        <v>91</v>
      </c>
      <c r="F62" s="80">
        <v>-2553</v>
      </c>
      <c r="G62" s="107">
        <v>5.44</v>
      </c>
      <c r="H62" s="107">
        <v>10.25</v>
      </c>
      <c r="I62" s="107">
        <v>12.4</v>
      </c>
      <c r="J62" s="107">
        <v>-2.15</v>
      </c>
      <c r="K62" s="7">
        <v>7.49</v>
      </c>
    </row>
    <row r="63" spans="1:11" s="29" customFormat="1" x14ac:dyDescent="0.2">
      <c r="A63" s="3">
        <v>2004</v>
      </c>
      <c r="B63" s="80">
        <v>6410</v>
      </c>
      <c r="C63" s="80">
        <v>11642</v>
      </c>
      <c r="D63" s="80">
        <v>14552</v>
      </c>
      <c r="E63" s="80">
        <v>95</v>
      </c>
      <c r="F63" s="80">
        <v>-2910</v>
      </c>
      <c r="G63" s="107">
        <v>5.42</v>
      </c>
      <c r="H63" s="107">
        <v>9.85</v>
      </c>
      <c r="I63" s="107">
        <v>12.31</v>
      </c>
      <c r="J63" s="107">
        <v>-2.46</v>
      </c>
      <c r="K63" s="7">
        <v>8.16</v>
      </c>
    </row>
    <row r="64" spans="1:11" s="29" customFormat="1" x14ac:dyDescent="0.2">
      <c r="A64" s="3">
        <v>2005</v>
      </c>
      <c r="B64" s="80">
        <v>6962</v>
      </c>
      <c r="C64" s="80">
        <v>11936</v>
      </c>
      <c r="D64" s="80">
        <v>14650</v>
      </c>
      <c r="E64" s="80">
        <v>88</v>
      </c>
      <c r="F64" s="80">
        <v>-2714</v>
      </c>
      <c r="G64" s="107">
        <v>5.9</v>
      </c>
      <c r="H64" s="107">
        <v>10.119999999999999</v>
      </c>
      <c r="I64" s="107">
        <v>12.42</v>
      </c>
      <c r="J64" s="107">
        <v>-2.2999999999999998</v>
      </c>
      <c r="K64" s="7">
        <v>7.37</v>
      </c>
    </row>
    <row r="65" spans="1:11" s="29" customFormat="1" x14ac:dyDescent="0.2">
      <c r="A65" s="3">
        <v>2006</v>
      </c>
      <c r="B65" s="80">
        <v>7264</v>
      </c>
      <c r="C65" s="80">
        <v>11956</v>
      </c>
      <c r="D65" s="80">
        <v>14229</v>
      </c>
      <c r="E65" s="80">
        <v>79</v>
      </c>
      <c r="F65" s="80">
        <v>-2273</v>
      </c>
      <c r="G65" s="107">
        <v>6.17</v>
      </c>
      <c r="H65" s="107">
        <v>10.16</v>
      </c>
      <c r="I65" s="107">
        <v>12.09</v>
      </c>
      <c r="J65" s="107">
        <v>-1.93</v>
      </c>
      <c r="K65" s="7">
        <v>6.61</v>
      </c>
    </row>
    <row r="66" spans="1:11" s="29" customFormat="1" x14ac:dyDescent="0.2">
      <c r="A66" s="3">
        <v>2007</v>
      </c>
      <c r="B66" s="80">
        <v>8096</v>
      </c>
      <c r="C66" s="80">
        <v>12128</v>
      </c>
      <c r="D66" s="80">
        <v>14610</v>
      </c>
      <c r="E66" s="80">
        <v>76</v>
      </c>
      <c r="F66" s="80">
        <v>-2482</v>
      </c>
      <c r="G66" s="107">
        <v>6.9</v>
      </c>
      <c r="H66" s="107">
        <v>10.33</v>
      </c>
      <c r="I66" s="107">
        <v>12.45</v>
      </c>
      <c r="J66" s="107">
        <v>-2.11</v>
      </c>
      <c r="K66" s="7">
        <v>6.27</v>
      </c>
    </row>
    <row r="67" spans="1:11" s="29" customFormat="1" x14ac:dyDescent="0.2">
      <c r="A67" s="3">
        <v>2008</v>
      </c>
      <c r="B67" s="82">
        <v>7898</v>
      </c>
      <c r="C67" s="82">
        <v>12931</v>
      </c>
      <c r="D67" s="82">
        <v>14777</v>
      </c>
      <c r="E67" s="82">
        <v>88</v>
      </c>
      <c r="F67" s="82">
        <v>-1846</v>
      </c>
      <c r="G67" s="108">
        <v>6.74</v>
      </c>
      <c r="H67" s="108">
        <v>11.04</v>
      </c>
      <c r="I67" s="108">
        <v>12.62</v>
      </c>
      <c r="J67" s="108">
        <v>-1.58</v>
      </c>
      <c r="K67" s="109">
        <v>6.81</v>
      </c>
    </row>
    <row r="68" spans="1:11" s="29" customFormat="1" x14ac:dyDescent="0.2">
      <c r="A68" s="3">
        <v>2009</v>
      </c>
      <c r="B68" s="82">
        <v>7628</v>
      </c>
      <c r="C68" s="82">
        <v>12317</v>
      </c>
      <c r="D68" s="82">
        <v>14692</v>
      </c>
      <c r="E68" s="82">
        <v>67</v>
      </c>
      <c r="F68" s="82">
        <v>-2375</v>
      </c>
      <c r="G68" s="108">
        <v>6.53</v>
      </c>
      <c r="H68" s="108">
        <v>10.54</v>
      </c>
      <c r="I68" s="108">
        <v>12.57</v>
      </c>
      <c r="J68" s="108">
        <v>-2.0299999999999998</v>
      </c>
      <c r="K68" s="109">
        <v>5.44</v>
      </c>
    </row>
    <row r="69" spans="1:11" s="29" customFormat="1" x14ac:dyDescent="0.2">
      <c r="A69" s="3">
        <v>2010</v>
      </c>
      <c r="B69" s="82">
        <v>7139</v>
      </c>
      <c r="C69" s="82">
        <v>12356</v>
      </c>
      <c r="D69" s="82">
        <v>14203</v>
      </c>
      <c r="E69" s="82">
        <v>52</v>
      </c>
      <c r="F69" s="82">
        <v>-1847</v>
      </c>
      <c r="G69" s="107">
        <v>6.12</v>
      </c>
      <c r="H69" s="107">
        <v>10.59</v>
      </c>
      <c r="I69" s="107">
        <v>12.18</v>
      </c>
      <c r="J69" s="107">
        <v>-1.58</v>
      </c>
      <c r="K69" s="7">
        <v>4.21</v>
      </c>
    </row>
    <row r="70" spans="1:11" s="29" customFormat="1" x14ac:dyDescent="0.2">
      <c r="A70" s="3">
        <v>2011</v>
      </c>
      <c r="B70" s="82">
        <v>6557</v>
      </c>
      <c r="C70" s="82">
        <v>11839</v>
      </c>
      <c r="D70" s="82">
        <v>14136</v>
      </c>
      <c r="E70" s="82">
        <v>54</v>
      </c>
      <c r="F70" s="82">
        <v>-2297</v>
      </c>
      <c r="G70" s="107">
        <v>5.63</v>
      </c>
      <c r="H70" s="107">
        <v>10.17</v>
      </c>
      <c r="I70" s="107">
        <v>12.15</v>
      </c>
      <c r="J70" s="107">
        <v>-1.97</v>
      </c>
      <c r="K70" s="7">
        <v>4.5599999999999996</v>
      </c>
    </row>
    <row r="71" spans="1:11" s="29" customFormat="1" x14ac:dyDescent="0.2">
      <c r="A71" s="3">
        <v>2012</v>
      </c>
      <c r="B71" s="80">
        <v>6476</v>
      </c>
      <c r="C71" s="80">
        <v>11729</v>
      </c>
      <c r="D71" s="80">
        <v>13781</v>
      </c>
      <c r="E71" s="80">
        <v>51</v>
      </c>
      <c r="F71" s="80">
        <v>-2052</v>
      </c>
      <c r="G71" s="107">
        <v>5.58</v>
      </c>
      <c r="H71" s="107">
        <v>10.1</v>
      </c>
      <c r="I71" s="107">
        <v>11.87</v>
      </c>
      <c r="J71" s="107">
        <v>-1.77</v>
      </c>
      <c r="K71" s="7">
        <v>4.3499999999999996</v>
      </c>
    </row>
    <row r="72" spans="1:11" s="29" customFormat="1" x14ac:dyDescent="0.2">
      <c r="A72" s="3">
        <v>2013</v>
      </c>
      <c r="B72" s="82">
        <v>5690</v>
      </c>
      <c r="C72" s="82">
        <v>10910</v>
      </c>
      <c r="D72" s="82">
        <v>13867</v>
      </c>
      <c r="E72" s="82">
        <v>54</v>
      </c>
      <c r="F72" s="82">
        <v>-2957</v>
      </c>
      <c r="G72" s="107">
        <v>4.91</v>
      </c>
      <c r="H72" s="107">
        <v>9.42</v>
      </c>
      <c r="I72" s="107">
        <v>11.97</v>
      </c>
      <c r="J72" s="107">
        <v>-2.5499999999999998</v>
      </c>
      <c r="K72" s="7">
        <v>4.95</v>
      </c>
    </row>
    <row r="73" spans="1:11" s="29" customFormat="1" x14ac:dyDescent="0.2">
      <c r="A73" s="3">
        <v>2014</v>
      </c>
      <c r="B73" s="82">
        <v>6070</v>
      </c>
      <c r="C73" s="82">
        <v>10799</v>
      </c>
      <c r="D73" s="82">
        <v>13330</v>
      </c>
      <c r="E73" s="82">
        <v>51</v>
      </c>
      <c r="F73" s="82">
        <v>-2531</v>
      </c>
      <c r="G73" s="107">
        <v>5.25</v>
      </c>
      <c r="H73" s="107">
        <v>9.35</v>
      </c>
      <c r="I73" s="107">
        <v>11.54</v>
      </c>
      <c r="J73" s="107">
        <v>-2.19</v>
      </c>
      <c r="K73" s="7">
        <v>4.72</v>
      </c>
    </row>
    <row r="74" spans="1:11" s="29" customFormat="1" x14ac:dyDescent="0.2">
      <c r="A74" s="3">
        <v>2015</v>
      </c>
      <c r="B74" s="80">
        <v>5918</v>
      </c>
      <c r="C74" s="80">
        <v>10415</v>
      </c>
      <c r="D74" s="80">
        <v>13767</v>
      </c>
      <c r="E74" s="80">
        <v>41</v>
      </c>
      <c r="F74" s="80">
        <v>-3352</v>
      </c>
      <c r="G74" s="107">
        <v>5.14</v>
      </c>
      <c r="H74" s="107">
        <v>9.0399999999999991</v>
      </c>
      <c r="I74" s="107">
        <v>11.95</v>
      </c>
      <c r="J74" s="107">
        <v>-2.91</v>
      </c>
      <c r="K74" s="7">
        <v>3.94</v>
      </c>
    </row>
    <row r="75" spans="1:11" s="29" customFormat="1" x14ac:dyDescent="0.2">
      <c r="A75" s="3">
        <v>2016</v>
      </c>
      <c r="B75" s="80">
        <v>5818</v>
      </c>
      <c r="C75" s="80">
        <v>10531</v>
      </c>
      <c r="D75" s="80">
        <v>13181</v>
      </c>
      <c r="E75" s="80">
        <v>35</v>
      </c>
      <c r="F75" s="80">
        <v>-2650</v>
      </c>
      <c r="G75" s="107">
        <v>5.09</v>
      </c>
      <c r="H75" s="107">
        <v>9.1999999999999993</v>
      </c>
      <c r="I75" s="107">
        <v>11.52</v>
      </c>
      <c r="J75" s="107">
        <v>-2.3199999999999998</v>
      </c>
      <c r="K75" s="7">
        <v>3.32</v>
      </c>
    </row>
    <row r="76" spans="1:11" s="29" customFormat="1" x14ac:dyDescent="0.2">
      <c r="A76" s="3">
        <v>2017</v>
      </c>
      <c r="B76" s="80">
        <v>5785</v>
      </c>
      <c r="C76" s="80">
        <v>11275</v>
      </c>
      <c r="D76" s="80">
        <v>13760</v>
      </c>
      <c r="E76" s="80">
        <v>57</v>
      </c>
      <c r="F76" s="80">
        <v>-2485</v>
      </c>
      <c r="G76" s="107">
        <v>5.08</v>
      </c>
      <c r="H76" s="107">
        <v>9.89</v>
      </c>
      <c r="I76" s="107">
        <v>12.08</v>
      </c>
      <c r="J76" s="107">
        <v>-2.1800000000000002</v>
      </c>
      <c r="K76" s="7">
        <v>5.0599999999999996</v>
      </c>
    </row>
    <row r="77" spans="1:11" s="29" customFormat="1" x14ac:dyDescent="0.2">
      <c r="A77" s="3">
        <v>2018</v>
      </c>
      <c r="B77" s="82">
        <v>5661</v>
      </c>
      <c r="C77" s="82">
        <v>10988</v>
      </c>
      <c r="D77" s="82">
        <v>13693</v>
      </c>
      <c r="E77" s="82">
        <v>43</v>
      </c>
      <c r="F77" s="82">
        <v>-2705</v>
      </c>
      <c r="G77" s="108">
        <v>4.99</v>
      </c>
      <c r="H77" s="108">
        <v>9.68</v>
      </c>
      <c r="I77" s="108">
        <v>12.07</v>
      </c>
      <c r="J77" s="107">
        <v>-2.38</v>
      </c>
      <c r="K77" s="7">
        <v>3.91</v>
      </c>
    </row>
    <row r="78" spans="1:11" x14ac:dyDescent="0.2">
      <c r="A78" s="3">
        <v>2019</v>
      </c>
      <c r="B78" s="194">
        <v>5418</v>
      </c>
      <c r="C78" s="194">
        <v>10418</v>
      </c>
      <c r="D78" s="194">
        <v>13061</v>
      </c>
      <c r="E78" s="194">
        <v>55</v>
      </c>
      <c r="F78" s="194">
        <v>-2643</v>
      </c>
      <c r="G78" s="108">
        <v>4.7901999999999996</v>
      </c>
      <c r="H78" s="108">
        <v>9.2109000000000005</v>
      </c>
      <c r="I78" s="108">
        <v>11.547700000000001</v>
      </c>
      <c r="J78" s="107">
        <v>-2.3368000000000002</v>
      </c>
      <c r="K78" s="7">
        <v>5.2793000000000001</v>
      </c>
    </row>
    <row r="79" spans="1:11" s="29" customFormat="1" x14ac:dyDescent="0.2">
      <c r="A79" s="3">
        <v>2020</v>
      </c>
      <c r="B79" s="194">
        <v>4290</v>
      </c>
      <c r="C79" s="194">
        <v>9768</v>
      </c>
      <c r="D79" s="194">
        <v>15431</v>
      </c>
      <c r="E79" s="194">
        <v>38</v>
      </c>
      <c r="F79" s="194">
        <v>-5663</v>
      </c>
      <c r="G79" s="108">
        <v>3.8641999999999999</v>
      </c>
      <c r="H79" s="108">
        <v>8.7985000000000007</v>
      </c>
      <c r="I79" s="108">
        <v>13.8995</v>
      </c>
      <c r="J79" s="107">
        <v>-5.101</v>
      </c>
      <c r="K79" s="7">
        <v>3.8902999999999999</v>
      </c>
    </row>
    <row r="80" spans="1:11" x14ac:dyDescent="0.2">
      <c r="A80" s="3">
        <v>2021</v>
      </c>
      <c r="B80" s="194">
        <v>5010</v>
      </c>
      <c r="C80" s="194">
        <v>8961</v>
      </c>
      <c r="D80" s="194">
        <v>17220</v>
      </c>
      <c r="E80" s="194">
        <v>50</v>
      </c>
      <c r="F80" s="194">
        <v>-8259</v>
      </c>
      <c r="G80" s="108">
        <v>4.5510000000000002</v>
      </c>
      <c r="H80" s="108">
        <v>8.1401000000000003</v>
      </c>
      <c r="I80" s="108">
        <v>15.6425</v>
      </c>
      <c r="J80" s="107">
        <v>-7.5023999999999997</v>
      </c>
      <c r="K80" s="7">
        <v>5.5796999999999999</v>
      </c>
    </row>
    <row r="81" spans="1:11" x14ac:dyDescent="0.2">
      <c r="A81" s="4">
        <v>2022</v>
      </c>
      <c r="B81" s="196">
        <v>4283</v>
      </c>
      <c r="C81" s="196">
        <v>8261</v>
      </c>
      <c r="D81" s="196">
        <v>13922</v>
      </c>
      <c r="E81" s="196">
        <v>32</v>
      </c>
      <c r="F81" s="196">
        <v>-5661</v>
      </c>
      <c r="G81" s="110">
        <v>3.9232999999999998</v>
      </c>
      <c r="H81" s="110">
        <v>7.5673000000000004</v>
      </c>
      <c r="I81" s="110">
        <v>12.7529</v>
      </c>
      <c r="J81" s="114">
        <v>-5.1856</v>
      </c>
      <c r="K81" s="92">
        <v>3.8736000000000002</v>
      </c>
    </row>
  </sheetData>
  <mergeCells count="23">
    <mergeCell ref="A33:K33"/>
    <mergeCell ref="A57:K57"/>
    <mergeCell ref="L5:L6"/>
    <mergeCell ref="K5:K6"/>
    <mergeCell ref="L1:M2"/>
    <mergeCell ref="L7:L8"/>
    <mergeCell ref="G6:J6"/>
    <mergeCell ref="A58:K58"/>
    <mergeCell ref="A7:K7"/>
    <mergeCell ref="A8:K8"/>
    <mergeCell ref="B3:B4"/>
    <mergeCell ref="C3:C4"/>
    <mergeCell ref="F3:F4"/>
    <mergeCell ref="K3:K4"/>
    <mergeCell ref="D4:E4"/>
    <mergeCell ref="B5:B6"/>
    <mergeCell ref="C5:C6"/>
    <mergeCell ref="F5:F6"/>
    <mergeCell ref="A32:K32"/>
    <mergeCell ref="A3:A4"/>
    <mergeCell ref="A5:A6"/>
    <mergeCell ref="D3:E3"/>
    <mergeCell ref="G5:J5"/>
  </mergeCells>
  <hyperlinks>
    <hyperlink ref="L1:M2" location="'Spis tablic   List of tables'!A1" display="'Spis tablic   List of tables'!A1" xr:uid="{00000000-0004-0000-0700-000000000000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K118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1" sqref="G1"/>
    </sheetView>
  </sheetViews>
  <sheetFormatPr defaultColWidth="9" defaultRowHeight="11.25" x14ac:dyDescent="0.2"/>
  <cols>
    <col min="1" max="16384" width="9" style="1"/>
  </cols>
  <sheetData>
    <row r="1" spans="1:11" s="45" customFormat="1" ht="12" x14ac:dyDescent="0.2">
      <c r="A1" s="47" t="s">
        <v>233</v>
      </c>
      <c r="J1" s="228" t="s">
        <v>144</v>
      </c>
      <c r="K1" s="229"/>
    </row>
    <row r="2" spans="1:11" s="37" customFormat="1" ht="12" x14ac:dyDescent="0.2">
      <c r="A2" s="46" t="s">
        <v>234</v>
      </c>
      <c r="J2" s="229"/>
      <c r="K2" s="229"/>
    </row>
    <row r="3" spans="1:11" ht="15" customHeight="1" x14ac:dyDescent="0.2">
      <c r="A3" s="265" t="s">
        <v>138</v>
      </c>
      <c r="B3" s="237" t="s">
        <v>73</v>
      </c>
      <c r="C3" s="237"/>
      <c r="D3" s="237"/>
      <c r="E3" s="256" t="s">
        <v>74</v>
      </c>
      <c r="F3" s="256"/>
      <c r="G3" s="256"/>
      <c r="H3" s="237" t="s">
        <v>129</v>
      </c>
      <c r="I3" s="239"/>
      <c r="J3" s="68"/>
    </row>
    <row r="4" spans="1:11" ht="15" customHeight="1" x14ac:dyDescent="0.2">
      <c r="A4" s="266"/>
      <c r="B4" s="238" t="s">
        <v>127</v>
      </c>
      <c r="C4" s="238"/>
      <c r="D4" s="238"/>
      <c r="E4" s="238" t="s">
        <v>128</v>
      </c>
      <c r="F4" s="238"/>
      <c r="G4" s="238"/>
      <c r="H4" s="238" t="s">
        <v>130</v>
      </c>
      <c r="I4" s="240"/>
    </row>
    <row r="5" spans="1:11" ht="22.5" x14ac:dyDescent="0.2">
      <c r="A5" s="271" t="s">
        <v>212</v>
      </c>
      <c r="B5" s="93" t="s">
        <v>75</v>
      </c>
      <c r="C5" s="93" t="s">
        <v>131</v>
      </c>
      <c r="D5" s="93" t="s">
        <v>76</v>
      </c>
      <c r="E5" s="93" t="s">
        <v>133</v>
      </c>
      <c r="F5" s="93" t="s">
        <v>135</v>
      </c>
      <c r="G5" s="93" t="s">
        <v>76</v>
      </c>
      <c r="H5" s="93" t="s">
        <v>46</v>
      </c>
      <c r="I5" s="94" t="s">
        <v>59</v>
      </c>
    </row>
    <row r="6" spans="1:11" ht="22.5" x14ac:dyDescent="0.2">
      <c r="A6" s="271"/>
      <c r="B6" s="76" t="s">
        <v>140</v>
      </c>
      <c r="C6" s="76" t="s">
        <v>86</v>
      </c>
      <c r="D6" s="76" t="s">
        <v>132</v>
      </c>
      <c r="E6" s="76" t="s">
        <v>134</v>
      </c>
      <c r="F6" s="76" t="s">
        <v>136</v>
      </c>
      <c r="G6" s="76" t="s">
        <v>137</v>
      </c>
      <c r="H6" s="76" t="s">
        <v>9</v>
      </c>
      <c r="I6" s="77" t="s">
        <v>72</v>
      </c>
    </row>
    <row r="7" spans="1:11" x14ac:dyDescent="0.2">
      <c r="A7" s="267" t="s">
        <v>0</v>
      </c>
      <c r="B7" s="268"/>
      <c r="C7" s="268"/>
      <c r="D7" s="268"/>
      <c r="E7" s="268"/>
      <c r="F7" s="268"/>
      <c r="G7" s="268"/>
      <c r="H7" s="268"/>
      <c r="I7" s="269"/>
    </row>
    <row r="8" spans="1:11" x14ac:dyDescent="0.2">
      <c r="A8" s="260" t="s">
        <v>1</v>
      </c>
      <c r="B8" s="261"/>
      <c r="C8" s="261"/>
      <c r="D8" s="261"/>
      <c r="E8" s="261"/>
      <c r="F8" s="261"/>
      <c r="G8" s="261"/>
      <c r="H8" s="261"/>
      <c r="I8" s="262"/>
    </row>
    <row r="9" spans="1:11" x14ac:dyDescent="0.2">
      <c r="A9" s="3">
        <v>2000</v>
      </c>
      <c r="B9" s="80">
        <v>23107</v>
      </c>
      <c r="C9" s="80">
        <v>26076</v>
      </c>
      <c r="D9" s="80">
        <v>-2969</v>
      </c>
      <c r="E9" s="80">
        <v>147</v>
      </c>
      <c r="F9" s="80">
        <v>260</v>
      </c>
      <c r="G9" s="80">
        <v>-113</v>
      </c>
      <c r="H9" s="80">
        <v>-3082</v>
      </c>
      <c r="I9" s="81">
        <v>-1.39</v>
      </c>
    </row>
    <row r="10" spans="1:11" x14ac:dyDescent="0.2">
      <c r="A10" s="3">
        <v>2001</v>
      </c>
      <c r="B10" s="80">
        <v>20503</v>
      </c>
      <c r="C10" s="80">
        <v>24146</v>
      </c>
      <c r="D10" s="80">
        <v>-3643</v>
      </c>
      <c r="E10" s="80">
        <v>142</v>
      </c>
      <c r="F10" s="80">
        <v>221</v>
      </c>
      <c r="G10" s="80">
        <v>-79</v>
      </c>
      <c r="H10" s="80">
        <v>-3722</v>
      </c>
      <c r="I10" s="81">
        <v>-1.68</v>
      </c>
    </row>
    <row r="11" spans="1:11" x14ac:dyDescent="0.2">
      <c r="A11" s="3">
        <v>2002</v>
      </c>
      <c r="B11" s="80">
        <v>22747</v>
      </c>
      <c r="C11" s="80">
        <v>26587</v>
      </c>
      <c r="D11" s="80">
        <v>-3840</v>
      </c>
      <c r="E11" s="80">
        <v>135</v>
      </c>
      <c r="F11" s="80">
        <v>211</v>
      </c>
      <c r="G11" s="80">
        <v>-76</v>
      </c>
      <c r="H11" s="80">
        <v>-3916</v>
      </c>
      <c r="I11" s="81">
        <v>-1.77</v>
      </c>
    </row>
    <row r="12" spans="1:11" x14ac:dyDescent="0.2">
      <c r="A12" s="3">
        <v>2003</v>
      </c>
      <c r="B12" s="80">
        <v>23647</v>
      </c>
      <c r="C12" s="80">
        <v>28223</v>
      </c>
      <c r="D12" s="80">
        <v>-4576</v>
      </c>
      <c r="E12" s="80">
        <v>161</v>
      </c>
      <c r="F12" s="80">
        <v>155</v>
      </c>
      <c r="G12" s="80">
        <v>6</v>
      </c>
      <c r="H12" s="80">
        <v>-4570</v>
      </c>
      <c r="I12" s="81">
        <v>-2.0699999999999998</v>
      </c>
    </row>
    <row r="13" spans="1:11" x14ac:dyDescent="0.2">
      <c r="A13" s="3">
        <v>2004</v>
      </c>
      <c r="B13" s="80">
        <v>23535</v>
      </c>
      <c r="C13" s="80">
        <v>28086</v>
      </c>
      <c r="D13" s="80">
        <v>-4551</v>
      </c>
      <c r="E13" s="80">
        <v>273</v>
      </c>
      <c r="F13" s="80">
        <v>182</v>
      </c>
      <c r="G13" s="80">
        <v>91</v>
      </c>
      <c r="H13" s="80">
        <v>-4460</v>
      </c>
      <c r="I13" s="81">
        <v>-2.0299999999999998</v>
      </c>
    </row>
    <row r="14" spans="1:11" x14ac:dyDescent="0.2">
      <c r="A14" s="3">
        <v>2005</v>
      </c>
      <c r="B14" s="80">
        <v>23090</v>
      </c>
      <c r="C14" s="80">
        <v>27995</v>
      </c>
      <c r="D14" s="80">
        <v>-4905</v>
      </c>
      <c r="E14" s="80">
        <v>331</v>
      </c>
      <c r="F14" s="80">
        <v>327</v>
      </c>
      <c r="G14" s="80">
        <v>4</v>
      </c>
      <c r="H14" s="80">
        <v>-4901</v>
      </c>
      <c r="I14" s="81">
        <v>-2.2400000000000002</v>
      </c>
    </row>
    <row r="15" spans="1:11" x14ac:dyDescent="0.2">
      <c r="A15" s="3">
        <v>2006</v>
      </c>
      <c r="B15" s="80">
        <v>24633</v>
      </c>
      <c r="C15" s="80">
        <v>29793</v>
      </c>
      <c r="D15" s="80">
        <v>-5160</v>
      </c>
      <c r="E15" s="80">
        <v>270</v>
      </c>
      <c r="F15" s="80">
        <v>1703</v>
      </c>
      <c r="G15" s="80">
        <v>-1433</v>
      </c>
      <c r="H15" s="80">
        <v>-6593</v>
      </c>
      <c r="I15" s="81">
        <v>-3.02</v>
      </c>
    </row>
    <row r="16" spans="1:11" x14ac:dyDescent="0.2">
      <c r="A16" s="3">
        <v>2007</v>
      </c>
      <c r="B16" s="80">
        <v>27615</v>
      </c>
      <c r="C16" s="80">
        <v>32758</v>
      </c>
      <c r="D16" s="80">
        <v>-5143</v>
      </c>
      <c r="E16" s="80">
        <v>537</v>
      </c>
      <c r="F16" s="80">
        <v>1145</v>
      </c>
      <c r="G16" s="80">
        <v>-608</v>
      </c>
      <c r="H16" s="80">
        <v>-5751</v>
      </c>
      <c r="I16" s="81">
        <v>-2.64</v>
      </c>
    </row>
    <row r="17" spans="1:9" x14ac:dyDescent="0.2">
      <c r="A17" s="3">
        <v>2008</v>
      </c>
      <c r="B17" s="80">
        <v>20187</v>
      </c>
      <c r="C17" s="80">
        <v>24305</v>
      </c>
      <c r="D17" s="80">
        <v>-4118</v>
      </c>
      <c r="E17" s="80">
        <v>524</v>
      </c>
      <c r="F17" s="80">
        <v>839</v>
      </c>
      <c r="G17" s="80">
        <v>-315</v>
      </c>
      <c r="H17" s="80">
        <v>-4433</v>
      </c>
      <c r="I17" s="81">
        <v>-2.04</v>
      </c>
    </row>
    <row r="18" spans="1:9" x14ac:dyDescent="0.2">
      <c r="A18" s="3">
        <v>2009</v>
      </c>
      <c r="B18" s="80">
        <v>20067</v>
      </c>
      <c r="C18" s="80">
        <v>24304</v>
      </c>
      <c r="D18" s="80">
        <v>-4237</v>
      </c>
      <c r="E18" s="80">
        <v>576</v>
      </c>
      <c r="F18" s="80">
        <v>492</v>
      </c>
      <c r="G18" s="80">
        <v>84</v>
      </c>
      <c r="H18" s="80">
        <v>-4153</v>
      </c>
      <c r="I18" s="81">
        <v>-1.92</v>
      </c>
    </row>
    <row r="19" spans="1:9" x14ac:dyDescent="0.2">
      <c r="A19" s="3">
        <v>2010</v>
      </c>
      <c r="B19" s="80">
        <v>20650</v>
      </c>
      <c r="C19" s="80">
        <v>25517</v>
      </c>
      <c r="D19" s="80">
        <v>-4867</v>
      </c>
      <c r="E19" s="80">
        <v>421</v>
      </c>
      <c r="F19" s="80">
        <v>459</v>
      </c>
      <c r="G19" s="80">
        <v>-38</v>
      </c>
      <c r="H19" s="80">
        <v>-4905</v>
      </c>
      <c r="I19" s="81">
        <v>-2.25</v>
      </c>
    </row>
    <row r="20" spans="1:9" x14ac:dyDescent="0.2">
      <c r="A20" s="3">
        <v>2011</v>
      </c>
      <c r="B20" s="80">
        <v>20235</v>
      </c>
      <c r="C20" s="80">
        <v>25195</v>
      </c>
      <c r="D20" s="80">
        <v>-4960</v>
      </c>
      <c r="E20" s="80">
        <v>407</v>
      </c>
      <c r="F20" s="80">
        <v>583</v>
      </c>
      <c r="G20" s="80">
        <v>-176</v>
      </c>
      <c r="H20" s="80">
        <v>-5136</v>
      </c>
      <c r="I20" s="81">
        <v>-2.36</v>
      </c>
    </row>
    <row r="21" spans="1:9" x14ac:dyDescent="0.2">
      <c r="A21" s="3">
        <v>2012</v>
      </c>
      <c r="B21" s="80">
        <v>18984</v>
      </c>
      <c r="C21" s="80">
        <v>24002</v>
      </c>
      <c r="D21" s="80">
        <v>-5018</v>
      </c>
      <c r="E21" s="80">
        <v>351</v>
      </c>
      <c r="F21" s="80">
        <v>505</v>
      </c>
      <c r="G21" s="80">
        <v>-154</v>
      </c>
      <c r="H21" s="80">
        <v>-5172</v>
      </c>
      <c r="I21" s="81">
        <v>-2.38</v>
      </c>
    </row>
    <row r="22" spans="1:9" x14ac:dyDescent="0.2">
      <c r="A22" s="3">
        <v>2013</v>
      </c>
      <c r="B22" s="82">
        <v>20219</v>
      </c>
      <c r="C22" s="82">
        <v>25173</v>
      </c>
      <c r="D22" s="80">
        <v>-4954</v>
      </c>
      <c r="E22" s="82">
        <v>316</v>
      </c>
      <c r="F22" s="82">
        <v>989</v>
      </c>
      <c r="G22" s="80">
        <v>-673</v>
      </c>
      <c r="H22" s="80">
        <v>-5627</v>
      </c>
      <c r="I22" s="7">
        <v>-2.6</v>
      </c>
    </row>
    <row r="23" spans="1:9" x14ac:dyDescent="0.2">
      <c r="A23" s="3">
        <v>2014</v>
      </c>
      <c r="B23" s="82">
        <v>19806</v>
      </c>
      <c r="C23" s="82">
        <v>24931</v>
      </c>
      <c r="D23" s="80">
        <v>-5125</v>
      </c>
      <c r="E23" s="82">
        <v>298</v>
      </c>
      <c r="F23" s="82">
        <v>933</v>
      </c>
      <c r="G23" s="80">
        <v>-635</v>
      </c>
      <c r="H23" s="80">
        <v>-5760</v>
      </c>
      <c r="I23" s="81">
        <v>-2.68</v>
      </c>
    </row>
    <row r="24" spans="1:9" x14ac:dyDescent="0.2">
      <c r="A24" s="3">
        <v>2015</v>
      </c>
      <c r="B24" s="82">
        <v>18983</v>
      </c>
      <c r="C24" s="82">
        <v>23797</v>
      </c>
      <c r="D24" s="80">
        <v>-4814</v>
      </c>
      <c r="E24" s="82" t="s">
        <v>141</v>
      </c>
      <c r="F24" s="82" t="s">
        <v>141</v>
      </c>
      <c r="G24" s="80" t="s">
        <v>141</v>
      </c>
      <c r="H24" s="80" t="s">
        <v>141</v>
      </c>
      <c r="I24" s="81" t="s">
        <v>141</v>
      </c>
    </row>
    <row r="25" spans="1:9" x14ac:dyDescent="0.2">
      <c r="A25" s="3">
        <v>2016</v>
      </c>
      <c r="B25" s="82">
        <v>18589</v>
      </c>
      <c r="C25" s="82">
        <v>23041</v>
      </c>
      <c r="D25" s="80">
        <v>-4452</v>
      </c>
      <c r="E25" s="82">
        <v>649</v>
      </c>
      <c r="F25" s="82">
        <v>264</v>
      </c>
      <c r="G25" s="80">
        <v>385</v>
      </c>
      <c r="H25" s="80">
        <v>-4067</v>
      </c>
      <c r="I25" s="7">
        <v>-1.9</v>
      </c>
    </row>
    <row r="26" spans="1:9" x14ac:dyDescent="0.2">
      <c r="A26" s="3">
        <v>2017</v>
      </c>
      <c r="B26" s="82">
        <v>19162</v>
      </c>
      <c r="C26" s="82">
        <v>24234</v>
      </c>
      <c r="D26" s="80">
        <v>-5072</v>
      </c>
      <c r="E26" s="82">
        <v>620</v>
      </c>
      <c r="F26" s="82">
        <v>279</v>
      </c>
      <c r="G26" s="80">
        <v>341</v>
      </c>
      <c r="H26" s="80">
        <v>-4731</v>
      </c>
      <c r="I26" s="81">
        <v>-2.2200000000000002</v>
      </c>
    </row>
    <row r="27" spans="1:9" x14ac:dyDescent="0.2">
      <c r="A27" s="3">
        <v>2018</v>
      </c>
      <c r="B27" s="82">
        <v>21523</v>
      </c>
      <c r="C27" s="82">
        <v>27327</v>
      </c>
      <c r="D27" s="82">
        <v>-5804</v>
      </c>
      <c r="E27" s="82">
        <v>737</v>
      </c>
      <c r="F27" s="82">
        <v>292</v>
      </c>
      <c r="G27" s="82">
        <v>445</v>
      </c>
      <c r="H27" s="82">
        <v>-5359</v>
      </c>
      <c r="I27" s="81">
        <v>-2.5299999999999998</v>
      </c>
    </row>
    <row r="28" spans="1:9" x14ac:dyDescent="0.2">
      <c r="A28" s="3">
        <v>2019</v>
      </c>
      <c r="B28" s="194">
        <v>22047</v>
      </c>
      <c r="C28" s="194">
        <v>28542</v>
      </c>
      <c r="D28" s="194">
        <v>-6495</v>
      </c>
      <c r="E28" s="194">
        <v>792</v>
      </c>
      <c r="F28" s="194">
        <v>328</v>
      </c>
      <c r="G28" s="194">
        <v>464</v>
      </c>
      <c r="H28" s="194">
        <v>-6031</v>
      </c>
      <c r="I28" s="7">
        <v>-2.8553000000000002</v>
      </c>
    </row>
    <row r="29" spans="1:9" x14ac:dyDescent="0.2">
      <c r="A29" s="3">
        <v>2020</v>
      </c>
      <c r="B29" s="194">
        <v>18199</v>
      </c>
      <c r="C29" s="194">
        <v>22884</v>
      </c>
      <c r="D29" s="194">
        <v>-4685</v>
      </c>
      <c r="E29" s="194">
        <v>648</v>
      </c>
      <c r="F29" s="194">
        <v>301</v>
      </c>
      <c r="G29" s="194">
        <v>347</v>
      </c>
      <c r="H29" s="194">
        <v>-4338</v>
      </c>
      <c r="I29" s="7">
        <v>-2.1006999999999998</v>
      </c>
    </row>
    <row r="30" spans="1:9" x14ac:dyDescent="0.2">
      <c r="A30" s="3">
        <v>2021</v>
      </c>
      <c r="B30" s="194">
        <v>20716</v>
      </c>
      <c r="C30" s="194">
        <v>25737</v>
      </c>
      <c r="D30" s="194">
        <v>-5021</v>
      </c>
      <c r="E30" s="194">
        <v>646</v>
      </c>
      <c r="F30" s="194">
        <v>391</v>
      </c>
      <c r="G30" s="194">
        <v>255</v>
      </c>
      <c r="H30" s="194">
        <v>-4766</v>
      </c>
      <c r="I30" s="7">
        <v>-2.3268</v>
      </c>
    </row>
    <row r="31" spans="1:9" x14ac:dyDescent="0.2">
      <c r="A31" s="4">
        <v>2022</v>
      </c>
      <c r="B31" s="196">
        <v>19988</v>
      </c>
      <c r="C31" s="196">
        <v>24674</v>
      </c>
      <c r="D31" s="196">
        <v>-4686</v>
      </c>
      <c r="E31" s="196">
        <v>697</v>
      </c>
      <c r="F31" s="196">
        <v>512</v>
      </c>
      <c r="G31" s="196">
        <v>185</v>
      </c>
      <c r="H31" s="196">
        <v>-4501</v>
      </c>
      <c r="I31" s="92">
        <v>-2.2166999999999999</v>
      </c>
    </row>
    <row r="32" spans="1:9" x14ac:dyDescent="0.2">
      <c r="A32" s="257" t="s">
        <v>4</v>
      </c>
      <c r="B32" s="258"/>
      <c r="C32" s="258"/>
      <c r="D32" s="258"/>
      <c r="E32" s="258"/>
      <c r="F32" s="258"/>
      <c r="G32" s="258"/>
      <c r="H32" s="258"/>
      <c r="I32" s="259"/>
    </row>
    <row r="33" spans="1:9" x14ac:dyDescent="0.2">
      <c r="A33" s="260" t="s">
        <v>5</v>
      </c>
      <c r="B33" s="261"/>
      <c r="C33" s="261"/>
      <c r="D33" s="261"/>
      <c r="E33" s="261"/>
      <c r="F33" s="261"/>
      <c r="G33" s="261"/>
      <c r="H33" s="261"/>
      <c r="I33" s="262"/>
    </row>
    <row r="34" spans="1:9" x14ac:dyDescent="0.2">
      <c r="A34" s="3">
        <v>2000</v>
      </c>
      <c r="B34" s="80">
        <v>10699</v>
      </c>
      <c r="C34" s="80">
        <v>11296</v>
      </c>
      <c r="D34" s="80">
        <v>-597</v>
      </c>
      <c r="E34" s="80">
        <v>71</v>
      </c>
      <c r="F34" s="80">
        <v>215</v>
      </c>
      <c r="G34" s="80">
        <v>-144</v>
      </c>
      <c r="H34" s="80">
        <v>-741</v>
      </c>
      <c r="I34" s="81">
        <v>-0.73</v>
      </c>
    </row>
    <row r="35" spans="1:9" x14ac:dyDescent="0.2">
      <c r="A35" s="3">
        <v>2001</v>
      </c>
      <c r="B35" s="80">
        <v>9293</v>
      </c>
      <c r="C35" s="80">
        <v>11014</v>
      </c>
      <c r="D35" s="80">
        <v>-1721</v>
      </c>
      <c r="E35" s="80">
        <v>84</v>
      </c>
      <c r="F35" s="80">
        <v>176</v>
      </c>
      <c r="G35" s="80">
        <v>-92</v>
      </c>
      <c r="H35" s="80">
        <v>-1813</v>
      </c>
      <c r="I35" s="81">
        <v>-1.78</v>
      </c>
    </row>
    <row r="36" spans="1:9" x14ac:dyDescent="0.2">
      <c r="A36" s="3">
        <v>2002</v>
      </c>
      <c r="B36" s="80">
        <v>10290</v>
      </c>
      <c r="C36" s="80">
        <v>12867</v>
      </c>
      <c r="D36" s="80">
        <v>-2577</v>
      </c>
      <c r="E36" s="80">
        <v>97</v>
      </c>
      <c r="F36" s="80">
        <v>177</v>
      </c>
      <c r="G36" s="80">
        <v>-80</v>
      </c>
      <c r="H36" s="80">
        <v>-2657</v>
      </c>
      <c r="I36" s="81">
        <v>-2.61</v>
      </c>
    </row>
    <row r="37" spans="1:9" x14ac:dyDescent="0.2">
      <c r="A37" s="3">
        <v>2003</v>
      </c>
      <c r="B37" s="80">
        <v>10423</v>
      </c>
      <c r="C37" s="80">
        <v>13980</v>
      </c>
      <c r="D37" s="80">
        <v>-3557</v>
      </c>
      <c r="E37" s="80">
        <v>92</v>
      </c>
      <c r="F37" s="80">
        <v>87</v>
      </c>
      <c r="G37" s="80">
        <v>5</v>
      </c>
      <c r="H37" s="80">
        <v>-3552</v>
      </c>
      <c r="I37" s="81">
        <v>-3.49</v>
      </c>
    </row>
    <row r="38" spans="1:9" x14ac:dyDescent="0.2">
      <c r="A38" s="3">
        <v>2004</v>
      </c>
      <c r="B38" s="80">
        <v>9666</v>
      </c>
      <c r="C38" s="80">
        <v>14268</v>
      </c>
      <c r="D38" s="80">
        <v>-4602</v>
      </c>
      <c r="E38" s="80">
        <v>131</v>
      </c>
      <c r="F38" s="80">
        <v>131</v>
      </c>
      <c r="G38" s="80" t="s">
        <v>20</v>
      </c>
      <c r="H38" s="80">
        <v>-4602</v>
      </c>
      <c r="I38" s="81">
        <v>-4.54</v>
      </c>
    </row>
    <row r="39" spans="1:9" x14ac:dyDescent="0.2">
      <c r="A39" s="3">
        <v>2005</v>
      </c>
      <c r="B39" s="80">
        <v>9573</v>
      </c>
      <c r="C39" s="80">
        <v>14117</v>
      </c>
      <c r="D39" s="80">
        <v>-4544</v>
      </c>
      <c r="E39" s="80">
        <v>176</v>
      </c>
      <c r="F39" s="80">
        <v>267</v>
      </c>
      <c r="G39" s="80">
        <v>-91</v>
      </c>
      <c r="H39" s="80">
        <v>-4635</v>
      </c>
      <c r="I39" s="81">
        <v>-4.59</v>
      </c>
    </row>
    <row r="40" spans="1:9" x14ac:dyDescent="0.2">
      <c r="A40" s="3">
        <v>2006</v>
      </c>
      <c r="B40" s="80">
        <v>10298</v>
      </c>
      <c r="C40" s="80">
        <v>14961</v>
      </c>
      <c r="D40" s="80">
        <v>-4663</v>
      </c>
      <c r="E40" s="80">
        <v>156</v>
      </c>
      <c r="F40" s="80">
        <v>1061</v>
      </c>
      <c r="G40" s="80">
        <v>-905</v>
      </c>
      <c r="H40" s="80">
        <v>-5568</v>
      </c>
      <c r="I40" s="81">
        <v>-5.54</v>
      </c>
    </row>
    <row r="41" spans="1:9" x14ac:dyDescent="0.2">
      <c r="A41" s="3">
        <v>2007</v>
      </c>
      <c r="B41" s="80">
        <v>10788</v>
      </c>
      <c r="C41" s="80">
        <v>15926</v>
      </c>
      <c r="D41" s="80">
        <v>-5138</v>
      </c>
      <c r="E41" s="80">
        <v>331</v>
      </c>
      <c r="F41" s="80">
        <v>694</v>
      </c>
      <c r="G41" s="80">
        <v>-363</v>
      </c>
      <c r="H41" s="80">
        <v>-5501</v>
      </c>
      <c r="I41" s="81">
        <v>-5.49</v>
      </c>
    </row>
    <row r="42" spans="1:9" x14ac:dyDescent="0.2">
      <c r="A42" s="3">
        <v>2008</v>
      </c>
      <c r="B42" s="80">
        <v>8149</v>
      </c>
      <c r="C42" s="80">
        <v>11998</v>
      </c>
      <c r="D42" s="80">
        <v>-3849</v>
      </c>
      <c r="E42" s="80">
        <v>299</v>
      </c>
      <c r="F42" s="80">
        <v>458</v>
      </c>
      <c r="G42" s="80">
        <v>-159</v>
      </c>
      <c r="H42" s="80">
        <v>-4008</v>
      </c>
      <c r="I42" s="81">
        <v>-4.0199999999999996</v>
      </c>
    </row>
    <row r="43" spans="1:9" x14ac:dyDescent="0.2">
      <c r="A43" s="3">
        <v>2009</v>
      </c>
      <c r="B43" s="80">
        <v>8269</v>
      </c>
      <c r="C43" s="80">
        <v>11734</v>
      </c>
      <c r="D43" s="80">
        <v>-3465</v>
      </c>
      <c r="E43" s="80">
        <v>301</v>
      </c>
      <c r="F43" s="80">
        <v>321</v>
      </c>
      <c r="G43" s="80">
        <v>-20</v>
      </c>
      <c r="H43" s="80">
        <v>-3485</v>
      </c>
      <c r="I43" s="7">
        <v>-3.5</v>
      </c>
    </row>
    <row r="44" spans="1:9" x14ac:dyDescent="0.2">
      <c r="A44" s="3">
        <v>2010</v>
      </c>
      <c r="B44" s="80">
        <v>8040</v>
      </c>
      <c r="C44" s="80">
        <v>12978</v>
      </c>
      <c r="D44" s="80">
        <v>-4938</v>
      </c>
      <c r="E44" s="80">
        <v>238</v>
      </c>
      <c r="F44" s="80">
        <v>328</v>
      </c>
      <c r="G44" s="80">
        <v>-90</v>
      </c>
      <c r="H44" s="80">
        <v>-5028</v>
      </c>
      <c r="I44" s="81">
        <v>-4.95</v>
      </c>
    </row>
    <row r="45" spans="1:9" x14ac:dyDescent="0.2">
      <c r="A45" s="3">
        <v>2011</v>
      </c>
      <c r="B45" s="80">
        <v>8241</v>
      </c>
      <c r="C45" s="80">
        <v>12611</v>
      </c>
      <c r="D45" s="80">
        <v>-4370</v>
      </c>
      <c r="E45" s="80">
        <v>224</v>
      </c>
      <c r="F45" s="80">
        <v>394</v>
      </c>
      <c r="G45" s="80">
        <v>-170</v>
      </c>
      <c r="H45" s="80">
        <v>-4540</v>
      </c>
      <c r="I45" s="81">
        <v>-4.49</v>
      </c>
    </row>
    <row r="46" spans="1:9" x14ac:dyDescent="0.2">
      <c r="A46" s="3">
        <v>2012</v>
      </c>
      <c r="B46" s="80">
        <v>7627</v>
      </c>
      <c r="C46" s="80">
        <v>11907</v>
      </c>
      <c r="D46" s="80">
        <v>-4280</v>
      </c>
      <c r="E46" s="80">
        <v>197</v>
      </c>
      <c r="F46" s="80">
        <v>328</v>
      </c>
      <c r="G46" s="80">
        <v>-131</v>
      </c>
      <c r="H46" s="80">
        <v>-4411</v>
      </c>
      <c r="I46" s="81">
        <v>-4.38</v>
      </c>
    </row>
    <row r="47" spans="1:9" x14ac:dyDescent="0.2">
      <c r="A47" s="3">
        <v>2013</v>
      </c>
      <c r="B47" s="82">
        <v>8029</v>
      </c>
      <c r="C47" s="82">
        <v>12732</v>
      </c>
      <c r="D47" s="80">
        <v>-4703</v>
      </c>
      <c r="E47" s="82">
        <v>171</v>
      </c>
      <c r="F47" s="82">
        <v>656</v>
      </c>
      <c r="G47" s="80">
        <v>-485</v>
      </c>
      <c r="H47" s="82">
        <v>-5188</v>
      </c>
      <c r="I47" s="81">
        <v>-5.18</v>
      </c>
    </row>
    <row r="48" spans="1:9" x14ac:dyDescent="0.2">
      <c r="A48" s="3">
        <v>2014</v>
      </c>
      <c r="B48" s="82">
        <v>8014</v>
      </c>
      <c r="C48" s="82">
        <v>12355</v>
      </c>
      <c r="D48" s="80">
        <v>-4341</v>
      </c>
      <c r="E48" s="82">
        <v>169</v>
      </c>
      <c r="F48" s="82">
        <v>567</v>
      </c>
      <c r="G48" s="80">
        <v>-398</v>
      </c>
      <c r="H48" s="82">
        <v>-4739</v>
      </c>
      <c r="I48" s="81">
        <v>-4.76</v>
      </c>
    </row>
    <row r="49" spans="1:9" x14ac:dyDescent="0.2">
      <c r="A49" s="3">
        <v>2015</v>
      </c>
      <c r="B49" s="82">
        <v>7818</v>
      </c>
      <c r="C49" s="82">
        <v>11694</v>
      </c>
      <c r="D49" s="80">
        <v>-3876</v>
      </c>
      <c r="E49" s="82" t="s">
        <v>141</v>
      </c>
      <c r="F49" s="82" t="s">
        <v>141</v>
      </c>
      <c r="G49" s="80" t="s">
        <v>141</v>
      </c>
      <c r="H49" s="82" t="s">
        <v>141</v>
      </c>
      <c r="I49" s="81" t="s">
        <v>141</v>
      </c>
    </row>
    <row r="50" spans="1:9" x14ac:dyDescent="0.2">
      <c r="A50" s="3">
        <v>2016</v>
      </c>
      <c r="B50" s="82">
        <v>7575</v>
      </c>
      <c r="C50" s="82">
        <v>11259</v>
      </c>
      <c r="D50" s="80">
        <v>-3684</v>
      </c>
      <c r="E50" s="82">
        <v>389</v>
      </c>
      <c r="F50" s="82">
        <v>139</v>
      </c>
      <c r="G50" s="80">
        <v>250</v>
      </c>
      <c r="H50" s="82">
        <v>-3434</v>
      </c>
      <c r="I50" s="81">
        <v>-3.46</v>
      </c>
    </row>
    <row r="51" spans="1:9" x14ac:dyDescent="0.2">
      <c r="A51" s="3">
        <v>2017</v>
      </c>
      <c r="B51" s="82">
        <v>8177</v>
      </c>
      <c r="C51" s="82">
        <v>11718</v>
      </c>
      <c r="D51" s="80">
        <v>-3541</v>
      </c>
      <c r="E51" s="82">
        <v>371</v>
      </c>
      <c r="F51" s="82">
        <v>145</v>
      </c>
      <c r="G51" s="80">
        <v>226</v>
      </c>
      <c r="H51" s="82">
        <v>-3315</v>
      </c>
      <c r="I51" s="81">
        <v>-3.35</v>
      </c>
    </row>
    <row r="52" spans="1:9" x14ac:dyDescent="0.2">
      <c r="A52" s="3">
        <v>2018</v>
      </c>
      <c r="B52" s="82">
        <v>9114</v>
      </c>
      <c r="C52" s="82">
        <v>13611</v>
      </c>
      <c r="D52" s="82">
        <v>-4497</v>
      </c>
      <c r="E52" s="82">
        <v>449</v>
      </c>
      <c r="F52" s="82">
        <v>186</v>
      </c>
      <c r="G52" s="82">
        <v>263</v>
      </c>
      <c r="H52" s="82">
        <v>-4234</v>
      </c>
      <c r="I52" s="81">
        <v>-4.29</v>
      </c>
    </row>
    <row r="53" spans="1:9" x14ac:dyDescent="0.2">
      <c r="A53" s="3">
        <v>2019</v>
      </c>
      <c r="B53" s="194">
        <v>9810</v>
      </c>
      <c r="C53" s="194">
        <v>14164</v>
      </c>
      <c r="D53" s="194">
        <v>-4354</v>
      </c>
      <c r="E53" s="194">
        <v>519</v>
      </c>
      <c r="F53" s="194">
        <v>227</v>
      </c>
      <c r="G53" s="194">
        <v>292</v>
      </c>
      <c r="H53" s="194">
        <v>-4062</v>
      </c>
      <c r="I53" s="81">
        <v>-4.1399999999999997</v>
      </c>
    </row>
    <row r="54" spans="1:9" x14ac:dyDescent="0.2">
      <c r="A54" s="3">
        <v>2020</v>
      </c>
      <c r="B54" s="194">
        <v>7524</v>
      </c>
      <c r="C54" s="194">
        <v>11304</v>
      </c>
      <c r="D54" s="194">
        <v>-3780</v>
      </c>
      <c r="E54" s="194">
        <v>413</v>
      </c>
      <c r="F54" s="194">
        <v>205</v>
      </c>
      <c r="G54" s="194">
        <v>208</v>
      </c>
      <c r="H54" s="194">
        <v>-3572</v>
      </c>
      <c r="I54" s="7">
        <v>-3.7410999999999999</v>
      </c>
    </row>
    <row r="55" spans="1:9" x14ac:dyDescent="0.2">
      <c r="A55" s="3">
        <v>2021</v>
      </c>
      <c r="B55" s="194">
        <v>8188</v>
      </c>
      <c r="C55" s="194">
        <v>12909</v>
      </c>
      <c r="D55" s="194">
        <v>-4721</v>
      </c>
      <c r="E55" s="194">
        <v>372</v>
      </c>
      <c r="F55" s="194">
        <v>262</v>
      </c>
      <c r="G55" s="194">
        <v>110</v>
      </c>
      <c r="H55" s="194">
        <v>-4611</v>
      </c>
      <c r="I55" s="7">
        <v>-4.8666</v>
      </c>
    </row>
    <row r="56" spans="1:9" x14ac:dyDescent="0.2">
      <c r="A56" s="4">
        <v>2022</v>
      </c>
      <c r="B56" s="196">
        <v>7484</v>
      </c>
      <c r="C56" s="196">
        <v>12114</v>
      </c>
      <c r="D56" s="196">
        <v>-4630</v>
      </c>
      <c r="E56" s="196">
        <v>418</v>
      </c>
      <c r="F56" s="196">
        <v>349</v>
      </c>
      <c r="G56" s="196">
        <v>69</v>
      </c>
      <c r="H56" s="196">
        <v>-4561</v>
      </c>
      <c r="I56" s="92">
        <v>-4.8582000000000001</v>
      </c>
    </row>
    <row r="57" spans="1:9" x14ac:dyDescent="0.2">
      <c r="A57" s="257" t="s">
        <v>6</v>
      </c>
      <c r="B57" s="258"/>
      <c r="C57" s="258"/>
      <c r="D57" s="258"/>
      <c r="E57" s="258"/>
      <c r="F57" s="258"/>
      <c r="G57" s="258"/>
      <c r="H57" s="258"/>
      <c r="I57" s="259"/>
    </row>
    <row r="58" spans="1:9" x14ac:dyDescent="0.2">
      <c r="A58" s="260" t="s">
        <v>7</v>
      </c>
      <c r="B58" s="261"/>
      <c r="C58" s="261"/>
      <c r="D58" s="261"/>
      <c r="E58" s="261"/>
      <c r="F58" s="261"/>
      <c r="G58" s="261"/>
      <c r="H58" s="261"/>
      <c r="I58" s="262"/>
    </row>
    <row r="59" spans="1:9" x14ac:dyDescent="0.2">
      <c r="A59" s="3">
        <v>2000</v>
      </c>
      <c r="B59" s="80">
        <v>12408</v>
      </c>
      <c r="C59" s="80">
        <v>14780</v>
      </c>
      <c r="D59" s="80">
        <v>-2372</v>
      </c>
      <c r="E59" s="80">
        <v>76</v>
      </c>
      <c r="F59" s="80">
        <v>45</v>
      </c>
      <c r="G59" s="80">
        <v>31</v>
      </c>
      <c r="H59" s="80">
        <v>-2341</v>
      </c>
      <c r="I59" s="81">
        <v>-1.96</v>
      </c>
    </row>
    <row r="60" spans="1:9" x14ac:dyDescent="0.2">
      <c r="A60" s="3">
        <v>2001</v>
      </c>
      <c r="B60" s="80">
        <v>11210</v>
      </c>
      <c r="C60" s="80">
        <v>13132</v>
      </c>
      <c r="D60" s="80">
        <v>-1922</v>
      </c>
      <c r="E60" s="80">
        <v>58</v>
      </c>
      <c r="F60" s="80">
        <v>45</v>
      </c>
      <c r="G60" s="80">
        <v>13</v>
      </c>
      <c r="H60" s="80">
        <v>-1909</v>
      </c>
      <c r="I60" s="7">
        <v>-1.6</v>
      </c>
    </row>
    <row r="61" spans="1:9" x14ac:dyDescent="0.2">
      <c r="A61" s="3">
        <v>2002</v>
      </c>
      <c r="B61" s="80">
        <v>12457</v>
      </c>
      <c r="C61" s="80">
        <v>13720</v>
      </c>
      <c r="D61" s="80">
        <v>-1263</v>
      </c>
      <c r="E61" s="80">
        <v>38</v>
      </c>
      <c r="F61" s="80">
        <v>34</v>
      </c>
      <c r="G61" s="80">
        <v>4</v>
      </c>
      <c r="H61" s="80">
        <v>-1259</v>
      </c>
      <c r="I61" s="81">
        <v>-1.06</v>
      </c>
    </row>
    <row r="62" spans="1:9" x14ac:dyDescent="0.2">
      <c r="A62" s="3">
        <v>2003</v>
      </c>
      <c r="B62" s="80">
        <v>13224</v>
      </c>
      <c r="C62" s="80">
        <v>14243</v>
      </c>
      <c r="D62" s="80">
        <v>-1019</v>
      </c>
      <c r="E62" s="80">
        <v>69</v>
      </c>
      <c r="F62" s="80">
        <v>68</v>
      </c>
      <c r="G62" s="80">
        <v>1</v>
      </c>
      <c r="H62" s="80">
        <v>-1018</v>
      </c>
      <c r="I62" s="81">
        <v>-0.86</v>
      </c>
    </row>
    <row r="63" spans="1:9" x14ac:dyDescent="0.2">
      <c r="A63" s="3">
        <v>2004</v>
      </c>
      <c r="B63" s="80">
        <v>13869</v>
      </c>
      <c r="C63" s="80">
        <v>13818</v>
      </c>
      <c r="D63" s="80">
        <v>51</v>
      </c>
      <c r="E63" s="80">
        <v>142</v>
      </c>
      <c r="F63" s="80">
        <v>51</v>
      </c>
      <c r="G63" s="80">
        <v>91</v>
      </c>
      <c r="H63" s="80">
        <v>142</v>
      </c>
      <c r="I63" s="81">
        <v>0.12</v>
      </c>
    </row>
    <row r="64" spans="1:9" x14ac:dyDescent="0.2">
      <c r="A64" s="3">
        <v>2005</v>
      </c>
      <c r="B64" s="80">
        <v>13517</v>
      </c>
      <c r="C64" s="80">
        <v>13878</v>
      </c>
      <c r="D64" s="80">
        <v>-361</v>
      </c>
      <c r="E64" s="80">
        <v>155</v>
      </c>
      <c r="F64" s="80">
        <v>60</v>
      </c>
      <c r="G64" s="80">
        <v>95</v>
      </c>
      <c r="H64" s="80">
        <v>-266</v>
      </c>
      <c r="I64" s="81">
        <v>-0.23</v>
      </c>
    </row>
    <row r="65" spans="1:9" x14ac:dyDescent="0.2">
      <c r="A65" s="3">
        <v>2006</v>
      </c>
      <c r="B65" s="80">
        <v>14335</v>
      </c>
      <c r="C65" s="80">
        <v>14832</v>
      </c>
      <c r="D65" s="80">
        <v>-497</v>
      </c>
      <c r="E65" s="80">
        <v>114</v>
      </c>
      <c r="F65" s="80">
        <v>642</v>
      </c>
      <c r="G65" s="80">
        <v>-528</v>
      </c>
      <c r="H65" s="80">
        <v>-1025</v>
      </c>
      <c r="I65" s="81">
        <v>-0.87</v>
      </c>
    </row>
    <row r="66" spans="1:9" x14ac:dyDescent="0.2">
      <c r="A66" s="3">
        <v>2007</v>
      </c>
      <c r="B66" s="80">
        <v>16827</v>
      </c>
      <c r="C66" s="80">
        <v>16832</v>
      </c>
      <c r="D66" s="80">
        <v>-5</v>
      </c>
      <c r="E66" s="80">
        <v>206</v>
      </c>
      <c r="F66" s="80">
        <v>451</v>
      </c>
      <c r="G66" s="80">
        <v>-245</v>
      </c>
      <c r="H66" s="80">
        <v>-250</v>
      </c>
      <c r="I66" s="81">
        <v>-0.21</v>
      </c>
    </row>
    <row r="67" spans="1:9" x14ac:dyDescent="0.2">
      <c r="A67" s="3">
        <v>2008</v>
      </c>
      <c r="B67" s="80">
        <v>12038</v>
      </c>
      <c r="C67" s="80">
        <v>12307</v>
      </c>
      <c r="D67" s="80">
        <v>-269</v>
      </c>
      <c r="E67" s="80">
        <v>225</v>
      </c>
      <c r="F67" s="80">
        <v>381</v>
      </c>
      <c r="G67" s="80">
        <v>-156</v>
      </c>
      <c r="H67" s="80">
        <v>-425</v>
      </c>
      <c r="I67" s="81">
        <v>-0.36</v>
      </c>
    </row>
    <row r="68" spans="1:9" x14ac:dyDescent="0.2">
      <c r="A68" s="3">
        <v>2009</v>
      </c>
      <c r="B68" s="80">
        <v>11798</v>
      </c>
      <c r="C68" s="80">
        <v>12570</v>
      </c>
      <c r="D68" s="80">
        <v>-772</v>
      </c>
      <c r="E68" s="80">
        <v>275</v>
      </c>
      <c r="F68" s="80">
        <v>171</v>
      </c>
      <c r="G68" s="80">
        <v>104</v>
      </c>
      <c r="H68" s="80">
        <v>-668</v>
      </c>
      <c r="I68" s="81">
        <v>-0.56999999999999995</v>
      </c>
    </row>
    <row r="69" spans="1:9" x14ac:dyDescent="0.2">
      <c r="A69" s="3">
        <v>2010</v>
      </c>
      <c r="B69" s="80">
        <v>12610</v>
      </c>
      <c r="C69" s="80">
        <v>12539</v>
      </c>
      <c r="D69" s="80">
        <v>71</v>
      </c>
      <c r="E69" s="80">
        <v>183</v>
      </c>
      <c r="F69" s="80">
        <v>131</v>
      </c>
      <c r="G69" s="80">
        <v>52</v>
      </c>
      <c r="H69" s="80">
        <v>123</v>
      </c>
      <c r="I69" s="81">
        <v>0.11</v>
      </c>
    </row>
    <row r="70" spans="1:9" x14ac:dyDescent="0.2">
      <c r="A70" s="3">
        <v>2011</v>
      </c>
      <c r="B70" s="80">
        <v>11994</v>
      </c>
      <c r="C70" s="80">
        <v>12584</v>
      </c>
      <c r="D70" s="80">
        <v>-590</v>
      </c>
      <c r="E70" s="80">
        <v>183</v>
      </c>
      <c r="F70" s="80">
        <v>189</v>
      </c>
      <c r="G70" s="80">
        <v>-6</v>
      </c>
      <c r="H70" s="80">
        <v>-596</v>
      </c>
      <c r="I70" s="81">
        <v>-0.51</v>
      </c>
    </row>
    <row r="71" spans="1:9" x14ac:dyDescent="0.2">
      <c r="A71" s="3">
        <v>2012</v>
      </c>
      <c r="B71" s="80">
        <v>11357</v>
      </c>
      <c r="C71" s="80">
        <v>12095</v>
      </c>
      <c r="D71" s="80">
        <v>-738</v>
      </c>
      <c r="E71" s="80">
        <v>154</v>
      </c>
      <c r="F71" s="80">
        <v>177</v>
      </c>
      <c r="G71" s="80">
        <v>-23</v>
      </c>
      <c r="H71" s="80">
        <v>-761</v>
      </c>
      <c r="I71" s="81">
        <v>-0.66</v>
      </c>
    </row>
    <row r="72" spans="1:9" x14ac:dyDescent="0.2">
      <c r="A72" s="3">
        <v>2013</v>
      </c>
      <c r="B72" s="82">
        <v>12190</v>
      </c>
      <c r="C72" s="82">
        <v>12441</v>
      </c>
      <c r="D72" s="80">
        <v>-251</v>
      </c>
      <c r="E72" s="82">
        <v>145</v>
      </c>
      <c r="F72" s="82">
        <v>333</v>
      </c>
      <c r="G72" s="80">
        <v>-188</v>
      </c>
      <c r="H72" s="82">
        <v>-439</v>
      </c>
      <c r="I72" s="81">
        <v>-0.38</v>
      </c>
    </row>
    <row r="73" spans="1:9" x14ac:dyDescent="0.2">
      <c r="A73" s="3">
        <v>2014</v>
      </c>
      <c r="B73" s="82">
        <v>11792</v>
      </c>
      <c r="C73" s="82">
        <v>12576</v>
      </c>
      <c r="D73" s="80">
        <v>-784</v>
      </c>
      <c r="E73" s="82">
        <v>129</v>
      </c>
      <c r="F73" s="82">
        <v>366</v>
      </c>
      <c r="G73" s="80">
        <v>-237</v>
      </c>
      <c r="H73" s="82">
        <v>-1021</v>
      </c>
      <c r="I73" s="81">
        <v>-0.88</v>
      </c>
    </row>
    <row r="74" spans="1:9" x14ac:dyDescent="0.2">
      <c r="A74" s="3">
        <v>2015</v>
      </c>
      <c r="B74" s="82">
        <v>11165</v>
      </c>
      <c r="C74" s="82">
        <v>12103</v>
      </c>
      <c r="D74" s="80">
        <v>-938</v>
      </c>
      <c r="E74" s="82" t="s">
        <v>141</v>
      </c>
      <c r="F74" s="82" t="s">
        <v>141</v>
      </c>
      <c r="G74" s="80" t="s">
        <v>141</v>
      </c>
      <c r="H74" s="82" t="s">
        <v>141</v>
      </c>
      <c r="I74" s="81" t="s">
        <v>141</v>
      </c>
    </row>
    <row r="75" spans="1:9" x14ac:dyDescent="0.2">
      <c r="A75" s="3">
        <v>2016</v>
      </c>
      <c r="B75" s="82">
        <v>11014</v>
      </c>
      <c r="C75" s="82">
        <v>11782</v>
      </c>
      <c r="D75" s="80">
        <v>-768</v>
      </c>
      <c r="E75" s="82">
        <v>260</v>
      </c>
      <c r="F75" s="82">
        <v>125</v>
      </c>
      <c r="G75" s="80">
        <v>135</v>
      </c>
      <c r="H75" s="82">
        <v>-2296</v>
      </c>
      <c r="I75" s="81">
        <v>-0.55000000000000004</v>
      </c>
    </row>
    <row r="76" spans="1:9" x14ac:dyDescent="0.2">
      <c r="A76" s="3">
        <v>2017</v>
      </c>
      <c r="B76" s="82">
        <v>10985</v>
      </c>
      <c r="C76" s="82">
        <v>12516</v>
      </c>
      <c r="D76" s="80">
        <v>-1531</v>
      </c>
      <c r="E76" s="82">
        <v>249</v>
      </c>
      <c r="F76" s="82">
        <v>134</v>
      </c>
      <c r="G76" s="80">
        <v>115</v>
      </c>
      <c r="H76" s="82">
        <v>-1416</v>
      </c>
      <c r="I76" s="81">
        <v>-1.24</v>
      </c>
    </row>
    <row r="77" spans="1:9" x14ac:dyDescent="0.2">
      <c r="A77" s="3">
        <v>2018</v>
      </c>
      <c r="B77" s="82">
        <v>12409</v>
      </c>
      <c r="C77" s="82">
        <v>13716</v>
      </c>
      <c r="D77" s="82">
        <v>-1307</v>
      </c>
      <c r="E77" s="82">
        <v>288</v>
      </c>
      <c r="F77" s="82">
        <v>106</v>
      </c>
      <c r="G77" s="82">
        <v>182</v>
      </c>
      <c r="H77" s="82">
        <v>-1125</v>
      </c>
      <c r="I77" s="81">
        <v>-0.99</v>
      </c>
    </row>
    <row r="78" spans="1:9" x14ac:dyDescent="0.2">
      <c r="A78" s="3">
        <v>2019</v>
      </c>
      <c r="B78" s="194">
        <v>12237</v>
      </c>
      <c r="C78" s="194">
        <v>14378</v>
      </c>
      <c r="D78" s="194">
        <v>-2141</v>
      </c>
      <c r="E78" s="194">
        <v>273</v>
      </c>
      <c r="F78" s="194">
        <v>101</v>
      </c>
      <c r="G78" s="194">
        <v>172</v>
      </c>
      <c r="H78" s="194">
        <v>-1969</v>
      </c>
      <c r="I78" s="7">
        <v>-1.7408999999999999</v>
      </c>
    </row>
    <row r="79" spans="1:9" x14ac:dyDescent="0.2">
      <c r="A79" s="3">
        <v>2020</v>
      </c>
      <c r="B79" s="194">
        <v>10675</v>
      </c>
      <c r="C79" s="194">
        <v>11580</v>
      </c>
      <c r="D79" s="194">
        <v>-905</v>
      </c>
      <c r="E79" s="194">
        <v>235</v>
      </c>
      <c r="F79" s="194">
        <v>96</v>
      </c>
      <c r="G79" s="194">
        <v>139</v>
      </c>
      <c r="H79" s="194">
        <v>-766</v>
      </c>
      <c r="I79" s="81">
        <v>-0.69</v>
      </c>
    </row>
    <row r="80" spans="1:9" x14ac:dyDescent="0.2">
      <c r="A80" s="3">
        <v>2021</v>
      </c>
      <c r="B80" s="194">
        <v>12528</v>
      </c>
      <c r="C80" s="194">
        <v>12828</v>
      </c>
      <c r="D80" s="194">
        <v>-300</v>
      </c>
      <c r="E80" s="194">
        <v>274</v>
      </c>
      <c r="F80" s="194">
        <v>129</v>
      </c>
      <c r="G80" s="194">
        <v>145</v>
      </c>
      <c r="H80" s="194">
        <v>-155</v>
      </c>
      <c r="I80" s="7">
        <v>-0.14080000000000001</v>
      </c>
    </row>
    <row r="81" spans="1:9" x14ac:dyDescent="0.2">
      <c r="A81" s="4">
        <v>2022</v>
      </c>
      <c r="B81" s="196">
        <v>12504</v>
      </c>
      <c r="C81" s="196">
        <v>12560</v>
      </c>
      <c r="D81" s="196">
        <v>-56</v>
      </c>
      <c r="E81" s="196">
        <v>279</v>
      </c>
      <c r="F81" s="196">
        <v>163</v>
      </c>
      <c r="G81" s="196">
        <v>116</v>
      </c>
      <c r="H81" s="196">
        <v>60</v>
      </c>
      <c r="I81" s="92">
        <v>5.5E-2</v>
      </c>
    </row>
    <row r="82" spans="1:9" x14ac:dyDescent="0.2">
      <c r="A82" s="95"/>
    </row>
    <row r="83" spans="1:9" x14ac:dyDescent="0.2">
      <c r="A83" s="95"/>
    </row>
    <row r="84" spans="1:9" x14ac:dyDescent="0.2">
      <c r="A84" s="95"/>
    </row>
    <row r="85" spans="1:9" x14ac:dyDescent="0.2">
      <c r="A85" s="95"/>
    </row>
    <row r="86" spans="1:9" x14ac:dyDescent="0.2">
      <c r="A86" s="96"/>
    </row>
    <row r="87" spans="1:9" x14ac:dyDescent="0.2">
      <c r="A87" s="96"/>
    </row>
    <row r="88" spans="1:9" x14ac:dyDescent="0.2">
      <c r="A88" s="96"/>
    </row>
    <row r="89" spans="1:9" x14ac:dyDescent="0.2">
      <c r="A89" s="96"/>
    </row>
    <row r="90" spans="1:9" x14ac:dyDescent="0.2">
      <c r="A90" s="96"/>
    </row>
    <row r="91" spans="1:9" x14ac:dyDescent="0.2">
      <c r="A91" s="96"/>
    </row>
    <row r="92" spans="1:9" x14ac:dyDescent="0.2">
      <c r="A92" s="96"/>
    </row>
    <row r="93" spans="1:9" x14ac:dyDescent="0.2">
      <c r="A93" s="96"/>
    </row>
    <row r="94" spans="1:9" x14ac:dyDescent="0.2">
      <c r="A94" s="96"/>
    </row>
    <row r="95" spans="1:9" x14ac:dyDescent="0.2">
      <c r="A95" s="96"/>
    </row>
    <row r="96" spans="1:9" x14ac:dyDescent="0.2">
      <c r="A96" s="96"/>
    </row>
    <row r="97" spans="1:1" x14ac:dyDescent="0.2">
      <c r="A97" s="96"/>
    </row>
    <row r="98" spans="1:1" x14ac:dyDescent="0.2">
      <c r="A98" s="96"/>
    </row>
    <row r="99" spans="1:1" x14ac:dyDescent="0.2">
      <c r="A99" s="96"/>
    </row>
    <row r="100" spans="1:1" x14ac:dyDescent="0.2">
      <c r="A100" s="96"/>
    </row>
    <row r="101" spans="1:1" x14ac:dyDescent="0.2">
      <c r="A101" s="96"/>
    </row>
    <row r="102" spans="1:1" x14ac:dyDescent="0.2">
      <c r="A102" s="96"/>
    </row>
    <row r="103" spans="1:1" x14ac:dyDescent="0.2">
      <c r="A103" s="96"/>
    </row>
    <row r="104" spans="1:1" x14ac:dyDescent="0.2">
      <c r="A104" s="96"/>
    </row>
    <row r="105" spans="1:1" x14ac:dyDescent="0.2">
      <c r="A105" s="96"/>
    </row>
    <row r="106" spans="1:1" x14ac:dyDescent="0.2">
      <c r="A106" s="96"/>
    </row>
    <row r="107" spans="1:1" x14ac:dyDescent="0.2">
      <c r="A107" s="96"/>
    </row>
    <row r="108" spans="1:1" x14ac:dyDescent="0.2">
      <c r="A108" s="96"/>
    </row>
    <row r="109" spans="1:1" x14ac:dyDescent="0.2">
      <c r="A109" s="96"/>
    </row>
    <row r="110" spans="1:1" x14ac:dyDescent="0.2">
      <c r="A110" s="96"/>
    </row>
    <row r="111" spans="1:1" x14ac:dyDescent="0.2">
      <c r="A111" s="96"/>
    </row>
    <row r="112" spans="1:1" x14ac:dyDescent="0.2">
      <c r="A112" s="96"/>
    </row>
    <row r="113" spans="1:1" x14ac:dyDescent="0.2">
      <c r="A113" s="96"/>
    </row>
    <row r="114" spans="1:1" x14ac:dyDescent="0.2">
      <c r="A114" s="96"/>
    </row>
    <row r="115" spans="1:1" x14ac:dyDescent="0.2">
      <c r="A115" s="96"/>
    </row>
    <row r="116" spans="1:1" x14ac:dyDescent="0.2">
      <c r="A116" s="96"/>
    </row>
    <row r="117" spans="1:1" x14ac:dyDescent="0.2">
      <c r="A117" s="96"/>
    </row>
    <row r="118" spans="1:1" x14ac:dyDescent="0.2">
      <c r="A118" s="96"/>
    </row>
  </sheetData>
  <mergeCells count="15">
    <mergeCell ref="J1:K2"/>
    <mergeCell ref="A58:I58"/>
    <mergeCell ref="B3:D3"/>
    <mergeCell ref="B4:D4"/>
    <mergeCell ref="E3:G3"/>
    <mergeCell ref="E4:G4"/>
    <mergeCell ref="H3:I3"/>
    <mergeCell ref="H4:I4"/>
    <mergeCell ref="A7:I7"/>
    <mergeCell ref="A8:I8"/>
    <mergeCell ref="A32:I32"/>
    <mergeCell ref="A33:I33"/>
    <mergeCell ref="A57:I57"/>
    <mergeCell ref="A3:A4"/>
    <mergeCell ref="A5:A6"/>
  </mergeCells>
  <hyperlinks>
    <hyperlink ref="J1:K2" location="'Spis tablic   List of tables'!A1" display="'Spis tablic   List of tables'!A1" xr:uid="{00000000-0004-0000-0800-000000000000}"/>
  </hyperlink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Dymek Zofia</dc:creator>
  <cp:lastModifiedBy>Jangas-Kurzak Aleksandra</cp:lastModifiedBy>
  <cp:lastPrinted>2023-06-12T09:00:43Z</cp:lastPrinted>
  <dcterms:created xsi:type="dcterms:W3CDTF">2018-07-02T11:15:14Z</dcterms:created>
  <dcterms:modified xsi:type="dcterms:W3CDTF">2023-07-28T10:03:12Z</dcterms:modified>
</cp:coreProperties>
</file>