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ROLNICTWO_wrzesien_4\DO_INTERNETU_1_WRZESIEN\"/>
    </mc:Choice>
  </mc:AlternateContent>
  <bookViews>
    <workbookView xWindow="0" yWindow="0" windowWidth="28800" windowHeight="13875"/>
  </bookViews>
  <sheets>
    <sheet name="Spis treści" sheetId="6" r:id="rId1"/>
    <sheet name="Tablica 1" sheetId="2" r:id="rId2"/>
    <sheet name="Tablica 2" sheetId="5" r:id="rId3"/>
    <sheet name="Tablica 3" sheetId="7" r:id="rId4"/>
    <sheet name="Tablica 4" sheetId="8" r:id="rId5"/>
    <sheet name="Tablica 5" sheetId="10" r:id="rId6"/>
    <sheet name="Tablica 6" sheetId="9" r:id="rId7"/>
    <sheet name="Tablica 7" sheetId="11" r:id="rId8"/>
  </sheets>
  <definedNames>
    <definedName name="_xlnm.Print_Area" localSheetId="0">'Spis treści'!$A$1:$K$11</definedName>
    <definedName name="_xlnm.Print_Area" localSheetId="1">'Tablica 1'!$A$1:$G$2</definedName>
    <definedName name="_xlnm.Print_Area" localSheetId="2">'Tablica 2'!$A$1:$G$2</definedName>
    <definedName name="_xlnm.Print_Area" localSheetId="3">'Tablica 3'!$A$1:$G$2</definedName>
    <definedName name="_xlnm.Print_Area" localSheetId="4">'Tablica 4'!$A$1:$G$2</definedName>
    <definedName name="_xlnm.Print_Area" localSheetId="5">'Tablica 5'!$A$1:$F$3</definedName>
    <definedName name="_xlnm.Print_Area" localSheetId="6">'Tablica 6'!$A$1:$F$3</definedName>
    <definedName name="_xlnm.Print_Area" localSheetId="7">'Tablica 7'!$A$1:$E$2</definedName>
    <definedName name="Title" localSheetId="1">'Tablica 1'!#REF!</definedName>
    <definedName name="Title" localSheetId="2">'Tablica 2'!#REF!</definedName>
    <definedName name="Title" localSheetId="3">'Tablica 3'!#REF!</definedName>
    <definedName name="Title" localSheetId="4">'Tablica 4'!#REF!</definedName>
    <definedName name="Title" localSheetId="5">'Tablica 5'!#REF!</definedName>
    <definedName name="Title" localSheetId="6">'Tablica 6'!#REF!</definedName>
    <definedName name="Title" localSheetId="7">'Tablica 7'!#REF!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8" l="1"/>
  <c r="B12" i="8"/>
  <c r="D5" i="8"/>
  <c r="B5" i="8"/>
  <c r="D5" i="7"/>
  <c r="B5" i="7"/>
</calcChain>
</file>

<file path=xl/sharedStrings.xml><?xml version="1.0" encoding="utf-8"?>
<sst xmlns="http://schemas.openxmlformats.org/spreadsheetml/2006/main" count="188" uniqueCount="125">
  <si>
    <t>WYSZCZEGÓLNIENIE</t>
  </si>
  <si>
    <t>Ogółem</t>
  </si>
  <si>
    <t>w tys. szt.</t>
  </si>
  <si>
    <t>Cielęta w wieku poniżej 1 roku</t>
  </si>
  <si>
    <t>Młode bydło w wieku 1–2 lat</t>
  </si>
  <si>
    <t>Bydło w wieku 2 lat i więcej</t>
  </si>
  <si>
    <t>w tym krowy</t>
  </si>
  <si>
    <t>w tym mleczne</t>
  </si>
  <si>
    <t>w tym prośne</t>
  </si>
  <si>
    <t>Prosięta o wadze do 20 kg</t>
  </si>
  <si>
    <t>w tym lochy</t>
  </si>
  <si>
    <t>Tablica 1.</t>
  </si>
  <si>
    <t>Tablica 2.</t>
  </si>
  <si>
    <t>Spis tablic</t>
  </si>
  <si>
    <t>Zbiory w dt</t>
  </si>
  <si>
    <t>Powierzchnia</t>
  </si>
  <si>
    <t>Plony</t>
  </si>
  <si>
    <t>Zbiory</t>
  </si>
  <si>
    <t>2021=100</t>
  </si>
  <si>
    <t>Zboża</t>
  </si>
  <si>
    <t>w tym: pszenica</t>
  </si>
  <si>
    <t>żyto</t>
  </si>
  <si>
    <t>jęczmień</t>
  </si>
  <si>
    <t>owies</t>
  </si>
  <si>
    <t>pszenżyto</t>
  </si>
  <si>
    <t>Ziemniaki</t>
  </si>
  <si>
    <t>Buraki cukrowe</t>
  </si>
  <si>
    <t>Rzepak i rzepik</t>
  </si>
  <si>
    <t>Łąki trwałe</t>
  </si>
  <si>
    <t xml:space="preserve">Pastwiska trwałe </t>
  </si>
  <si>
    <t>Strączkowe pastewne na zielonkę</t>
  </si>
  <si>
    <t>.</t>
  </si>
  <si>
    <t>Kukurydza na zielonkę</t>
  </si>
  <si>
    <t>Okopowe pastewne</t>
  </si>
  <si>
    <t>a W przeliczeniu na siano. b Oraz inne pastewne łącznie z trawami i pastwiskami polowymi.</t>
  </si>
  <si>
    <t>Owoce z drzew</t>
  </si>
  <si>
    <t>Owoce z krzewów owocowych i plantacji jagodowych</t>
  </si>
  <si>
    <t>Ilość</t>
  </si>
  <si>
    <t>Wartość</t>
  </si>
  <si>
    <t>w tys. zł</t>
  </si>
  <si>
    <t>Zboża w t</t>
  </si>
  <si>
    <t>w tym zboża podstawowe</t>
  </si>
  <si>
    <t>pszenica</t>
  </si>
  <si>
    <t>owies i mieszanki zbożowe</t>
  </si>
  <si>
    <t>Ziemniaki w t</t>
  </si>
  <si>
    <t>Buraki cukrowe w t</t>
  </si>
  <si>
    <t>Rzepak i rzepik w t</t>
  </si>
  <si>
    <t>w tym: bydło (bez cieląt)</t>
  </si>
  <si>
    <t>cielęta</t>
  </si>
  <si>
    <t>świnie</t>
  </si>
  <si>
    <t>owce</t>
  </si>
  <si>
    <t>konie</t>
  </si>
  <si>
    <t>drób</t>
  </si>
  <si>
    <t>Mleko krowie w tys. l</t>
  </si>
  <si>
    <t xml:space="preserve"> </t>
  </si>
  <si>
    <t>Tablica 1. Produkcja głównych ziemiopłodów rolnych w 2022 r.</t>
  </si>
  <si>
    <t>Tablica 3. Produkcja warzyw gruntowych w 2022 r.</t>
  </si>
  <si>
    <t>Tablica 7. Ilość i wartość skupu ważniejszych produktów rolnych w 2022 r.</t>
  </si>
  <si>
    <t>Tablica 3.</t>
  </si>
  <si>
    <t>Tablica 4.</t>
  </si>
  <si>
    <t>Tablica 5.</t>
  </si>
  <si>
    <t>Tablica 6.</t>
  </si>
  <si>
    <t>Tablica 7.</t>
  </si>
  <si>
    <t>Tablica 2.  Produkcja pasz z trwałych użytków zielonych i polowych upraw pastewnych w 2022 r.</t>
  </si>
  <si>
    <t>Produkcja głównych ziemiopłodów rolnych w 2022 r.</t>
  </si>
  <si>
    <t>Produkcja pasz z trwałych użytków zielonych i polowych upraw pastewnych w 2022 r.</t>
  </si>
  <si>
    <t>Produkcja warzyw gruntowych w 2022 r.</t>
  </si>
  <si>
    <t>Pogłowie świń</t>
  </si>
  <si>
    <t>Pogłowie bydła</t>
  </si>
  <si>
    <t>Ilość i wartość skupu ważniejszych produktów rolnych w 2022 r.</t>
  </si>
  <si>
    <t>06 2020=100</t>
  </si>
  <si>
    <t>06 2021=100</t>
  </si>
  <si>
    <t>w liczbach bezwzględnych</t>
  </si>
  <si>
    <t>a W wadze żywej. b Wołowe, cielęce, wieprzowe, baranie, końskie i drobiowe; w wadze poubojowej ciepłej.</t>
  </si>
  <si>
    <t>a Brokuły, pory, bób, groch, rzodkiewka, sałata, rabarbar i inne.</t>
  </si>
  <si>
    <t xml:space="preserve">                  jary </t>
  </si>
  <si>
    <t xml:space="preserve">                  ozimy </t>
  </si>
  <si>
    <t xml:space="preserve">                  jare</t>
  </si>
  <si>
    <t xml:space="preserve">                  ozime</t>
  </si>
  <si>
    <t>wielokrotnie</t>
  </si>
  <si>
    <t>Tablica 6. Pogłowie świń</t>
  </si>
  <si>
    <t>Rolnictwo w województwie zachodniopomorskim w 2022 r.</t>
  </si>
  <si>
    <t>Powierzchnia w ha</t>
  </si>
  <si>
    <t>Plony w dt z 1 ha</t>
  </si>
  <si>
    <t xml:space="preserve">Powrót do spisu </t>
  </si>
  <si>
    <r>
      <t>Motylkowe drobnonasienne na zielonkę</t>
    </r>
    <r>
      <rPr>
        <vertAlign val="superscript"/>
        <sz val="8"/>
        <color theme="1"/>
        <rFont val="Arial"/>
        <family val="2"/>
        <charset val="238"/>
      </rPr>
      <t>b</t>
    </r>
  </si>
  <si>
    <r>
      <t>7 612 336</t>
    </r>
    <r>
      <rPr>
        <vertAlign val="superscript"/>
        <sz val="8"/>
        <color theme="1"/>
        <rFont val="Arial"/>
        <family val="2"/>
        <charset val="238"/>
      </rPr>
      <t>a</t>
    </r>
  </si>
  <si>
    <t>Warchlaki o wadze od 20 kg do 50 kg</t>
  </si>
  <si>
    <t>Świnie na ubój o wadze 50 kg i więcej</t>
  </si>
  <si>
    <t>Świnie na chów o wadze 50 kg i więcej</t>
  </si>
  <si>
    <t>Jaja kurze konsumpcyjne w tys. szt.</t>
  </si>
  <si>
    <t xml:space="preserve">a Brzoskwinie, morele i orzechy włoskie, od 2022 r. łącznie z innymi gatunkami (m.in. dereń jadalny, jarząb, miłorząb japoński, nieszpułka zwyczajna, pigwa pospolita, śliwa tarnina, śliwo-morela, śliwo-nektaryna, śliwo-wiśnia, świdośliwa). b Łącznie z poziomkami. c Łącznie z jeżyną bezkolcową. d Aronia, leszczyna, winorośl i inne. </t>
  </si>
  <si>
    <t xml:space="preserve">          mieszanki zbożowe </t>
  </si>
  <si>
    <t xml:space="preserve">          kukurydza na ziarno</t>
  </si>
  <si>
    <t xml:space="preserve">          gryka</t>
  </si>
  <si>
    <t xml:space="preserve">          proso</t>
  </si>
  <si>
    <t>Kapusta</t>
  </si>
  <si>
    <t>Kalafiory</t>
  </si>
  <si>
    <t>Cebula</t>
  </si>
  <si>
    <t>Marchew</t>
  </si>
  <si>
    <t>Buraki ćwikłowe</t>
  </si>
  <si>
    <t>Ogórki</t>
  </si>
  <si>
    <t>Pomidory</t>
  </si>
  <si>
    <r>
      <t>Pozostałe</t>
    </r>
    <r>
      <rPr>
        <vertAlign val="superscript"/>
        <sz val="8"/>
        <color theme="1"/>
        <rFont val="Arial"/>
        <family val="2"/>
        <charset val="238"/>
      </rPr>
      <t>a</t>
    </r>
  </si>
  <si>
    <t xml:space="preserve">              jara</t>
  </si>
  <si>
    <t xml:space="preserve">              ozima</t>
  </si>
  <si>
    <t>a Od 2022 r. dane dotyczące pogłowia bydła i owiec pochodzą z systemu Identyfikacji i Rejestracji Zwierząt (IRZ) Agencji Restrukturyzacji i Modernizacji Rolnictwa.</t>
  </si>
  <si>
    <t>Jabłonie</t>
  </si>
  <si>
    <t>Grusze</t>
  </si>
  <si>
    <r>
      <t>Tablica 5. Pogłowie bydła</t>
    </r>
    <r>
      <rPr>
        <b/>
        <vertAlign val="superscript"/>
        <sz val="8"/>
        <color theme="1"/>
        <rFont val="Arial"/>
        <family val="2"/>
        <charset val="238"/>
      </rPr>
      <t>a</t>
    </r>
  </si>
  <si>
    <t>Produkcja owoców z drzew i krzewów owocowych w sadach oraz z plantacji jagodowych w 2022 r.</t>
  </si>
  <si>
    <t>Śliwy</t>
  </si>
  <si>
    <t>Wiśnie</t>
  </si>
  <si>
    <t>Czereśnie</t>
  </si>
  <si>
    <r>
      <t>Truskawki</t>
    </r>
    <r>
      <rPr>
        <vertAlign val="superscript"/>
        <sz val="8"/>
        <color theme="1"/>
        <rFont val="Arial"/>
        <family val="2"/>
        <charset val="238"/>
      </rPr>
      <t>b</t>
    </r>
  </si>
  <si>
    <r>
      <t>Maliny</t>
    </r>
    <r>
      <rPr>
        <vertAlign val="superscript"/>
        <sz val="8"/>
        <color theme="1"/>
        <rFont val="Arial"/>
        <family val="2"/>
        <charset val="238"/>
      </rPr>
      <t>c</t>
    </r>
  </si>
  <si>
    <t>Porzeczki</t>
  </si>
  <si>
    <t>Borówka wysoka</t>
  </si>
  <si>
    <t>Agrest</t>
  </si>
  <si>
    <r>
      <t>Pozostałe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</si>
  <si>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          pozostałe zbożowe</t>
  </si>
  <si>
    <t>Tablica 4. Produkcja owoców z drzew i krzewów owocowych w sadach oraz z plantacji jagodowych w 2022 r.</t>
  </si>
  <si>
    <r>
      <t>Żywiec rzeźny w przeliczeniu na mięso (łącznie z tłuszczami)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</si>
  <si>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</t>
    </r>
  </si>
  <si>
    <t xml:space="preserve">                  Stan w dniu 1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</si>
</sst>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8"/>
      <color rgb="FF0563C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rgb="FFFF0000"/>
      <name val="Arial"/>
      <family val="2"/>
      <charset val="238"/>
    </font>
    <font>
      <b/>
      <strike/>
      <sz val="8"/>
      <color rgb="FFFF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6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08">
    <xf numFmtId="0" fontId="0" fillId="0" borderId="0" xfId="0"/>
    <xf numFmtId="0" fontId="4" fillId="0" borderId="0" xfId="0" applyFont="1"/>
    <xf numFmtId="0" fontId="6" fillId="0" borderId="0" xfId="0" applyFont="1" applyFill="1" applyBorder="1"/>
    <xf numFmtId="0" fontId="9" fillId="0" borderId="0" xfId="0" applyFont="1" applyFill="1" applyBorder="1"/>
    <xf numFmtId="0" fontId="4" fillId="0" borderId="0" xfId="0" applyFont="1" applyFill="1"/>
    <xf numFmtId="3" fontId="4" fillId="0" borderId="4" xfId="3" applyNumberFormat="1" applyFont="1" applyFill="1" applyBorder="1" applyAlignment="1" applyProtection="1">
      <alignment wrapText="1"/>
      <protection locked="0"/>
    </xf>
    <xf numFmtId="164" fontId="4" fillId="0" borderId="2" xfId="3" applyNumberFormat="1" applyFont="1" applyFill="1" applyBorder="1" applyAlignment="1" applyProtection="1">
      <alignment wrapText="1"/>
      <protection locked="0"/>
    </xf>
    <xf numFmtId="3" fontId="4" fillId="0" borderId="2" xfId="3" applyNumberFormat="1" applyFont="1" applyFill="1" applyBorder="1" applyAlignment="1" applyProtection="1">
      <alignment wrapText="1"/>
      <protection locked="0"/>
    </xf>
    <xf numFmtId="164" fontId="4" fillId="0" borderId="3" xfId="3" applyNumberFormat="1" applyFont="1" applyFill="1" applyBorder="1" applyAlignment="1" applyProtection="1">
      <alignment wrapText="1"/>
      <protection locked="0"/>
    </xf>
    <xf numFmtId="3" fontId="4" fillId="0" borderId="4" xfId="0" applyNumberFormat="1" applyFont="1" applyFill="1" applyBorder="1" applyAlignment="1" applyProtection="1">
      <alignment wrapText="1"/>
      <protection locked="0"/>
    </xf>
    <xf numFmtId="164" fontId="4" fillId="0" borderId="2" xfId="0" applyNumberFormat="1" applyFont="1" applyFill="1" applyBorder="1" applyAlignment="1" applyProtection="1">
      <alignment wrapText="1"/>
      <protection locked="0"/>
    </xf>
    <xf numFmtId="3" fontId="4" fillId="0" borderId="2" xfId="0" applyNumberFormat="1" applyFont="1" applyFill="1" applyBorder="1" applyAlignment="1" applyProtection="1">
      <alignment wrapText="1"/>
      <protection locked="0"/>
    </xf>
    <xf numFmtId="164" fontId="4" fillId="0" borderId="3" xfId="0" applyNumberFormat="1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 applyProtection="1">
      <alignment wrapText="1"/>
      <protection locked="0"/>
    </xf>
    <xf numFmtId="3" fontId="5" fillId="0" borderId="6" xfId="4" applyNumberFormat="1" applyFont="1" applyFill="1" applyBorder="1" applyAlignment="1" applyProtection="1">
      <protection locked="0"/>
    </xf>
    <xf numFmtId="164" fontId="5" fillId="0" borderId="5" xfId="4" applyNumberFormat="1" applyFont="1" applyFill="1" applyBorder="1" applyAlignment="1" applyProtection="1">
      <protection locked="0"/>
    </xf>
    <xf numFmtId="3" fontId="5" fillId="0" borderId="5" xfId="4" applyNumberFormat="1" applyFont="1" applyFill="1" applyBorder="1" applyAlignment="1" applyProtection="1">
      <protection locked="0"/>
    </xf>
    <xf numFmtId="0" fontId="4" fillId="0" borderId="8" xfId="0" applyFont="1" applyFill="1" applyBorder="1" applyAlignment="1" applyProtection="1">
      <alignment horizontal="left" wrapText="1" indent="5"/>
      <protection locked="0"/>
    </xf>
    <xf numFmtId="3" fontId="5" fillId="0" borderId="6" xfId="3" applyNumberFormat="1" applyFont="1" applyFill="1" applyBorder="1" applyAlignment="1" applyProtection="1">
      <protection locked="0"/>
    </xf>
    <xf numFmtId="164" fontId="5" fillId="0" borderId="5" xfId="3" applyNumberFormat="1" applyFont="1" applyFill="1" applyBorder="1" applyAlignment="1" applyProtection="1">
      <protection locked="0"/>
    </xf>
    <xf numFmtId="3" fontId="5" fillId="0" borderId="5" xfId="3" applyNumberFormat="1" applyFont="1" applyFill="1" applyBorder="1" applyAlignment="1" applyProtection="1">
      <protection locked="0"/>
    </xf>
    <xf numFmtId="164" fontId="5" fillId="0" borderId="3" xfId="3" applyNumberFormat="1" applyFont="1" applyFill="1" applyBorder="1" applyAlignment="1" applyProtection="1">
      <protection locked="0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7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indent="7"/>
    </xf>
    <xf numFmtId="0" fontId="4" fillId="0" borderId="0" xfId="0" applyFont="1" applyBorder="1"/>
    <xf numFmtId="164" fontId="4" fillId="0" borderId="2" xfId="0" applyNumberFormat="1" applyFont="1" applyFill="1" applyBorder="1" applyAlignment="1">
      <alignment wrapText="1"/>
    </xf>
    <xf numFmtId="164" fontId="4" fillId="0" borderId="3" xfId="0" applyNumberFormat="1" applyFont="1" applyFill="1" applyBorder="1" applyAlignment="1">
      <alignment wrapText="1"/>
    </xf>
    <xf numFmtId="0" fontId="10" fillId="0" borderId="2" xfId="0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1" fontId="4" fillId="0" borderId="2" xfId="0" applyNumberFormat="1" applyFont="1" applyFill="1" applyBorder="1" applyAlignment="1">
      <alignment wrapText="1"/>
    </xf>
    <xf numFmtId="164" fontId="10" fillId="0" borderId="2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indent="1"/>
    </xf>
    <xf numFmtId="0" fontId="10" fillId="0" borderId="0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right" indent="1"/>
    </xf>
    <xf numFmtId="3" fontId="10" fillId="0" borderId="2" xfId="0" applyNumberFormat="1" applyFont="1" applyFill="1" applyBorder="1" applyAlignment="1">
      <alignment wrapText="1"/>
    </xf>
    <xf numFmtId="164" fontId="10" fillId="0" borderId="2" xfId="0" applyNumberFormat="1" applyFont="1" applyFill="1" applyBorder="1" applyAlignment="1">
      <alignment wrapText="1"/>
    </xf>
    <xf numFmtId="164" fontId="10" fillId="0" borderId="3" xfId="0" applyNumberFormat="1" applyFont="1" applyFill="1" applyBorder="1" applyAlignment="1">
      <alignment wrapText="1"/>
    </xf>
    <xf numFmtId="0" fontId="4" fillId="0" borderId="3" xfId="0" applyFont="1" applyFill="1" applyBorder="1" applyAlignment="1">
      <alignment horizontal="right" wrapText="1"/>
    </xf>
    <xf numFmtId="3" fontId="5" fillId="0" borderId="19" xfId="4" applyNumberFormat="1" applyFont="1" applyFill="1" applyBorder="1" applyAlignment="1"/>
    <xf numFmtId="0" fontId="4" fillId="0" borderId="0" xfId="0" applyFont="1" applyBorder="1" applyAlignment="1">
      <alignment horizontal="left" vertical="center" indent="7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0" xfId="0" applyFont="1" applyAlignment="1"/>
    <xf numFmtId="3" fontId="4" fillId="0" borderId="4" xfId="0" applyNumberFormat="1" applyFont="1" applyFill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8" xfId="0" applyFont="1" applyBorder="1" applyAlignment="1">
      <alignment wrapText="1"/>
    </xf>
    <xf numFmtId="3" fontId="10" fillId="0" borderId="4" xfId="0" applyNumberFormat="1" applyFont="1" applyFill="1" applyBorder="1" applyAlignment="1">
      <alignment wrapText="1"/>
    </xf>
    <xf numFmtId="0" fontId="10" fillId="0" borderId="22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/>
    </xf>
    <xf numFmtId="164" fontId="10" fillId="0" borderId="4" xfId="0" applyNumberFormat="1" applyFont="1" applyFill="1" applyBorder="1" applyAlignment="1">
      <alignment wrapText="1"/>
    </xf>
    <xf numFmtId="164" fontId="4" fillId="0" borderId="4" xfId="0" applyNumberFormat="1" applyFont="1" applyFill="1" applyBorder="1" applyAlignment="1">
      <alignment wrapText="1"/>
    </xf>
    <xf numFmtId="0" fontId="10" fillId="0" borderId="2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2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8" fillId="0" borderId="0" xfId="2" applyFont="1"/>
    <xf numFmtId="0" fontId="4" fillId="0" borderId="8" xfId="0" applyFont="1" applyFill="1" applyBorder="1" applyAlignment="1" applyProtection="1">
      <alignment horizontal="left" wrapText="1" indent="1"/>
      <protection locked="0"/>
    </xf>
    <xf numFmtId="0" fontId="4" fillId="0" borderId="8" xfId="0" applyFont="1" applyFill="1" applyBorder="1" applyAlignment="1" applyProtection="1">
      <alignment horizontal="left" wrapText="1" indent="2"/>
      <protection locked="0"/>
    </xf>
    <xf numFmtId="0" fontId="10" fillId="0" borderId="22" xfId="0" applyFont="1" applyBorder="1" applyAlignment="1">
      <alignment wrapText="1"/>
    </xf>
    <xf numFmtId="0" fontId="10" fillId="0" borderId="8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/>
    </xf>
    <xf numFmtId="164" fontId="13" fillId="0" borderId="0" xfId="0" applyNumberFormat="1" applyFont="1" applyFill="1" applyBorder="1" applyAlignment="1">
      <alignment wrapText="1"/>
    </xf>
    <xf numFmtId="164" fontId="12" fillId="0" borderId="0" xfId="0" applyNumberFormat="1" applyFont="1" applyFill="1" applyBorder="1" applyAlignment="1">
      <alignment wrapText="1"/>
    </xf>
    <xf numFmtId="0" fontId="4" fillId="0" borderId="8" xfId="0" applyFont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/>
    <xf numFmtId="164" fontId="4" fillId="0" borderId="3" xfId="0" applyNumberFormat="1" applyFont="1" applyFill="1" applyBorder="1" applyAlignment="1">
      <alignment horizontal="right" wrapText="1"/>
    </xf>
    <xf numFmtId="165" fontId="10" fillId="0" borderId="2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/>
    <xf numFmtId="3" fontId="10" fillId="0" borderId="4" xfId="0" applyNumberFormat="1" applyFont="1" applyFill="1" applyBorder="1" applyAlignment="1">
      <alignment horizontal="right"/>
    </xf>
    <xf numFmtId="0" fontId="4" fillId="0" borderId="22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 indent="5"/>
    </xf>
    <xf numFmtId="0" fontId="10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8" fillId="0" borderId="0" xfId="2" applyFont="1" applyAlignment="1">
      <alignment horizontal="left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0" fontId="7" fillId="0" borderId="0" xfId="2" applyFont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6">
    <cellStyle name="Hiperłącze" xfId="2" builtinId="8"/>
    <cellStyle name="Kolumna" xfId="1"/>
    <cellStyle name="Normalny" xfId="0" builtinId="0"/>
    <cellStyle name="Normalny 2" xfId="4"/>
    <cellStyle name="Normalny 3 2" xfId="5"/>
    <cellStyle name="Normalny 4 2" xfId="3"/>
  </cellStyles>
  <dxfs count="0"/>
  <tableStyles count="1" defaultTableStyle="TableStyleMedium2" defaultPivotStyle="PivotStyleLight16">
    <tableStyle name="Styl tabeli 1" pivot="0" count="0"/>
  </tableStyles>
  <colors>
    <mruColors>
      <color rgb="FF0563C1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110" zoomScaleNormal="110" workbookViewId="0">
      <selection activeCell="G16" sqref="G16"/>
    </sheetView>
  </sheetViews>
  <sheetFormatPr defaultRowHeight="11.25" x14ac:dyDescent="0.2"/>
  <cols>
    <col min="1" max="1" width="9.85546875" style="1" customWidth="1"/>
    <col min="2" max="16384" width="9.140625" style="1"/>
  </cols>
  <sheetData>
    <row r="1" spans="1:9" ht="12.75" x14ac:dyDescent="0.2">
      <c r="A1" s="85" t="s">
        <v>81</v>
      </c>
      <c r="B1" s="85"/>
      <c r="C1" s="85"/>
      <c r="D1" s="85"/>
      <c r="E1" s="85"/>
      <c r="F1" s="85"/>
      <c r="G1" s="85"/>
      <c r="H1" s="85"/>
      <c r="I1" s="85"/>
    </row>
    <row r="4" spans="1:9" x14ac:dyDescent="0.2">
      <c r="A4" s="3" t="s">
        <v>13</v>
      </c>
      <c r="B4" s="2"/>
      <c r="C4" s="2"/>
      <c r="D4" s="2"/>
      <c r="E4" s="2"/>
    </row>
    <row r="5" spans="1:9" x14ac:dyDescent="0.2">
      <c r="A5" s="1" t="s">
        <v>11</v>
      </c>
      <c r="B5" s="87" t="s">
        <v>64</v>
      </c>
      <c r="C5" s="87"/>
      <c r="D5" s="87"/>
      <c r="E5" s="87"/>
      <c r="F5" s="87"/>
    </row>
    <row r="6" spans="1:9" x14ac:dyDescent="0.2">
      <c r="A6" s="1" t="s">
        <v>12</v>
      </c>
      <c r="B6" s="88" t="s">
        <v>65</v>
      </c>
      <c r="C6" s="88"/>
      <c r="D6" s="88"/>
      <c r="E6" s="88"/>
      <c r="F6" s="88"/>
      <c r="G6" s="88"/>
      <c r="H6" s="88"/>
    </row>
    <row r="7" spans="1:9" x14ac:dyDescent="0.2">
      <c r="A7" s="1" t="s">
        <v>58</v>
      </c>
      <c r="B7" s="86" t="s">
        <v>66</v>
      </c>
      <c r="C7" s="86"/>
      <c r="D7" s="86"/>
      <c r="E7" s="86"/>
    </row>
    <row r="8" spans="1:9" x14ac:dyDescent="0.2">
      <c r="A8" s="1" t="s">
        <v>59</v>
      </c>
      <c r="B8" s="89" t="s">
        <v>110</v>
      </c>
      <c r="C8" s="89"/>
      <c r="D8" s="89"/>
      <c r="E8" s="89"/>
      <c r="F8" s="89"/>
      <c r="G8" s="89"/>
      <c r="H8" s="89"/>
      <c r="I8" s="89"/>
    </row>
    <row r="9" spans="1:9" x14ac:dyDescent="0.2">
      <c r="A9" s="1" t="s">
        <v>60</v>
      </c>
      <c r="B9" s="89" t="s">
        <v>68</v>
      </c>
      <c r="C9" s="89"/>
    </row>
    <row r="10" spans="1:9" x14ac:dyDescent="0.2">
      <c r="A10" s="1" t="s">
        <v>61</v>
      </c>
      <c r="B10" s="89" t="s">
        <v>67</v>
      </c>
      <c r="C10" s="89"/>
    </row>
    <row r="11" spans="1:9" x14ac:dyDescent="0.2">
      <c r="A11" s="1" t="s">
        <v>62</v>
      </c>
      <c r="B11" s="86" t="s">
        <v>69</v>
      </c>
      <c r="C11" s="86"/>
      <c r="D11" s="86"/>
      <c r="E11" s="86"/>
      <c r="F11" s="86"/>
      <c r="G11" s="86"/>
    </row>
    <row r="20" spans="2:7" x14ac:dyDescent="0.2">
      <c r="B20" s="84"/>
      <c r="C20" s="84"/>
      <c r="D20" s="84"/>
      <c r="E20" s="84"/>
      <c r="F20" s="84"/>
      <c r="G20" s="84"/>
    </row>
  </sheetData>
  <mergeCells count="9">
    <mergeCell ref="B20:G20"/>
    <mergeCell ref="A1:I1"/>
    <mergeCell ref="B11:G11"/>
    <mergeCell ref="B5:F5"/>
    <mergeCell ref="B6:H6"/>
    <mergeCell ref="B7:E7"/>
    <mergeCell ref="B8:I8"/>
    <mergeCell ref="B9:C9"/>
    <mergeCell ref="B10:C10"/>
  </mergeCells>
  <hyperlinks>
    <hyperlink ref="B5" location="'Tablica 1'!A1" tooltip="Produkcja głównych ziemiopłodów rolnych w 2022 r." display="Produkcja głównych ziemiopłodów rolnych w 2022 r."/>
    <hyperlink ref="B6" location="'Tablica 2'!A1" tooltip="Produkcja pasz z trwałych użytków zielonych i polowych upraw pastewnych w 2022 r." display="Produkcja pasz z trwałych użytków zielonych i polowych upraw pastewnych w 2022 r."/>
    <hyperlink ref="B7" location="'Tablica 3'!A1" tooltip="Produkcja warzyw gruntowych w 2022 r." display="Produkcja warzyw gruntowych w 2022 r."/>
    <hyperlink ref="B8" location="'Tablica 4'!A1" tooltip="Produkcja owoców z drzew i krzewów owocowych w sadach oraz plantacji jagodowych w 2022 r." display="Produkcja owoców z drzew i krzewów owocowych w sadach oraz plantacji jagodowych w 2022 r."/>
    <hyperlink ref="B9" location="'Tablica 5'!A1" tooltip="Pogłowie świń" display="Pogłowie świń"/>
    <hyperlink ref="B10" location="'Tablica 6'!A1" tooltip="Pogłowie bydła" display="Pogłowie bydła"/>
    <hyperlink ref="B11" location="'Tablica 7'!A1" tooltip="lość i wartość skupu ważniejszych produktów rolnych w 2022 r." display="Ilość i wartość skupu ważniejszych produktów rolnych w 2022 r.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110" zoomScaleNormal="110" workbookViewId="0">
      <selection activeCell="B38" sqref="B38"/>
    </sheetView>
  </sheetViews>
  <sheetFormatPr defaultRowHeight="11.25" x14ac:dyDescent="0.2"/>
  <cols>
    <col min="1" max="1" width="28.7109375" style="1" customWidth="1"/>
    <col min="2" max="7" width="16.140625" style="1" customWidth="1"/>
    <col min="8" max="8" width="16.140625" style="4" customWidth="1"/>
    <col min="9" max="9" width="12.7109375" style="1" customWidth="1"/>
    <col min="10" max="16384" width="9.140625" style="1"/>
  </cols>
  <sheetData>
    <row r="1" spans="1:9" x14ac:dyDescent="0.2">
      <c r="A1" s="84" t="s">
        <v>55</v>
      </c>
      <c r="B1" s="84"/>
      <c r="C1" s="84"/>
    </row>
    <row r="2" spans="1:9" ht="20.25" customHeight="1" thickBot="1" x14ac:dyDescent="0.25"/>
    <row r="3" spans="1:9" ht="15" customHeight="1" x14ac:dyDescent="0.2">
      <c r="A3" s="94" t="s">
        <v>0</v>
      </c>
      <c r="B3" s="96" t="s">
        <v>82</v>
      </c>
      <c r="C3" s="90" t="s">
        <v>83</v>
      </c>
      <c r="D3" s="90" t="s">
        <v>14</v>
      </c>
      <c r="E3" s="24" t="s">
        <v>15</v>
      </c>
      <c r="F3" s="25" t="s">
        <v>16</v>
      </c>
      <c r="G3" s="24" t="s">
        <v>17</v>
      </c>
      <c r="H3" s="1"/>
      <c r="I3" s="66" t="s">
        <v>84</v>
      </c>
    </row>
    <row r="4" spans="1:9" ht="15" customHeight="1" thickBot="1" x14ac:dyDescent="0.25">
      <c r="A4" s="95"/>
      <c r="B4" s="97"/>
      <c r="C4" s="91"/>
      <c r="D4" s="91"/>
      <c r="E4" s="92" t="s">
        <v>18</v>
      </c>
      <c r="F4" s="93"/>
      <c r="G4" s="93"/>
      <c r="H4" s="1"/>
    </row>
    <row r="5" spans="1:9" ht="12" customHeight="1" x14ac:dyDescent="0.2">
      <c r="A5" s="13" t="s">
        <v>19</v>
      </c>
      <c r="B5" s="14">
        <v>436213</v>
      </c>
      <c r="C5" s="15">
        <v>49.1</v>
      </c>
      <c r="D5" s="16">
        <v>21431746</v>
      </c>
      <c r="E5" s="15">
        <v>96.3</v>
      </c>
      <c r="F5" s="15">
        <v>118</v>
      </c>
      <c r="G5" s="15">
        <v>113.8</v>
      </c>
      <c r="H5" s="1"/>
    </row>
    <row r="6" spans="1:9" ht="12" customHeight="1" x14ac:dyDescent="0.2">
      <c r="A6" s="67" t="s">
        <v>20</v>
      </c>
      <c r="B6" s="9">
        <v>158862</v>
      </c>
      <c r="C6" s="10">
        <v>55.9</v>
      </c>
      <c r="D6" s="11">
        <v>8876098</v>
      </c>
      <c r="E6" s="10">
        <v>100.6</v>
      </c>
      <c r="F6" s="10">
        <v>121</v>
      </c>
      <c r="G6" s="12">
        <v>121.7</v>
      </c>
      <c r="H6" s="1"/>
    </row>
    <row r="7" spans="1:9" ht="12" customHeight="1" x14ac:dyDescent="0.2">
      <c r="A7" s="68" t="s">
        <v>104</v>
      </c>
      <c r="B7" s="9">
        <v>8522</v>
      </c>
      <c r="C7" s="10">
        <v>41.2</v>
      </c>
      <c r="D7" s="11">
        <v>351028</v>
      </c>
      <c r="E7" s="10">
        <v>89.8</v>
      </c>
      <c r="F7" s="10">
        <v>133.80000000000001</v>
      </c>
      <c r="G7" s="12">
        <v>120</v>
      </c>
      <c r="H7" s="1"/>
    </row>
    <row r="8" spans="1:9" ht="12" customHeight="1" x14ac:dyDescent="0.2">
      <c r="A8" s="68" t="s">
        <v>105</v>
      </c>
      <c r="B8" s="9">
        <v>150341</v>
      </c>
      <c r="C8" s="10">
        <v>56.7</v>
      </c>
      <c r="D8" s="11">
        <v>8525070</v>
      </c>
      <c r="E8" s="10">
        <v>101.3</v>
      </c>
      <c r="F8" s="10">
        <v>120.1</v>
      </c>
      <c r="G8" s="12">
        <v>121.7</v>
      </c>
      <c r="H8" s="1"/>
    </row>
    <row r="9" spans="1:9" ht="12" customHeight="1" x14ac:dyDescent="0.2">
      <c r="A9" s="17" t="s">
        <v>21</v>
      </c>
      <c r="B9" s="9">
        <v>69756</v>
      </c>
      <c r="C9" s="10">
        <v>42.7</v>
      </c>
      <c r="D9" s="11">
        <v>2981568</v>
      </c>
      <c r="E9" s="10">
        <v>103.8</v>
      </c>
      <c r="F9" s="10">
        <v>109.2</v>
      </c>
      <c r="G9" s="12">
        <v>113.5</v>
      </c>
      <c r="H9" s="1"/>
    </row>
    <row r="10" spans="1:9" ht="12" customHeight="1" x14ac:dyDescent="0.2">
      <c r="A10" s="17" t="s">
        <v>22</v>
      </c>
      <c r="B10" s="18">
        <v>48640</v>
      </c>
      <c r="C10" s="19">
        <v>48</v>
      </c>
      <c r="D10" s="20">
        <v>2332843</v>
      </c>
      <c r="E10" s="19">
        <v>90.9</v>
      </c>
      <c r="F10" s="19">
        <v>120.9</v>
      </c>
      <c r="G10" s="21">
        <v>109.9</v>
      </c>
      <c r="H10" s="1"/>
    </row>
    <row r="11" spans="1:9" ht="12" customHeight="1" x14ac:dyDescent="0.2">
      <c r="A11" s="67" t="s">
        <v>75</v>
      </c>
      <c r="B11" s="5">
        <v>14960</v>
      </c>
      <c r="C11" s="6">
        <v>37.5</v>
      </c>
      <c r="D11" s="7">
        <v>560763</v>
      </c>
      <c r="E11" s="6">
        <v>75</v>
      </c>
      <c r="F11" s="6">
        <v>120.6</v>
      </c>
      <c r="G11" s="8">
        <v>90.4</v>
      </c>
      <c r="H11" s="1"/>
    </row>
    <row r="12" spans="1:9" ht="12" customHeight="1" x14ac:dyDescent="0.2">
      <c r="A12" s="67" t="s">
        <v>76</v>
      </c>
      <c r="B12" s="5">
        <v>33680</v>
      </c>
      <c r="C12" s="6">
        <v>52.6</v>
      </c>
      <c r="D12" s="7">
        <v>1772080</v>
      </c>
      <c r="E12" s="6">
        <v>100.4</v>
      </c>
      <c r="F12" s="6">
        <v>117.4</v>
      </c>
      <c r="G12" s="8">
        <v>117.9</v>
      </c>
      <c r="H12" s="1"/>
    </row>
    <row r="13" spans="1:9" ht="12" customHeight="1" x14ac:dyDescent="0.2">
      <c r="A13" s="17" t="s">
        <v>23</v>
      </c>
      <c r="B13" s="9">
        <v>23816</v>
      </c>
      <c r="C13" s="10">
        <v>34.200000000000003</v>
      </c>
      <c r="D13" s="11">
        <v>813861</v>
      </c>
      <c r="E13" s="10">
        <v>77.8</v>
      </c>
      <c r="F13" s="10">
        <v>112.5</v>
      </c>
      <c r="G13" s="12">
        <v>87.4</v>
      </c>
      <c r="H13" s="1"/>
    </row>
    <row r="14" spans="1:9" ht="12" customHeight="1" x14ac:dyDescent="0.2">
      <c r="A14" s="17" t="s">
        <v>24</v>
      </c>
      <c r="B14" s="9">
        <v>66764</v>
      </c>
      <c r="C14" s="10">
        <v>49.6</v>
      </c>
      <c r="D14" s="11">
        <v>3308774</v>
      </c>
      <c r="E14" s="10">
        <v>93.2</v>
      </c>
      <c r="F14" s="10">
        <v>113.8</v>
      </c>
      <c r="G14" s="12">
        <v>106.1</v>
      </c>
      <c r="H14" s="1"/>
    </row>
    <row r="15" spans="1:9" ht="12" customHeight="1" x14ac:dyDescent="0.2">
      <c r="A15" s="67" t="s">
        <v>77</v>
      </c>
      <c r="B15" s="9">
        <v>4910</v>
      </c>
      <c r="C15" s="10">
        <v>37.799999999999997</v>
      </c>
      <c r="D15" s="11">
        <v>185511</v>
      </c>
      <c r="E15" s="10">
        <v>76.099999999999994</v>
      </c>
      <c r="F15" s="10">
        <v>121.9</v>
      </c>
      <c r="G15" s="12">
        <v>92.7</v>
      </c>
      <c r="H15" s="1"/>
    </row>
    <row r="16" spans="1:9" ht="12" customHeight="1" x14ac:dyDescent="0.2">
      <c r="A16" s="67" t="s">
        <v>78</v>
      </c>
      <c r="B16" s="9">
        <v>61854</v>
      </c>
      <c r="C16" s="10">
        <v>50.5</v>
      </c>
      <c r="D16" s="11">
        <v>3123263</v>
      </c>
      <c r="E16" s="10">
        <v>94.9</v>
      </c>
      <c r="F16" s="10">
        <v>112.7</v>
      </c>
      <c r="G16" s="12">
        <v>107</v>
      </c>
      <c r="H16" s="1"/>
    </row>
    <row r="17" spans="1:8" ht="12" customHeight="1" x14ac:dyDescent="0.2">
      <c r="A17" s="68" t="s">
        <v>92</v>
      </c>
      <c r="B17" s="9">
        <v>3408</v>
      </c>
      <c r="C17" s="10">
        <v>35.700000000000003</v>
      </c>
      <c r="D17" s="11">
        <v>121735</v>
      </c>
      <c r="E17" s="10">
        <v>17</v>
      </c>
      <c r="F17" s="10">
        <v>113.3</v>
      </c>
      <c r="G17" s="12">
        <v>19.3</v>
      </c>
      <c r="H17" s="1"/>
    </row>
    <row r="18" spans="1:8" ht="12" customHeight="1" x14ac:dyDescent="0.2">
      <c r="A18" s="67" t="s">
        <v>77</v>
      </c>
      <c r="B18" s="9">
        <v>2750</v>
      </c>
      <c r="C18" s="10">
        <v>34.799999999999997</v>
      </c>
      <c r="D18" s="11">
        <v>95668</v>
      </c>
      <c r="E18" s="10">
        <v>15.1</v>
      </c>
      <c r="F18" s="10">
        <v>112.3</v>
      </c>
      <c r="G18" s="12">
        <v>17</v>
      </c>
      <c r="H18" s="1"/>
    </row>
    <row r="19" spans="1:8" ht="12" customHeight="1" x14ac:dyDescent="0.2">
      <c r="A19" s="67" t="s">
        <v>78</v>
      </c>
      <c r="B19" s="9">
        <v>658</v>
      </c>
      <c r="C19" s="10">
        <v>39.6</v>
      </c>
      <c r="D19" s="11">
        <v>26067</v>
      </c>
      <c r="E19" s="10">
        <v>34.799999999999997</v>
      </c>
      <c r="F19" s="10">
        <v>110.3</v>
      </c>
      <c r="G19" s="12">
        <v>38.4</v>
      </c>
      <c r="H19" s="1"/>
    </row>
    <row r="20" spans="1:8" ht="12" customHeight="1" x14ac:dyDescent="0.2">
      <c r="A20" s="68" t="s">
        <v>93</v>
      </c>
      <c r="B20" s="9">
        <v>41683</v>
      </c>
      <c r="C20" s="10">
        <v>64.599999999999994</v>
      </c>
      <c r="D20" s="11">
        <v>2693125</v>
      </c>
      <c r="E20" s="10">
        <v>120.5</v>
      </c>
      <c r="F20" s="10">
        <v>119.2</v>
      </c>
      <c r="G20" s="12">
        <v>143.6</v>
      </c>
      <c r="H20" s="1"/>
    </row>
    <row r="21" spans="1:8" ht="12" customHeight="1" x14ac:dyDescent="0.2">
      <c r="A21" s="68" t="s">
        <v>94</v>
      </c>
      <c r="B21" s="9">
        <v>20807</v>
      </c>
      <c r="C21" s="10">
        <v>12.5</v>
      </c>
      <c r="D21" s="11">
        <v>259550</v>
      </c>
      <c r="E21" s="10">
        <v>130.1</v>
      </c>
      <c r="F21" s="10">
        <v>95.4</v>
      </c>
      <c r="G21" s="12">
        <v>123.9</v>
      </c>
      <c r="H21" s="1"/>
    </row>
    <row r="22" spans="1:8" ht="12" customHeight="1" x14ac:dyDescent="0.2">
      <c r="A22" s="68" t="s">
        <v>95</v>
      </c>
      <c r="B22" s="9">
        <v>2357</v>
      </c>
      <c r="C22" s="10">
        <v>17.399999999999999</v>
      </c>
      <c r="D22" s="11">
        <v>40985</v>
      </c>
      <c r="E22" s="10">
        <v>174.2</v>
      </c>
      <c r="F22" s="10">
        <v>141.5</v>
      </c>
      <c r="G22" s="12">
        <v>246.3</v>
      </c>
      <c r="H22" s="1"/>
    </row>
    <row r="23" spans="1:8" ht="12" customHeight="1" x14ac:dyDescent="0.2">
      <c r="A23" s="68" t="s">
        <v>120</v>
      </c>
      <c r="B23" s="9">
        <v>120</v>
      </c>
      <c r="C23" s="10">
        <v>26.8</v>
      </c>
      <c r="D23" s="11">
        <v>3207</v>
      </c>
      <c r="E23" s="10">
        <v>33.1</v>
      </c>
      <c r="F23" s="10">
        <v>130.1</v>
      </c>
      <c r="G23" s="12">
        <v>42.9</v>
      </c>
      <c r="H23" s="1"/>
    </row>
    <row r="24" spans="1:8" ht="12" customHeight="1" x14ac:dyDescent="0.2">
      <c r="A24" s="13" t="s">
        <v>25</v>
      </c>
      <c r="B24" s="9">
        <v>10820</v>
      </c>
      <c r="C24" s="10">
        <v>303</v>
      </c>
      <c r="D24" s="11">
        <v>3283740</v>
      </c>
      <c r="E24" s="10">
        <v>93.5</v>
      </c>
      <c r="F24" s="10">
        <v>102.7</v>
      </c>
      <c r="G24" s="12">
        <v>96.2</v>
      </c>
      <c r="H24" s="1"/>
    </row>
    <row r="25" spans="1:8" ht="12" customHeight="1" x14ac:dyDescent="0.2">
      <c r="A25" s="13" t="s">
        <v>26</v>
      </c>
      <c r="B25" s="9">
        <v>19034</v>
      </c>
      <c r="C25" s="10">
        <v>586.60454877401662</v>
      </c>
      <c r="D25" s="11">
        <v>11165255</v>
      </c>
      <c r="E25" s="10">
        <v>111.4</v>
      </c>
      <c r="F25" s="10">
        <v>96.5</v>
      </c>
      <c r="G25" s="12">
        <v>107.5</v>
      </c>
      <c r="H25" s="1"/>
    </row>
    <row r="26" spans="1:8" ht="12" customHeight="1" x14ac:dyDescent="0.2">
      <c r="A26" s="13" t="s">
        <v>27</v>
      </c>
      <c r="B26" s="9">
        <v>115453</v>
      </c>
      <c r="C26" s="10">
        <v>33</v>
      </c>
      <c r="D26" s="11">
        <v>3806424</v>
      </c>
      <c r="E26" s="10">
        <v>120</v>
      </c>
      <c r="F26" s="10">
        <v>108.6</v>
      </c>
      <c r="G26" s="12">
        <v>130.19999999999999</v>
      </c>
      <c r="H26" s="1"/>
    </row>
  </sheetData>
  <mergeCells count="6">
    <mergeCell ref="D3:D4"/>
    <mergeCell ref="E4:G4"/>
    <mergeCell ref="A1:C1"/>
    <mergeCell ref="A3:A4"/>
    <mergeCell ref="B3:B4"/>
    <mergeCell ref="C3:C4"/>
  </mergeCells>
  <hyperlinks>
    <hyperlink ref="I3" location="'Spis treści'!A1" display="Powrót do spisu 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10" zoomScaleNormal="110" workbookViewId="0">
      <selection activeCell="I11" sqref="I11"/>
    </sheetView>
  </sheetViews>
  <sheetFormatPr defaultRowHeight="11.25" x14ac:dyDescent="0.2"/>
  <cols>
    <col min="1" max="1" width="29.5703125" style="1" customWidth="1"/>
    <col min="2" max="5" width="14.7109375" style="1" customWidth="1"/>
    <col min="6" max="6" width="15.7109375" style="1" customWidth="1"/>
    <col min="7" max="7" width="14.7109375" style="1" customWidth="1"/>
    <col min="8" max="8" width="12.5703125" style="1" bestFit="1" customWidth="1"/>
    <col min="9" max="9" width="17.140625" style="1" customWidth="1"/>
    <col min="10" max="10" width="9.140625" style="1"/>
    <col min="11" max="11" width="13.140625" style="1" customWidth="1"/>
    <col min="12" max="12" width="32.28515625" style="1" customWidth="1"/>
    <col min="13" max="13" width="11.140625" style="1" customWidth="1"/>
    <col min="14" max="16384" width="9.140625" style="1"/>
  </cols>
  <sheetData>
    <row r="1" spans="1:9" x14ac:dyDescent="0.2">
      <c r="A1" s="99" t="s">
        <v>63</v>
      </c>
      <c r="B1" s="99"/>
      <c r="C1" s="99"/>
      <c r="D1" s="99"/>
      <c r="E1" s="99"/>
    </row>
    <row r="2" spans="1:9" ht="21" customHeight="1" thickBot="1" x14ac:dyDescent="0.25">
      <c r="A2" s="28"/>
      <c r="B2" s="29"/>
      <c r="C2" s="30"/>
      <c r="D2" s="30"/>
      <c r="E2" s="30"/>
      <c r="F2" s="30"/>
      <c r="G2" s="30"/>
    </row>
    <row r="3" spans="1:9" x14ac:dyDescent="0.2">
      <c r="A3" s="94" t="s">
        <v>0</v>
      </c>
      <c r="B3" s="96" t="s">
        <v>82</v>
      </c>
      <c r="C3" s="90" t="s">
        <v>83</v>
      </c>
      <c r="D3" s="90" t="s">
        <v>14</v>
      </c>
      <c r="E3" s="22" t="s">
        <v>15</v>
      </c>
      <c r="F3" s="23" t="s">
        <v>16</v>
      </c>
      <c r="G3" s="22" t="s">
        <v>17</v>
      </c>
      <c r="I3" s="66" t="s">
        <v>84</v>
      </c>
    </row>
    <row r="4" spans="1:9" ht="12" thickBot="1" x14ac:dyDescent="0.25">
      <c r="A4" s="95"/>
      <c r="B4" s="97"/>
      <c r="C4" s="91"/>
      <c r="D4" s="91"/>
      <c r="E4" s="92" t="s">
        <v>18</v>
      </c>
      <c r="F4" s="93"/>
      <c r="G4" s="93"/>
    </row>
    <row r="5" spans="1:9" x14ac:dyDescent="0.2">
      <c r="A5" s="53" t="s">
        <v>28</v>
      </c>
      <c r="B5" s="52">
        <v>129172</v>
      </c>
      <c r="C5" s="31">
        <v>59</v>
      </c>
      <c r="D5" s="36" t="s">
        <v>86</v>
      </c>
      <c r="E5" s="31">
        <v>95.286992571609829</v>
      </c>
      <c r="F5" s="31">
        <v>195.36423841059602</v>
      </c>
      <c r="G5" s="32">
        <v>185.97436051536957</v>
      </c>
    </row>
    <row r="6" spans="1:9" x14ac:dyDescent="0.2">
      <c r="A6" s="54" t="s">
        <v>29</v>
      </c>
      <c r="B6" s="52">
        <v>21416</v>
      </c>
      <c r="C6" s="31">
        <v>183</v>
      </c>
      <c r="D6" s="36">
        <v>3926057</v>
      </c>
      <c r="E6" s="31">
        <v>86.9</v>
      </c>
      <c r="F6" s="31">
        <v>119.6</v>
      </c>
      <c r="G6" s="32">
        <v>104.1</v>
      </c>
    </row>
    <row r="7" spans="1:9" x14ac:dyDescent="0.2">
      <c r="A7" s="54" t="s">
        <v>30</v>
      </c>
      <c r="B7" s="52">
        <v>1504</v>
      </c>
      <c r="C7" s="31">
        <v>147.69999999999999</v>
      </c>
      <c r="D7" s="36">
        <v>222119</v>
      </c>
      <c r="E7" s="31">
        <v>101</v>
      </c>
      <c r="F7" s="31">
        <v>83.9</v>
      </c>
      <c r="G7" s="32">
        <v>84.9</v>
      </c>
    </row>
    <row r="8" spans="1:9" ht="15" customHeight="1" x14ac:dyDescent="0.2">
      <c r="A8" s="54" t="s">
        <v>85</v>
      </c>
      <c r="B8" s="52">
        <v>53217</v>
      </c>
      <c r="C8" s="31">
        <v>197</v>
      </c>
      <c r="D8" s="36">
        <v>10497171</v>
      </c>
      <c r="E8" s="31">
        <v>103.7</v>
      </c>
      <c r="F8" s="38" t="s">
        <v>31</v>
      </c>
      <c r="G8" s="39" t="s">
        <v>31</v>
      </c>
    </row>
    <row r="9" spans="1:9" x14ac:dyDescent="0.2">
      <c r="A9" s="54" t="s">
        <v>32</v>
      </c>
      <c r="B9" s="52">
        <v>15397</v>
      </c>
      <c r="C9" s="31">
        <v>325</v>
      </c>
      <c r="D9" s="36">
        <v>4998569</v>
      </c>
      <c r="E9" s="31">
        <v>82.4</v>
      </c>
      <c r="F9" s="31">
        <v>95.6</v>
      </c>
      <c r="G9" s="32">
        <v>78.7</v>
      </c>
    </row>
    <row r="10" spans="1:9" x14ac:dyDescent="0.2">
      <c r="A10" s="54" t="s">
        <v>33</v>
      </c>
      <c r="B10" s="52">
        <v>142</v>
      </c>
      <c r="C10" s="31">
        <v>618</v>
      </c>
      <c r="D10" s="36">
        <v>87923</v>
      </c>
      <c r="E10" s="31">
        <v>189.3</v>
      </c>
      <c r="F10" s="31">
        <v>120</v>
      </c>
      <c r="G10" s="32">
        <v>227.6</v>
      </c>
    </row>
    <row r="12" spans="1:9" x14ac:dyDescent="0.2">
      <c r="A12" s="98" t="s">
        <v>34</v>
      </c>
      <c r="B12" s="98"/>
      <c r="C12" s="98"/>
      <c r="D12" s="98"/>
    </row>
  </sheetData>
  <sortState ref="A97:B113">
    <sortCondition descending="1" ref="B97"/>
  </sortState>
  <mergeCells count="7">
    <mergeCell ref="A12:D12"/>
    <mergeCell ref="A1:E1"/>
    <mergeCell ref="A3:A4"/>
    <mergeCell ref="B3:B4"/>
    <mergeCell ref="C3:C4"/>
    <mergeCell ref="D3:D4"/>
    <mergeCell ref="E4:G4"/>
  </mergeCells>
  <hyperlinks>
    <hyperlink ref="I3" location="'Spis treści'!A1" display="Powrót do spisu 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0" zoomScaleNormal="110" workbookViewId="0">
      <selection activeCell="I3" sqref="I3"/>
    </sheetView>
  </sheetViews>
  <sheetFormatPr defaultRowHeight="11.25" x14ac:dyDescent="0.2"/>
  <cols>
    <col min="1" max="1" width="20" style="1" customWidth="1"/>
    <col min="2" max="7" width="14.7109375" style="40" customWidth="1"/>
    <col min="8" max="8" width="9.140625" style="1"/>
    <col min="9" max="9" width="15.5703125" style="1" customWidth="1"/>
    <col min="10" max="10" width="9.140625" style="1"/>
    <col min="11" max="11" width="19.28515625" style="1" customWidth="1"/>
    <col min="12" max="16384" width="9.140625" style="1"/>
  </cols>
  <sheetData>
    <row r="1" spans="1:9" x14ac:dyDescent="0.2">
      <c r="A1" s="99" t="s">
        <v>56</v>
      </c>
      <c r="B1" s="99"/>
      <c r="C1" s="99"/>
    </row>
    <row r="2" spans="1:9" s="30" customFormat="1" ht="21" customHeight="1" thickBot="1" x14ac:dyDescent="0.25">
      <c r="A2" s="28"/>
      <c r="B2" s="41"/>
      <c r="C2" s="42"/>
      <c r="D2" s="42"/>
      <c r="E2" s="42"/>
      <c r="F2" s="42"/>
      <c r="G2" s="42"/>
    </row>
    <row r="3" spans="1:9" x14ac:dyDescent="0.2">
      <c r="A3" s="94" t="s">
        <v>0</v>
      </c>
      <c r="B3" s="96" t="s">
        <v>82</v>
      </c>
      <c r="C3" s="90" t="s">
        <v>83</v>
      </c>
      <c r="D3" s="90" t="s">
        <v>14</v>
      </c>
      <c r="E3" s="22" t="s">
        <v>15</v>
      </c>
      <c r="F3" s="23" t="s">
        <v>16</v>
      </c>
      <c r="G3" s="22" t="s">
        <v>17</v>
      </c>
      <c r="I3" s="66" t="s">
        <v>84</v>
      </c>
    </row>
    <row r="4" spans="1:9" ht="12" thickBot="1" x14ac:dyDescent="0.25">
      <c r="A4" s="95"/>
      <c r="B4" s="97"/>
      <c r="C4" s="91"/>
      <c r="D4" s="91"/>
      <c r="E4" s="92" t="s">
        <v>18</v>
      </c>
      <c r="F4" s="93"/>
      <c r="G4" s="93"/>
    </row>
    <row r="5" spans="1:9" ht="12" customHeight="1" x14ac:dyDescent="0.2">
      <c r="A5" s="56" t="s">
        <v>1</v>
      </c>
      <c r="B5" s="55">
        <f>B6+B7+B8+B9+B10+B11+B12+B13</f>
        <v>3028</v>
      </c>
      <c r="C5" s="33" t="s">
        <v>31</v>
      </c>
      <c r="D5" s="43">
        <f>SUM(D6:D13)</f>
        <v>734385</v>
      </c>
      <c r="E5" s="44">
        <v>93.2</v>
      </c>
      <c r="F5" s="33" t="s">
        <v>31</v>
      </c>
      <c r="G5" s="45">
        <v>139</v>
      </c>
    </row>
    <row r="6" spans="1:9" ht="12" customHeight="1" x14ac:dyDescent="0.2">
      <c r="A6" s="57" t="s">
        <v>96</v>
      </c>
      <c r="B6" s="52">
        <v>190</v>
      </c>
      <c r="C6" s="37">
        <v>510</v>
      </c>
      <c r="D6" s="34">
        <v>96725</v>
      </c>
      <c r="E6" s="31">
        <v>95</v>
      </c>
      <c r="F6" s="31">
        <v>145.69999999999999</v>
      </c>
      <c r="G6" s="32">
        <v>138.19999999999999</v>
      </c>
    </row>
    <row r="7" spans="1:9" ht="12" customHeight="1" x14ac:dyDescent="0.2">
      <c r="A7" s="57" t="s">
        <v>97</v>
      </c>
      <c r="B7" s="52">
        <v>12</v>
      </c>
      <c r="C7" s="37">
        <v>210</v>
      </c>
      <c r="D7" s="34">
        <v>2611</v>
      </c>
      <c r="E7" s="31">
        <v>120</v>
      </c>
      <c r="F7" s="31">
        <v>116.7</v>
      </c>
      <c r="G7" s="32">
        <v>145.1</v>
      </c>
    </row>
    <row r="8" spans="1:9" ht="12" customHeight="1" x14ac:dyDescent="0.2">
      <c r="A8" s="57" t="s">
        <v>98</v>
      </c>
      <c r="B8" s="52">
        <v>146</v>
      </c>
      <c r="C8" s="37">
        <v>220</v>
      </c>
      <c r="D8" s="34">
        <v>32028</v>
      </c>
      <c r="E8" s="31">
        <v>102.8</v>
      </c>
      <c r="F8" s="31">
        <v>122.2</v>
      </c>
      <c r="G8" s="32">
        <v>125.3</v>
      </c>
    </row>
    <row r="9" spans="1:9" ht="12" customHeight="1" x14ac:dyDescent="0.2">
      <c r="A9" s="57" t="s">
        <v>99</v>
      </c>
      <c r="B9" s="52">
        <v>511</v>
      </c>
      <c r="C9" s="37">
        <v>479</v>
      </c>
      <c r="D9" s="34">
        <v>244959</v>
      </c>
      <c r="E9" s="31">
        <v>114.8</v>
      </c>
      <c r="F9" s="31">
        <v>171.1</v>
      </c>
      <c r="G9" s="32">
        <v>196.6</v>
      </c>
    </row>
    <row r="10" spans="1:9" ht="12" customHeight="1" x14ac:dyDescent="0.2">
      <c r="A10" s="57" t="s">
        <v>100</v>
      </c>
      <c r="B10" s="52">
        <v>86</v>
      </c>
      <c r="C10" s="37">
        <v>390</v>
      </c>
      <c r="D10" s="34">
        <v>33554</v>
      </c>
      <c r="E10" s="31">
        <v>162.30000000000001</v>
      </c>
      <c r="F10" s="31">
        <v>121.9</v>
      </c>
      <c r="G10" s="32">
        <v>197.8</v>
      </c>
    </row>
    <row r="11" spans="1:9" ht="12" customHeight="1" x14ac:dyDescent="0.2">
      <c r="A11" s="57" t="s">
        <v>101</v>
      </c>
      <c r="B11" s="52">
        <v>98</v>
      </c>
      <c r="C11" s="37">
        <v>288</v>
      </c>
      <c r="D11" s="34">
        <v>28243</v>
      </c>
      <c r="E11" s="31">
        <v>148.5</v>
      </c>
      <c r="F11" s="31">
        <v>180</v>
      </c>
      <c r="G11" s="32">
        <v>267.5</v>
      </c>
    </row>
    <row r="12" spans="1:9" ht="12" customHeight="1" x14ac:dyDescent="0.2">
      <c r="A12" s="57" t="s">
        <v>102</v>
      </c>
      <c r="B12" s="52">
        <v>467</v>
      </c>
      <c r="C12" s="37">
        <v>260</v>
      </c>
      <c r="D12" s="34">
        <v>121559</v>
      </c>
      <c r="E12" s="35" t="s">
        <v>79</v>
      </c>
      <c r="F12" s="31">
        <v>148.6</v>
      </c>
      <c r="G12" s="46" t="s">
        <v>79</v>
      </c>
    </row>
    <row r="13" spans="1:9" ht="12" customHeight="1" x14ac:dyDescent="0.2">
      <c r="A13" s="57" t="s">
        <v>103</v>
      </c>
      <c r="B13" s="52">
        <v>1518</v>
      </c>
      <c r="C13" s="31">
        <v>115.08959156785244</v>
      </c>
      <c r="D13" s="47">
        <v>174706</v>
      </c>
      <c r="E13" s="31">
        <v>49.5</v>
      </c>
      <c r="F13" s="31">
        <v>126.5</v>
      </c>
      <c r="G13" s="32">
        <v>62.8</v>
      </c>
    </row>
    <row r="15" spans="1:9" x14ac:dyDescent="0.2">
      <c r="A15" s="100" t="s">
        <v>74</v>
      </c>
      <c r="B15" s="100"/>
      <c r="C15" s="100"/>
      <c r="D15" s="100"/>
      <c r="E15" s="100"/>
      <c r="F15" s="100"/>
      <c r="G15" s="100"/>
    </row>
  </sheetData>
  <mergeCells count="7">
    <mergeCell ref="A15:G15"/>
    <mergeCell ref="A1:C1"/>
    <mergeCell ref="A3:A4"/>
    <mergeCell ref="B3:B4"/>
    <mergeCell ref="C3:C4"/>
    <mergeCell ref="D3:D4"/>
    <mergeCell ref="E4:G4"/>
  </mergeCells>
  <hyperlinks>
    <hyperlink ref="I3" location="'Spis treści'!A1" display="Powrót do spisu 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110" zoomScaleNormal="110" workbookViewId="0">
      <selection activeCell="E27" sqref="E27"/>
    </sheetView>
  </sheetViews>
  <sheetFormatPr defaultRowHeight="11.25" x14ac:dyDescent="0.2"/>
  <cols>
    <col min="1" max="1" width="45.140625" style="1" customWidth="1"/>
    <col min="2" max="7" width="14.7109375" style="1" customWidth="1"/>
    <col min="8" max="8" width="9.140625" style="1"/>
    <col min="9" max="9" width="15.140625" style="1" customWidth="1"/>
    <col min="10" max="16384" width="9.140625" style="1"/>
  </cols>
  <sheetData>
    <row r="1" spans="1:9" x14ac:dyDescent="0.2">
      <c r="A1" s="84" t="s">
        <v>121</v>
      </c>
      <c r="B1" s="84"/>
      <c r="C1" s="84"/>
      <c r="D1" s="84"/>
      <c r="E1" s="84"/>
      <c r="F1" s="84"/>
      <c r="G1" s="30"/>
    </row>
    <row r="2" spans="1:9" ht="13.5" customHeight="1" thickBot="1" x14ac:dyDescent="0.25">
      <c r="A2" s="28"/>
      <c r="B2" s="29"/>
      <c r="C2" s="30"/>
      <c r="D2" s="30"/>
      <c r="E2" s="30"/>
      <c r="F2" s="30"/>
      <c r="G2" s="30"/>
    </row>
    <row r="3" spans="1:9" x14ac:dyDescent="0.2">
      <c r="A3" s="94" t="s">
        <v>0</v>
      </c>
      <c r="B3" s="96" t="s">
        <v>82</v>
      </c>
      <c r="C3" s="90" t="s">
        <v>83</v>
      </c>
      <c r="D3" s="90" t="s">
        <v>14</v>
      </c>
      <c r="E3" s="22" t="s">
        <v>15</v>
      </c>
      <c r="F3" s="23" t="s">
        <v>16</v>
      </c>
      <c r="G3" s="22" t="s">
        <v>17</v>
      </c>
      <c r="I3" s="66" t="s">
        <v>84</v>
      </c>
    </row>
    <row r="4" spans="1:9" ht="12" thickBot="1" x14ac:dyDescent="0.25">
      <c r="A4" s="95"/>
      <c r="B4" s="97"/>
      <c r="C4" s="91"/>
      <c r="D4" s="91"/>
      <c r="E4" s="92" t="s">
        <v>18</v>
      </c>
      <c r="F4" s="93"/>
      <c r="G4" s="93"/>
    </row>
    <row r="5" spans="1:9" ht="18" customHeight="1" x14ac:dyDescent="0.2">
      <c r="A5" s="69" t="s">
        <v>35</v>
      </c>
      <c r="B5" s="55">
        <f>SUM(B6:B11)</f>
        <v>1555</v>
      </c>
      <c r="C5" s="33" t="s">
        <v>31</v>
      </c>
      <c r="D5" s="43">
        <f>SUM(D6:D11)</f>
        <v>120953</v>
      </c>
      <c r="E5" s="44">
        <v>107</v>
      </c>
      <c r="F5" s="38" t="s">
        <v>31</v>
      </c>
      <c r="G5" s="45">
        <v>177.9</v>
      </c>
    </row>
    <row r="6" spans="1:9" ht="12" customHeight="1" x14ac:dyDescent="0.2">
      <c r="A6" s="54" t="s">
        <v>107</v>
      </c>
      <c r="B6" s="52">
        <v>757</v>
      </c>
      <c r="C6" s="31">
        <v>106.7</v>
      </c>
      <c r="D6" s="34">
        <v>80805</v>
      </c>
      <c r="E6" s="31">
        <v>25.6</v>
      </c>
      <c r="F6" s="31">
        <v>111.1</v>
      </c>
      <c r="G6" s="32">
        <v>28.5</v>
      </c>
    </row>
    <row r="7" spans="1:9" ht="12" customHeight="1" x14ac:dyDescent="0.2">
      <c r="A7" s="75" t="s">
        <v>108</v>
      </c>
      <c r="B7" s="52">
        <v>46</v>
      </c>
      <c r="C7" s="31">
        <v>95.1</v>
      </c>
      <c r="D7" s="34">
        <v>4374</v>
      </c>
      <c r="E7" s="31">
        <v>38</v>
      </c>
      <c r="F7" s="31">
        <v>137.80000000000001</v>
      </c>
      <c r="G7" s="32">
        <v>52.6</v>
      </c>
    </row>
    <row r="8" spans="1:9" ht="12" customHeight="1" x14ac:dyDescent="0.2">
      <c r="A8" s="75" t="s">
        <v>111</v>
      </c>
      <c r="B8" s="52">
        <v>131</v>
      </c>
      <c r="C8" s="31">
        <v>55.8</v>
      </c>
      <c r="D8" s="34">
        <v>7337</v>
      </c>
      <c r="E8" s="31">
        <v>20.9</v>
      </c>
      <c r="F8" s="31">
        <v>171.2</v>
      </c>
      <c r="G8" s="32">
        <v>35.799999999999997</v>
      </c>
    </row>
    <row r="9" spans="1:9" ht="12" customHeight="1" x14ac:dyDescent="0.2">
      <c r="A9" s="75" t="s">
        <v>112</v>
      </c>
      <c r="B9" s="52">
        <v>262</v>
      </c>
      <c r="C9" s="31">
        <v>40.5</v>
      </c>
      <c r="D9" s="34">
        <v>10590</v>
      </c>
      <c r="E9" s="31">
        <v>170.1</v>
      </c>
      <c r="F9" s="31">
        <v>157</v>
      </c>
      <c r="G9" s="32">
        <v>266.8</v>
      </c>
    </row>
    <row r="10" spans="1:9" ht="12" customHeight="1" x14ac:dyDescent="0.2">
      <c r="A10" s="75" t="s">
        <v>113</v>
      </c>
      <c r="B10" s="52">
        <v>239</v>
      </c>
      <c r="C10" s="31">
        <v>54.1</v>
      </c>
      <c r="D10" s="34">
        <v>12931</v>
      </c>
      <c r="E10" s="31">
        <v>129.19999999999999</v>
      </c>
      <c r="F10" s="31">
        <v>263.89999999999998</v>
      </c>
      <c r="G10" s="32">
        <v>340.3</v>
      </c>
    </row>
    <row r="11" spans="1:9" ht="12" customHeight="1" x14ac:dyDescent="0.2">
      <c r="A11" s="75" t="s">
        <v>103</v>
      </c>
      <c r="B11" s="52">
        <v>120</v>
      </c>
      <c r="C11" s="31">
        <v>40.799999999999997</v>
      </c>
      <c r="D11" s="34">
        <v>4916</v>
      </c>
      <c r="E11" s="31">
        <v>108.1</v>
      </c>
      <c r="F11" s="31">
        <v>111.8</v>
      </c>
      <c r="G11" s="32">
        <v>121.6</v>
      </c>
    </row>
    <row r="12" spans="1:9" ht="21" customHeight="1" x14ac:dyDescent="0.2">
      <c r="A12" s="70" t="s">
        <v>36</v>
      </c>
      <c r="B12" s="55">
        <f>SUM(B13:B18)</f>
        <v>4781</v>
      </c>
      <c r="C12" s="38" t="s">
        <v>31</v>
      </c>
      <c r="D12" s="43">
        <f>SUM(D13:D18)</f>
        <v>185503</v>
      </c>
      <c r="E12" s="44">
        <v>102.4</v>
      </c>
      <c r="F12" s="38" t="s">
        <v>31</v>
      </c>
      <c r="G12" s="45">
        <v>124.3</v>
      </c>
    </row>
    <row r="13" spans="1:9" ht="12" customHeight="1" x14ac:dyDescent="0.2">
      <c r="A13" s="54" t="s">
        <v>114</v>
      </c>
      <c r="B13" s="52">
        <v>428</v>
      </c>
      <c r="C13" s="31">
        <v>42.8</v>
      </c>
      <c r="D13" s="34">
        <v>18301</v>
      </c>
      <c r="E13" s="31">
        <v>98.4</v>
      </c>
      <c r="F13" s="31">
        <v>147.6</v>
      </c>
      <c r="G13" s="32">
        <v>144.9</v>
      </c>
    </row>
    <row r="14" spans="1:9" ht="12" customHeight="1" x14ac:dyDescent="0.2">
      <c r="A14" s="54" t="s">
        <v>115</v>
      </c>
      <c r="B14" s="52">
        <v>552</v>
      </c>
      <c r="C14" s="31">
        <v>45.5</v>
      </c>
      <c r="D14" s="34">
        <v>25110</v>
      </c>
      <c r="E14" s="31">
        <v>95.8</v>
      </c>
      <c r="F14" s="31">
        <v>128.19999999999999</v>
      </c>
      <c r="G14" s="32">
        <v>122.8</v>
      </c>
    </row>
    <row r="15" spans="1:9" ht="12" customHeight="1" x14ac:dyDescent="0.2">
      <c r="A15" s="54" t="s">
        <v>116</v>
      </c>
      <c r="B15" s="52">
        <v>1861</v>
      </c>
      <c r="C15" s="31">
        <v>29.7</v>
      </c>
      <c r="D15" s="34">
        <v>55318</v>
      </c>
      <c r="E15" s="31">
        <v>103.2</v>
      </c>
      <c r="F15" s="31">
        <v>83.2</v>
      </c>
      <c r="G15" s="32">
        <v>85.8</v>
      </c>
    </row>
    <row r="16" spans="1:9" ht="12" customHeight="1" x14ac:dyDescent="0.2">
      <c r="A16" s="54" t="s">
        <v>117</v>
      </c>
      <c r="B16" s="52">
        <v>801</v>
      </c>
      <c r="C16" s="31">
        <v>64.2</v>
      </c>
      <c r="D16" s="34">
        <v>51438</v>
      </c>
      <c r="E16" s="31">
        <v>99.9</v>
      </c>
      <c r="F16" s="31">
        <v>145.9</v>
      </c>
      <c r="G16" s="32">
        <v>145.69999999999999</v>
      </c>
    </row>
    <row r="17" spans="1:7" ht="12" customHeight="1" x14ac:dyDescent="0.2">
      <c r="A17" s="54" t="s">
        <v>118</v>
      </c>
      <c r="B17" s="52">
        <v>181</v>
      </c>
      <c r="C17" s="31">
        <v>32.4</v>
      </c>
      <c r="D17" s="34">
        <v>5876</v>
      </c>
      <c r="E17" s="31">
        <v>548.5</v>
      </c>
      <c r="F17" s="31">
        <v>84.6</v>
      </c>
      <c r="G17" s="32">
        <v>459.1</v>
      </c>
    </row>
    <row r="18" spans="1:7" ht="12" customHeight="1" x14ac:dyDescent="0.2">
      <c r="A18" s="54" t="s">
        <v>119</v>
      </c>
      <c r="B18" s="52">
        <v>958</v>
      </c>
      <c r="C18" s="31">
        <v>30.7</v>
      </c>
      <c r="D18" s="34">
        <v>29460</v>
      </c>
      <c r="E18" s="31">
        <v>150.9</v>
      </c>
      <c r="F18" s="31">
        <v>92.2</v>
      </c>
      <c r="G18" s="32">
        <v>139.4</v>
      </c>
    </row>
    <row r="20" spans="1:7" ht="23.25" customHeight="1" x14ac:dyDescent="0.2">
      <c r="A20" s="101" t="s">
        <v>91</v>
      </c>
      <c r="B20" s="101"/>
      <c r="C20" s="101"/>
      <c r="D20" s="101"/>
      <c r="E20" s="101"/>
      <c r="F20" s="101"/>
      <c r="G20" s="101"/>
    </row>
  </sheetData>
  <mergeCells count="7">
    <mergeCell ref="A20:G20"/>
    <mergeCell ref="A1:F1"/>
    <mergeCell ref="A3:A4"/>
    <mergeCell ref="B3:B4"/>
    <mergeCell ref="C3:C4"/>
    <mergeCell ref="D3:D4"/>
    <mergeCell ref="E4:G4"/>
  </mergeCells>
  <hyperlinks>
    <hyperlink ref="I3" location="'Spis treści'!A1" display="Powrót do spisu 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0" zoomScaleNormal="110" workbookViewId="0">
      <selection activeCell="B23" sqref="B23"/>
    </sheetView>
  </sheetViews>
  <sheetFormatPr defaultRowHeight="11.25" x14ac:dyDescent="0.2"/>
  <cols>
    <col min="1" max="1" width="28.85546875" style="1" bestFit="1" customWidth="1"/>
    <col min="2" max="6" width="14.7109375" style="1" customWidth="1"/>
    <col min="7" max="7" width="15.42578125" style="1" customWidth="1"/>
    <col min="8" max="16384" width="9.140625" style="1"/>
  </cols>
  <sheetData>
    <row r="1" spans="1:7" x14ac:dyDescent="0.2">
      <c r="A1" s="26" t="s">
        <v>109</v>
      </c>
      <c r="B1" s="27"/>
    </row>
    <row r="2" spans="1:7" x14ac:dyDescent="0.2">
      <c r="A2" s="107" t="s">
        <v>124</v>
      </c>
    </row>
    <row r="3" spans="1:7" s="30" customFormat="1" ht="15.75" customHeight="1" thickBot="1" x14ac:dyDescent="0.25">
      <c r="A3" s="48"/>
    </row>
    <row r="4" spans="1:7" ht="15" customHeight="1" x14ac:dyDescent="0.2">
      <c r="A4" s="94" t="s">
        <v>0</v>
      </c>
      <c r="B4" s="103">
        <v>2021</v>
      </c>
      <c r="C4" s="104"/>
      <c r="D4" s="105">
        <v>2022</v>
      </c>
      <c r="E4" s="106"/>
      <c r="F4" s="71"/>
      <c r="G4" s="66" t="s">
        <v>84</v>
      </c>
    </row>
    <row r="5" spans="1:7" ht="12" thickBot="1" x14ac:dyDescent="0.25">
      <c r="A5" s="95"/>
      <c r="B5" s="49" t="s">
        <v>2</v>
      </c>
      <c r="C5" s="50" t="s">
        <v>70</v>
      </c>
      <c r="D5" s="50" t="s">
        <v>2</v>
      </c>
      <c r="E5" s="65" t="s">
        <v>71</v>
      </c>
      <c r="F5" s="72"/>
    </row>
    <row r="6" spans="1:7" x14ac:dyDescent="0.2">
      <c r="A6" s="60" t="s">
        <v>1</v>
      </c>
      <c r="B6" s="58">
        <v>111.9</v>
      </c>
      <c r="C6" s="44">
        <v>96.7</v>
      </c>
      <c r="D6" s="44">
        <v>118</v>
      </c>
      <c r="E6" s="45">
        <v>105.5</v>
      </c>
      <c r="F6" s="73"/>
    </row>
    <row r="7" spans="1:7" x14ac:dyDescent="0.2">
      <c r="A7" s="61" t="s">
        <v>3</v>
      </c>
      <c r="B7" s="59">
        <v>33.6</v>
      </c>
      <c r="C7" s="31">
        <v>108.3</v>
      </c>
      <c r="D7" s="31">
        <v>37.1</v>
      </c>
      <c r="E7" s="32">
        <v>110.5</v>
      </c>
      <c r="F7" s="74"/>
    </row>
    <row r="8" spans="1:7" x14ac:dyDescent="0.2">
      <c r="A8" s="61" t="s">
        <v>4</v>
      </c>
      <c r="B8" s="59">
        <v>26.6</v>
      </c>
      <c r="C8" s="31">
        <v>90.9</v>
      </c>
      <c r="D8" s="31">
        <v>24.4</v>
      </c>
      <c r="E8" s="32">
        <v>92</v>
      </c>
      <c r="F8" s="74"/>
    </row>
    <row r="9" spans="1:7" x14ac:dyDescent="0.2">
      <c r="A9" s="61" t="s">
        <v>5</v>
      </c>
      <c r="B9" s="59">
        <v>51.7</v>
      </c>
      <c r="C9" s="31">
        <v>93.3</v>
      </c>
      <c r="D9" s="31">
        <v>56.4</v>
      </c>
      <c r="E9" s="32">
        <v>109.1</v>
      </c>
      <c r="F9" s="74"/>
    </row>
    <row r="10" spans="1:7" x14ac:dyDescent="0.2">
      <c r="A10" s="62" t="s">
        <v>6</v>
      </c>
      <c r="B10" s="59">
        <v>45</v>
      </c>
      <c r="C10" s="31">
        <v>95.6</v>
      </c>
      <c r="D10" s="31">
        <v>46.3</v>
      </c>
      <c r="E10" s="32">
        <v>102.9</v>
      </c>
      <c r="F10" s="74"/>
    </row>
    <row r="11" spans="1:7" x14ac:dyDescent="0.2">
      <c r="A11" s="63" t="s">
        <v>7</v>
      </c>
      <c r="B11" s="59">
        <v>22.1</v>
      </c>
      <c r="C11" s="31">
        <v>83.5</v>
      </c>
      <c r="D11" s="31">
        <v>21.5</v>
      </c>
      <c r="E11" s="32">
        <v>97.1</v>
      </c>
      <c r="F11" s="74"/>
    </row>
    <row r="13" spans="1:7" ht="24" customHeight="1" x14ac:dyDescent="0.2">
      <c r="A13" s="102" t="s">
        <v>106</v>
      </c>
      <c r="B13" s="102"/>
      <c r="C13" s="102"/>
      <c r="D13" s="102"/>
      <c r="E13" s="102"/>
    </row>
  </sheetData>
  <mergeCells count="4">
    <mergeCell ref="A13:E13"/>
    <mergeCell ref="A4:A5"/>
    <mergeCell ref="B4:C4"/>
    <mergeCell ref="D4:E4"/>
  </mergeCells>
  <hyperlinks>
    <hyperlink ref="G4" location="'Spis treści'!A1" display="Powrót do spisu 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0" zoomScaleNormal="110" workbookViewId="0">
      <selection activeCell="C21" sqref="C21"/>
    </sheetView>
  </sheetViews>
  <sheetFormatPr defaultRowHeight="11.25" x14ac:dyDescent="0.2"/>
  <cols>
    <col min="1" max="1" width="31.140625" style="1" customWidth="1"/>
    <col min="2" max="6" width="11.140625" style="1" customWidth="1"/>
    <col min="7" max="7" width="13.42578125" style="1" customWidth="1"/>
    <col min="8" max="16384" width="9.140625" style="1"/>
  </cols>
  <sheetData>
    <row r="1" spans="1:7" x14ac:dyDescent="0.2">
      <c r="A1" s="51" t="s">
        <v>80</v>
      </c>
    </row>
    <row r="2" spans="1:7" s="30" customFormat="1" x14ac:dyDescent="0.2">
      <c r="A2" s="71" t="s">
        <v>124</v>
      </c>
    </row>
    <row r="3" spans="1:7" s="30" customFormat="1" ht="13.5" customHeight="1" thickBot="1" x14ac:dyDescent="0.25"/>
    <row r="4" spans="1:7" ht="15" customHeight="1" x14ac:dyDescent="0.2">
      <c r="A4" s="94" t="s">
        <v>0</v>
      </c>
      <c r="B4" s="103">
        <v>2021</v>
      </c>
      <c r="C4" s="104"/>
      <c r="D4" s="105">
        <v>2022</v>
      </c>
      <c r="E4" s="106"/>
      <c r="F4" s="71"/>
      <c r="G4" s="66" t="s">
        <v>84</v>
      </c>
    </row>
    <row r="5" spans="1:7" ht="12" thickBot="1" x14ac:dyDescent="0.25">
      <c r="A5" s="95"/>
      <c r="B5" s="49" t="s">
        <v>2</v>
      </c>
      <c r="C5" s="50" t="s">
        <v>70</v>
      </c>
      <c r="D5" s="50" t="s">
        <v>2</v>
      </c>
      <c r="E5" s="65" t="s">
        <v>71</v>
      </c>
      <c r="F5" s="72"/>
    </row>
    <row r="6" spans="1:7" ht="12" customHeight="1" x14ac:dyDescent="0.2">
      <c r="A6" s="60" t="s">
        <v>1</v>
      </c>
      <c r="B6" s="58">
        <v>208.2</v>
      </c>
      <c r="C6" s="44">
        <v>89.5</v>
      </c>
      <c r="D6" s="44">
        <v>175.2</v>
      </c>
      <c r="E6" s="45">
        <v>84.2</v>
      </c>
      <c r="F6" s="73"/>
    </row>
    <row r="7" spans="1:7" ht="12" customHeight="1" x14ac:dyDescent="0.2">
      <c r="A7" s="61" t="s">
        <v>9</v>
      </c>
      <c r="B7" s="59">
        <v>79</v>
      </c>
      <c r="C7" s="31">
        <v>93.8</v>
      </c>
      <c r="D7" s="31">
        <v>58.9</v>
      </c>
      <c r="E7" s="32">
        <v>74.599999999999994</v>
      </c>
      <c r="F7" s="74"/>
    </row>
    <row r="8" spans="1:7" ht="12" customHeight="1" x14ac:dyDescent="0.2">
      <c r="A8" s="61" t="s">
        <v>87</v>
      </c>
      <c r="B8" s="59">
        <v>36.5</v>
      </c>
      <c r="C8" s="31">
        <v>69</v>
      </c>
      <c r="D8" s="31">
        <v>42.2</v>
      </c>
      <c r="E8" s="32">
        <v>115.6</v>
      </c>
      <c r="F8" s="74"/>
    </row>
    <row r="9" spans="1:7" ht="12" customHeight="1" x14ac:dyDescent="0.2">
      <c r="A9" s="61" t="s">
        <v>88</v>
      </c>
      <c r="B9" s="59">
        <v>75.900000000000006</v>
      </c>
      <c r="C9" s="31">
        <v>104.6</v>
      </c>
      <c r="D9" s="31">
        <v>54.1</v>
      </c>
      <c r="E9" s="32">
        <v>71.2</v>
      </c>
      <c r="F9" s="74"/>
    </row>
    <row r="10" spans="1:7" ht="12" customHeight="1" x14ac:dyDescent="0.2">
      <c r="A10" s="61" t="s">
        <v>89</v>
      </c>
      <c r="B10" s="59">
        <v>16.8</v>
      </c>
      <c r="C10" s="31">
        <v>73.599999999999994</v>
      </c>
      <c r="D10" s="31">
        <v>20.100000000000001</v>
      </c>
      <c r="E10" s="32">
        <v>119.3</v>
      </c>
      <c r="F10" s="74"/>
    </row>
    <row r="11" spans="1:7" ht="12" customHeight="1" x14ac:dyDescent="0.2">
      <c r="A11" s="62" t="s">
        <v>10</v>
      </c>
      <c r="B11" s="59">
        <v>16.600000000000001</v>
      </c>
      <c r="C11" s="31">
        <v>73.2</v>
      </c>
      <c r="D11" s="31">
        <v>19.899999999999999</v>
      </c>
      <c r="E11" s="32">
        <v>119.9</v>
      </c>
      <c r="F11" s="74"/>
    </row>
    <row r="12" spans="1:7" ht="12" customHeight="1" x14ac:dyDescent="0.2">
      <c r="A12" s="63" t="s">
        <v>8</v>
      </c>
      <c r="B12" s="59">
        <v>11.3</v>
      </c>
      <c r="C12" s="31">
        <v>81.5</v>
      </c>
      <c r="D12" s="31">
        <v>13.1</v>
      </c>
      <c r="E12" s="32">
        <v>115.8</v>
      </c>
      <c r="F12" s="74"/>
    </row>
  </sheetData>
  <mergeCells count="3">
    <mergeCell ref="A4:A5"/>
    <mergeCell ref="B4:C4"/>
    <mergeCell ref="D4:E4"/>
  </mergeCells>
  <hyperlinks>
    <hyperlink ref="G4" location="'Spis treści'!A1" display="Powrót do spisu 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="110" zoomScaleNormal="110" workbookViewId="0">
      <selection activeCell="G22" sqref="G22"/>
    </sheetView>
  </sheetViews>
  <sheetFormatPr defaultRowHeight="11.25" x14ac:dyDescent="0.2"/>
  <cols>
    <col min="1" max="1" width="31.42578125" style="1" customWidth="1"/>
    <col min="2" max="5" width="14.7109375" style="1" customWidth="1"/>
    <col min="6" max="6" width="9.140625" style="1"/>
    <col min="7" max="7" width="15" style="1" customWidth="1"/>
    <col min="8" max="16384" width="9.140625" style="1"/>
  </cols>
  <sheetData>
    <row r="1" spans="1:7" ht="17.25" customHeight="1" x14ac:dyDescent="0.2">
      <c r="A1" s="99" t="s">
        <v>57</v>
      </c>
      <c r="B1" s="99"/>
      <c r="C1" s="99"/>
      <c r="D1" s="99"/>
    </row>
    <row r="2" spans="1:7" ht="17.25" customHeight="1" thickBot="1" x14ac:dyDescent="0.25">
      <c r="A2" s="26"/>
      <c r="B2" s="27"/>
    </row>
    <row r="3" spans="1:7" ht="15" customHeight="1" x14ac:dyDescent="0.2">
      <c r="A3" s="94" t="s">
        <v>0</v>
      </c>
      <c r="B3" s="103" t="s">
        <v>37</v>
      </c>
      <c r="C3" s="104"/>
      <c r="D3" s="105" t="s">
        <v>38</v>
      </c>
      <c r="E3" s="106"/>
      <c r="G3" s="66" t="s">
        <v>84</v>
      </c>
    </row>
    <row r="4" spans="1:7" ht="23.25" thickBot="1" x14ac:dyDescent="0.25">
      <c r="A4" s="95"/>
      <c r="B4" s="64" t="s">
        <v>72</v>
      </c>
      <c r="C4" s="50" t="s">
        <v>18</v>
      </c>
      <c r="D4" s="50" t="s">
        <v>39</v>
      </c>
      <c r="E4" s="65" t="s">
        <v>18</v>
      </c>
    </row>
    <row r="5" spans="1:7" x14ac:dyDescent="0.2">
      <c r="A5" s="82" t="s">
        <v>40</v>
      </c>
      <c r="B5" s="80">
        <v>1066510</v>
      </c>
      <c r="C5" s="76">
        <v>102.94975056759385</v>
      </c>
      <c r="D5" s="77">
        <v>1511713.2</v>
      </c>
      <c r="E5" s="78">
        <v>169.20225228671734</v>
      </c>
    </row>
    <row r="6" spans="1:7" x14ac:dyDescent="0.2">
      <c r="A6" s="62" t="s">
        <v>41</v>
      </c>
      <c r="B6" s="80">
        <v>901291</v>
      </c>
      <c r="C6" s="76">
        <v>98.100981999220664</v>
      </c>
      <c r="D6" s="77">
        <v>1292914.2</v>
      </c>
      <c r="E6" s="78">
        <v>165.42274571609195</v>
      </c>
    </row>
    <row r="7" spans="1:7" x14ac:dyDescent="0.2">
      <c r="A7" s="63" t="s">
        <v>42</v>
      </c>
      <c r="B7" s="80">
        <v>377814</v>
      </c>
      <c r="C7" s="76">
        <v>114.14837530401681</v>
      </c>
      <c r="D7" s="77">
        <v>580228.80000000005</v>
      </c>
      <c r="E7" s="78">
        <v>180.42129954110212</v>
      </c>
    </row>
    <row r="8" spans="1:7" x14ac:dyDescent="0.2">
      <c r="A8" s="63" t="s">
        <v>21</v>
      </c>
      <c r="B8" s="80">
        <v>155132</v>
      </c>
      <c r="C8" s="76">
        <v>56.727868444821496</v>
      </c>
      <c r="D8" s="77">
        <v>203857.7</v>
      </c>
      <c r="E8" s="78">
        <v>97.125513297368386</v>
      </c>
    </row>
    <row r="9" spans="1:7" x14ac:dyDescent="0.2">
      <c r="A9" s="63" t="s">
        <v>22</v>
      </c>
      <c r="B9" s="80">
        <v>126713</v>
      </c>
      <c r="C9" s="76">
        <v>108.53733746766486</v>
      </c>
      <c r="D9" s="77">
        <v>161410.6</v>
      </c>
      <c r="E9" s="78">
        <v>182.65367341332231</v>
      </c>
    </row>
    <row r="10" spans="1:7" x14ac:dyDescent="0.2">
      <c r="A10" s="63" t="s">
        <v>43</v>
      </c>
      <c r="B10" s="80">
        <v>23994</v>
      </c>
      <c r="C10" s="76">
        <v>124.43729903536978</v>
      </c>
      <c r="D10" s="77">
        <v>28133.1</v>
      </c>
      <c r="E10" s="78">
        <v>231.91948830725963</v>
      </c>
    </row>
    <row r="11" spans="1:7" x14ac:dyDescent="0.2">
      <c r="A11" s="63" t="s">
        <v>24</v>
      </c>
      <c r="B11" s="80">
        <v>217638</v>
      </c>
      <c r="C11" s="76">
        <v>122.09157513267286</v>
      </c>
      <c r="D11" s="77">
        <v>319284</v>
      </c>
      <c r="E11" s="78">
        <v>213.43373679699508</v>
      </c>
    </row>
    <row r="12" spans="1:7" x14ac:dyDescent="0.2">
      <c r="A12" s="61" t="s">
        <v>44</v>
      </c>
      <c r="B12" s="80">
        <v>99681</v>
      </c>
      <c r="C12" s="76">
        <v>63.274257639426679</v>
      </c>
      <c r="D12" s="77">
        <v>54108.5</v>
      </c>
      <c r="E12" s="78">
        <v>122.88089493689517</v>
      </c>
    </row>
    <row r="13" spans="1:7" x14ac:dyDescent="0.2">
      <c r="A13" s="61" t="s">
        <v>45</v>
      </c>
      <c r="B13" s="80">
        <v>1055934</v>
      </c>
      <c r="C13" s="76">
        <v>117.5879598438744</v>
      </c>
      <c r="D13" s="77">
        <v>185258.6</v>
      </c>
      <c r="E13" s="78">
        <v>153.99451405879972</v>
      </c>
    </row>
    <row r="14" spans="1:7" x14ac:dyDescent="0.2">
      <c r="A14" s="61" t="s">
        <v>46</v>
      </c>
      <c r="B14" s="80">
        <v>88726</v>
      </c>
      <c r="C14" s="76">
        <v>83.920700679113935</v>
      </c>
      <c r="D14" s="77">
        <v>274218.40000000002</v>
      </c>
      <c r="E14" s="78">
        <v>116.14945101311982</v>
      </c>
    </row>
    <row r="15" spans="1:7" x14ac:dyDescent="0.2">
      <c r="A15" s="61" t="s">
        <v>123</v>
      </c>
      <c r="B15" s="80">
        <v>305148</v>
      </c>
      <c r="C15" s="76">
        <v>83.94302345413432</v>
      </c>
      <c r="D15" s="77">
        <v>1820883.9</v>
      </c>
      <c r="E15" s="78">
        <v>122.46874732673136</v>
      </c>
    </row>
    <row r="16" spans="1:7" x14ac:dyDescent="0.2">
      <c r="A16" s="62" t="s">
        <v>47</v>
      </c>
      <c r="B16" s="80">
        <v>8827</v>
      </c>
      <c r="C16" s="76">
        <v>105.48518164435947</v>
      </c>
      <c r="D16" s="77">
        <v>103518.39999999999</v>
      </c>
      <c r="E16" s="78">
        <v>146.34120143688554</v>
      </c>
    </row>
    <row r="17" spans="1:5" x14ac:dyDescent="0.2">
      <c r="A17" s="83" t="s">
        <v>48</v>
      </c>
      <c r="B17" s="80">
        <v>46</v>
      </c>
      <c r="C17" s="76">
        <v>88.461538461538453</v>
      </c>
      <c r="D17" s="77">
        <v>372.2</v>
      </c>
      <c r="E17" s="78">
        <v>120.07362264041373</v>
      </c>
    </row>
    <row r="18" spans="1:5" x14ac:dyDescent="0.2">
      <c r="A18" s="83" t="s">
        <v>49</v>
      </c>
      <c r="B18" s="80">
        <v>36384</v>
      </c>
      <c r="C18" s="76">
        <v>108.99940083882565</v>
      </c>
      <c r="D18" s="77">
        <v>236794.9</v>
      </c>
      <c r="E18" s="78">
        <v>151.93063752755751</v>
      </c>
    </row>
    <row r="19" spans="1:5" x14ac:dyDescent="0.2">
      <c r="A19" s="83" t="s">
        <v>50</v>
      </c>
      <c r="B19" s="80">
        <v>11</v>
      </c>
      <c r="C19" s="76">
        <v>73.333333333333329</v>
      </c>
      <c r="D19" s="77">
        <v>139.1</v>
      </c>
      <c r="E19" s="78">
        <v>90.780234409668751</v>
      </c>
    </row>
    <row r="20" spans="1:5" x14ac:dyDescent="0.2">
      <c r="A20" s="83" t="s">
        <v>51</v>
      </c>
      <c r="B20" s="81" t="s">
        <v>31</v>
      </c>
      <c r="C20" s="38" t="s">
        <v>31</v>
      </c>
      <c r="D20" s="79" t="s">
        <v>31</v>
      </c>
      <c r="E20" s="39" t="s">
        <v>31</v>
      </c>
    </row>
    <row r="21" spans="1:5" x14ac:dyDescent="0.2">
      <c r="A21" s="83" t="s">
        <v>52</v>
      </c>
      <c r="B21" s="80">
        <v>259880</v>
      </c>
      <c r="C21" s="76">
        <v>80.782585179497858</v>
      </c>
      <c r="D21" s="77">
        <v>1480059.2</v>
      </c>
      <c r="E21" s="78">
        <v>117.48768044526024</v>
      </c>
    </row>
    <row r="22" spans="1:5" ht="22.5" x14ac:dyDescent="0.2">
      <c r="A22" s="61" t="s">
        <v>122</v>
      </c>
      <c r="B22" s="80">
        <v>228719</v>
      </c>
      <c r="C22" s="76">
        <v>83.840968324896167</v>
      </c>
      <c r="D22" s="79" t="s">
        <v>31</v>
      </c>
      <c r="E22" s="39" t="s">
        <v>31</v>
      </c>
    </row>
    <row r="23" spans="1:5" x14ac:dyDescent="0.2">
      <c r="A23" s="61" t="s">
        <v>53</v>
      </c>
      <c r="B23" s="80">
        <v>135769</v>
      </c>
      <c r="C23" s="76">
        <v>101.6782996824636</v>
      </c>
      <c r="D23" s="77">
        <v>311588.7</v>
      </c>
      <c r="E23" s="78">
        <v>148.96009667113694</v>
      </c>
    </row>
    <row r="24" spans="1:5" x14ac:dyDescent="0.2">
      <c r="A24" s="61" t="s">
        <v>90</v>
      </c>
      <c r="B24" s="80">
        <v>44066</v>
      </c>
      <c r="C24" s="76">
        <v>100.96691412336173</v>
      </c>
      <c r="D24" s="77">
        <v>22231.4</v>
      </c>
      <c r="E24" s="78">
        <v>141.89292457228731</v>
      </c>
    </row>
    <row r="26" spans="1:5" x14ac:dyDescent="0.2">
      <c r="A26" s="100" t="s">
        <v>73</v>
      </c>
      <c r="B26" s="100"/>
      <c r="C26" s="100"/>
      <c r="D26" s="100"/>
      <c r="E26" s="100"/>
    </row>
    <row r="41" spans="4:4" x14ac:dyDescent="0.2">
      <c r="D41" s="1" t="s">
        <v>54</v>
      </c>
    </row>
  </sheetData>
  <mergeCells count="5">
    <mergeCell ref="A1:D1"/>
    <mergeCell ref="A3:A4"/>
    <mergeCell ref="A26:E26"/>
    <mergeCell ref="B3:C3"/>
    <mergeCell ref="D3:E3"/>
  </mergeCells>
  <hyperlinks>
    <hyperlink ref="G3" location="'Spis treści'!A1" display="Powrót do spisu 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'Spis treści'!Obszar_wydruku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2022 r.</dc:title>
  <dc:creator>Urząd Statystyczny w Poznaniu</dc:creator>
  <cp:lastModifiedBy>Karolak Katarzyna</cp:lastModifiedBy>
  <cp:lastPrinted>2023-07-13T12:43:24Z</cp:lastPrinted>
  <dcterms:created xsi:type="dcterms:W3CDTF">2019-07-31T08:10:11Z</dcterms:created>
  <dcterms:modified xsi:type="dcterms:W3CDTF">2023-09-01T06:47:58Z</dcterms:modified>
</cp:coreProperties>
</file>