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BR\ROCZNIK_2022\Dział 04 Ludność\"/>
    </mc:Choice>
  </mc:AlternateContent>
  <xr:revisionPtr revIDLastSave="0" documentId="13_ncr:1_{71FFDF2B-24F7-489B-A53D-257CEE6BC98C}" xr6:coauthVersionLast="36" xr6:coauthVersionMax="36" xr10:uidLastSave="{00000000-0000-0000-0000-000000000000}"/>
  <bookViews>
    <workbookView xWindow="15345" yWindow="-15" windowWidth="7710" windowHeight="9375" xr2:uid="{00000000-000D-0000-FFFF-FFFF00000000}"/>
  </bookViews>
  <sheets>
    <sheet name="Spis wykresów" sheetId="20" r:id="rId1"/>
    <sheet name="Wykres 1" sheetId="2" r:id="rId2"/>
    <sheet name="Wykres 2" sheetId="4" r:id="rId3"/>
    <sheet name="Wykres 3" sheetId="6" r:id="rId4"/>
    <sheet name="Wykres 4" sheetId="21" r:id="rId5"/>
    <sheet name="Wykres 5" sheetId="9" r:id="rId6"/>
    <sheet name="Wykres 6" sheetId="11" r:id="rId7"/>
    <sheet name="Wykres 7" sheetId="12" r:id="rId8"/>
    <sheet name="Wykres 8" sheetId="13" r:id="rId9"/>
    <sheet name="Wykres 9" sheetId="16" r:id="rId10"/>
    <sheet name="Wykres 10" sheetId="15" r:id="rId11"/>
    <sheet name="Wykres 11" sheetId="28" r:id="rId12"/>
    <sheet name="Wykres 12" sheetId="29" r:id="rId13"/>
    <sheet name="Wykres 13" sheetId="30" r:id="rId14"/>
  </sheets>
  <definedNames>
    <definedName name="_xlnm.Print_Titles" localSheetId="7">'Wykres 7'!$A:$A</definedName>
  </definedNames>
  <calcPr calcId="191029"/>
</workbook>
</file>

<file path=xl/calcChain.xml><?xml version="1.0" encoding="utf-8"?>
<calcChain xmlns="http://schemas.openxmlformats.org/spreadsheetml/2006/main">
  <c r="D30" i="21" l="1"/>
  <c r="D31" i="21"/>
  <c r="D32" i="21"/>
  <c r="D33" i="21"/>
  <c r="D34" i="21"/>
  <c r="D35" i="21"/>
  <c r="D36" i="21"/>
  <c r="D37" i="21"/>
  <c r="D38" i="21"/>
  <c r="D39" i="21"/>
  <c r="D40" i="21"/>
  <c r="D41" i="21"/>
  <c r="D42" i="21"/>
  <c r="D43" i="21"/>
  <c r="D44" i="21"/>
  <c r="D46" i="21"/>
  <c r="D47" i="21"/>
  <c r="D49" i="21"/>
  <c r="D50" i="21"/>
  <c r="D51" i="21"/>
  <c r="D52" i="21"/>
  <c r="D54" i="21"/>
  <c r="D55" i="21"/>
  <c r="D56" i="21"/>
  <c r="D57" i="21"/>
  <c r="D58" i="21"/>
  <c r="D59" i="21"/>
  <c r="D63" i="21"/>
  <c r="D65" i="21"/>
  <c r="D66" i="21"/>
  <c r="D67" i="21"/>
  <c r="D68" i="21"/>
  <c r="D29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10" i="21"/>
</calcChain>
</file>

<file path=xl/sharedStrings.xml><?xml version="1.0" encoding="utf-8"?>
<sst xmlns="http://schemas.openxmlformats.org/spreadsheetml/2006/main" count="361" uniqueCount="205">
  <si>
    <t>Ogółem</t>
  </si>
  <si>
    <t>Mężczyźni</t>
  </si>
  <si>
    <t>Stan w dniu 31 grudnia</t>
  </si>
  <si>
    <t>As of 31 December</t>
  </si>
  <si>
    <t>a Number of persons aged 65 years and more per 100 persons aged 0–14 years.</t>
  </si>
  <si>
    <t>a Liczba osób w wieku 65 lat i więcej przypadająca na 100 osób w wieku 0–14 lat.</t>
  </si>
  <si>
    <t>Neoplasms</t>
  </si>
  <si>
    <t>Diseases of the respiratory system</t>
  </si>
  <si>
    <t>Diseases of the circulatory system</t>
  </si>
  <si>
    <t>Nowotwory</t>
  </si>
  <si>
    <t>Choroby układu oddechowego</t>
  </si>
  <si>
    <t>Choroby układu krążenia</t>
  </si>
  <si>
    <t>Zewnętrzne przyczyny</t>
  </si>
  <si>
    <t>External causes</t>
  </si>
  <si>
    <t>Miasta</t>
  </si>
  <si>
    <t>Urban areas</t>
  </si>
  <si>
    <t>Wieś</t>
  </si>
  <si>
    <t>Rural areas</t>
  </si>
  <si>
    <t>Total</t>
  </si>
  <si>
    <t>Males</t>
  </si>
  <si>
    <t>Kobiety</t>
  </si>
  <si>
    <t>Females</t>
  </si>
  <si>
    <t>Urodzenia żywe</t>
  </si>
  <si>
    <t>Live births</t>
  </si>
  <si>
    <t>Zgony</t>
  </si>
  <si>
    <t>Deaths</t>
  </si>
  <si>
    <t>Stan na 31 grudnia</t>
  </si>
  <si>
    <t xml:space="preserve">Ogółem </t>
  </si>
  <si>
    <t>Miasto</t>
  </si>
  <si>
    <t>Choroby układu pokarmowego</t>
  </si>
  <si>
    <t>100+</t>
  </si>
  <si>
    <t>WYKRES 1.</t>
  </si>
  <si>
    <t>CHART 1.</t>
  </si>
  <si>
    <t>WYKRES 2.</t>
  </si>
  <si>
    <t>CHART 2.</t>
  </si>
  <si>
    <t>WYKRES 3.</t>
  </si>
  <si>
    <t>CHART 3.</t>
  </si>
  <si>
    <t>WYKRES 4.</t>
  </si>
  <si>
    <t>CHART 4.</t>
  </si>
  <si>
    <t>WYKRES 5.</t>
  </si>
  <si>
    <t>CHART 5.</t>
  </si>
  <si>
    <t>WYKRES 6.</t>
  </si>
  <si>
    <t>CHART 6.</t>
  </si>
  <si>
    <t>WYKRES 7.</t>
  </si>
  <si>
    <t>CHART 7.</t>
  </si>
  <si>
    <t>INDEKS STAROŚCI</t>
  </si>
  <si>
    <t>LUDNOŚĆ WEDŁUG PŁCI I WIEKU</t>
  </si>
  <si>
    <t xml:space="preserve">POPULATION BY SEX AND AGE </t>
  </si>
  <si>
    <t>PRZYROST NATURALNY, URODZENIA ŻYWE I ZGONY</t>
  </si>
  <si>
    <t>NATURAL INCREASE, LIVE BIRTHS AND DEATHS</t>
  </si>
  <si>
    <t>Dział IV. Ludność</t>
  </si>
  <si>
    <t>Chapter IV. Population</t>
  </si>
  <si>
    <t>MEDIAN AGE (middle age) OF POPULATION</t>
  </si>
  <si>
    <t>MEDIANA WIEKU (wiek środkowy) LUDNOŚCI</t>
  </si>
  <si>
    <t xml:space="preserve">Rozwody </t>
  </si>
  <si>
    <t xml:space="preserve">Marriages contracted </t>
  </si>
  <si>
    <t xml:space="preserve">Divorces </t>
  </si>
  <si>
    <t>Małżeństwa zawarte</t>
  </si>
  <si>
    <t>MAŁŻEŃSTWA ZAWARTE I ROZWODY NA 1000 LUDNOŚCI</t>
  </si>
  <si>
    <t>MARRIAGES CONTRACTED AND DIVORCES PER 1000 POPULATION</t>
  </si>
  <si>
    <t>Others</t>
  </si>
  <si>
    <t>ZGONY WEDŁUG WYBRANYCH PRZYCZYN</t>
  </si>
  <si>
    <t>DEATHS BY SELECTED CAUSES</t>
  </si>
  <si>
    <t>PRZECIĘTNE TRWANIE ŻYCIA</t>
  </si>
  <si>
    <t>WYKRES 8.</t>
  </si>
  <si>
    <t>CHART 8.</t>
  </si>
  <si>
    <t>LUDNOŚĆ W WIEKU NIEPRODUKCYJNYM NA 100 OSÓB W WIEKU PRODUKCYJNYM</t>
  </si>
  <si>
    <t>WYKRES 9.</t>
  </si>
  <si>
    <t>CHART 9.</t>
  </si>
  <si>
    <t>NON-WORKING AGE POPULATION PER 100 PERSONS OF WORKING AGE</t>
  </si>
  <si>
    <t>SALDO MIGRACJI LUDNOŚCI NA POBYT STAŁY NA 1000 LUDNOŚCI</t>
  </si>
  <si>
    <t>WYKRES 10.</t>
  </si>
  <si>
    <t>CHART 10.</t>
  </si>
  <si>
    <t>a Do obliczenia salda wykorzystano dane o migracjach wewnętrznych za 2015 r. i migracjach zagranicznych za 2014 r.</t>
  </si>
  <si>
    <t>NET MIGRATION OF POPULATION FOR PERMANENT RESIDENCE PER 1000 POPULATION</t>
  </si>
  <si>
    <t xml:space="preserve">LUDNOŚĆ WEDŁUG EKONOMICZNYCH GRUP WIEKU </t>
  </si>
  <si>
    <t>POPULATION BY ECONOMIC AGE GROUPS</t>
  </si>
  <si>
    <t>Natural increase negative</t>
  </si>
  <si>
    <t>Wiek:</t>
  </si>
  <si>
    <t>Age:</t>
  </si>
  <si>
    <t xml:space="preserve">pre-working </t>
  </si>
  <si>
    <t xml:space="preserve">working </t>
  </si>
  <si>
    <t>post-working</t>
  </si>
  <si>
    <t>Przyrost naturalny ujemny</t>
  </si>
  <si>
    <t>Diseases of the digestive system</t>
  </si>
  <si>
    <r>
      <t xml:space="preserve">Wiek przedprodukcyjny    </t>
    </r>
    <r>
      <rPr>
        <sz val="7"/>
        <color theme="1" tint="0.34998626667073579"/>
        <rFont val="Arial"/>
        <family val="2"/>
        <charset val="238"/>
      </rPr>
      <t>Pre-working age</t>
    </r>
  </si>
  <si>
    <r>
      <t xml:space="preserve">Wiek produkcyjny    </t>
    </r>
    <r>
      <rPr>
        <sz val="7"/>
        <color theme="1" tint="0.34998626667073579"/>
        <rFont val="Arial"/>
        <family val="2"/>
        <charset val="238"/>
      </rPr>
      <t>Working age</t>
    </r>
  </si>
  <si>
    <r>
      <t>Wiek poprodukcyjny    Post-w</t>
    </r>
    <r>
      <rPr>
        <sz val="7"/>
        <color theme="1" tint="0.34998626667073579"/>
        <rFont val="Arial"/>
        <family val="2"/>
        <charset val="238"/>
      </rPr>
      <t>orking age</t>
    </r>
  </si>
  <si>
    <t>0 lat</t>
  </si>
  <si>
    <r>
      <t xml:space="preserve">liczba mężczyzn 
</t>
    </r>
    <r>
      <rPr>
        <sz val="7"/>
        <color theme="1" tint="0.34998626667073579"/>
        <rFont val="Arial"/>
        <family val="2"/>
        <charset val="238"/>
      </rPr>
      <t>number of males</t>
    </r>
  </si>
  <si>
    <r>
      <t xml:space="preserve">Wiek 
</t>
    </r>
    <r>
      <rPr>
        <sz val="7"/>
        <color theme="1" tint="0.34998626667073579"/>
        <rFont val="Arial"/>
        <family val="2"/>
        <charset val="238"/>
      </rPr>
      <t>Age</t>
    </r>
  </si>
  <si>
    <r>
      <t xml:space="preserve">nadwyżka liczby mężczyzn nad liczbą kobiet 
</t>
    </r>
    <r>
      <rPr>
        <sz val="7"/>
        <color theme="1" tint="0.34998626667073579"/>
        <rFont val="Arial"/>
        <family val="2"/>
        <charset val="238"/>
      </rPr>
      <t>excess of maless over females</t>
    </r>
  </si>
  <si>
    <r>
      <t xml:space="preserve">Wiek poprodukcyjny    </t>
    </r>
    <r>
      <rPr>
        <sz val="7"/>
        <color theme="1" tint="0.34998626667073579"/>
        <rFont val="Arial"/>
        <family val="2"/>
        <charset val="238"/>
      </rPr>
      <t>Post-working age</t>
    </r>
  </si>
  <si>
    <r>
      <t xml:space="preserve">Kobiety    </t>
    </r>
    <r>
      <rPr>
        <sz val="7"/>
        <color theme="1" tint="0.34998626667073579"/>
        <rFont val="Arial"/>
        <family val="2"/>
        <charset val="238"/>
      </rPr>
      <t>Females</t>
    </r>
  </si>
  <si>
    <r>
      <t xml:space="preserve">Mężczyźni    </t>
    </r>
    <r>
      <rPr>
        <sz val="7"/>
        <color theme="1" tint="0.34998626667073579"/>
        <rFont val="Arial"/>
        <family val="2"/>
        <charset val="238"/>
      </rPr>
      <t>Males</t>
    </r>
  </si>
  <si>
    <r>
      <t xml:space="preserve">nadwyżka liczby kobiet nad liczbą mężczyzn 
</t>
    </r>
    <r>
      <rPr>
        <sz val="7"/>
        <color theme="1" tint="0.34998626667073579"/>
        <rFont val="Arial"/>
        <family val="2"/>
        <charset val="238"/>
      </rPr>
      <t>excess of females over males</t>
    </r>
  </si>
  <si>
    <t>—</t>
  </si>
  <si>
    <r>
      <t xml:space="preserve">liczba kobiet 
</t>
    </r>
    <r>
      <rPr>
        <sz val="7"/>
        <color theme="1" tint="0.34998626667073579"/>
        <rFont val="Arial"/>
        <family val="2"/>
        <charset val="238"/>
      </rPr>
      <t>number of females</t>
    </r>
  </si>
  <si>
    <r>
      <t xml:space="preserve">liczba kobiet 
</t>
    </r>
    <r>
      <rPr>
        <sz val="7"/>
        <color theme="1" tint="0.34998626667073579"/>
        <rFont val="Arial"/>
        <family val="2"/>
        <charset val="238"/>
      </rPr>
      <t>number 
of females</t>
    </r>
  </si>
  <si>
    <r>
      <t xml:space="preserve">liczba mężczyzn 
</t>
    </r>
    <r>
      <rPr>
        <sz val="7"/>
        <color theme="1" tint="0.34998626667073579"/>
        <rFont val="Arial"/>
        <family val="2"/>
        <charset val="238"/>
      </rPr>
      <t>number 
of males</t>
    </r>
  </si>
  <si>
    <r>
      <t xml:space="preserve">w %    </t>
    </r>
    <r>
      <rPr>
        <sz val="7"/>
        <color theme="1" tint="0.34998626667073579"/>
        <rFont val="Arial"/>
        <family val="2"/>
        <charset val="238"/>
      </rPr>
      <t>in %</t>
    </r>
  </si>
  <si>
    <t>przedprodukcyjny</t>
  </si>
  <si>
    <t>produkcyjny</t>
  </si>
  <si>
    <t>poprodukcyjny</t>
  </si>
  <si>
    <r>
      <t xml:space="preserve">wiek    </t>
    </r>
    <r>
      <rPr>
        <sz val="7"/>
        <color theme="1" tint="0.34998626667073579"/>
        <rFont val="Arial"/>
        <family val="2"/>
        <charset val="238"/>
      </rPr>
      <t>age</t>
    </r>
  </si>
  <si>
    <t>-0,0</t>
  </si>
  <si>
    <t>Pozostałe</t>
  </si>
  <si>
    <r>
      <rPr>
        <sz val="7"/>
        <rFont val="Arial"/>
        <family val="2"/>
        <charset val="238"/>
      </rPr>
      <t>wiek</t>
    </r>
    <r>
      <rPr>
        <sz val="7"/>
        <color theme="1" tint="0.34998626667073579"/>
        <rFont val="Arial"/>
        <family val="2"/>
        <charset val="238"/>
      </rPr>
      <t xml:space="preserve">    age</t>
    </r>
  </si>
  <si>
    <r>
      <t xml:space="preserve">Prognoza    </t>
    </r>
    <r>
      <rPr>
        <sz val="7"/>
        <color theme="1" tint="0.34998626667073579"/>
        <rFont val="Arial"/>
        <family val="2"/>
        <charset val="238"/>
      </rPr>
      <t>Projection</t>
    </r>
  </si>
  <si>
    <t>Stan w dniu 31 marca</t>
  </si>
  <si>
    <t>As of 31 March</t>
  </si>
  <si>
    <t xml:space="preserve">a Dane Narodowych Spisów Powszechnych Ludności i Mieszkań. </t>
  </si>
  <si>
    <t>a Data of the National Censuses of Population and Housing.</t>
  </si>
  <si>
    <t>LUDNOŚĆ WEDŁUG EKONOMICZNYCH GRUP WIEKU NA PODSTAWIE SPISÓW</t>
  </si>
  <si>
    <t>POPULATION BY ECONOMIC AGE GROUPS BASED ON CENSUSES DATA</t>
  </si>
  <si>
    <t>WYKRES 11.</t>
  </si>
  <si>
    <t>CHART 11.</t>
  </si>
  <si>
    <t>WYKRES 12.</t>
  </si>
  <si>
    <t>CHART 12.</t>
  </si>
  <si>
    <t>WYKRES 13.</t>
  </si>
  <si>
    <t>CHART 13.</t>
  </si>
  <si>
    <t>Gimnazjalne</t>
  </si>
  <si>
    <t>Lower secondary</t>
  </si>
  <si>
    <t>Primary</t>
  </si>
  <si>
    <t>Incomplete primary and without school education</t>
  </si>
  <si>
    <t>ZMIANA LICZBY LUDNOŚCI WEDŁUG GRUP WIEKU W LATACH 2011–2021</t>
  </si>
  <si>
    <t>POPULATION CHANGES BY  AGE GROUPS IN 2011–2021</t>
  </si>
  <si>
    <t>O G Ó Ł E M</t>
  </si>
  <si>
    <t>T O T A L</t>
  </si>
  <si>
    <t xml:space="preserve">    0– 2 lata</t>
  </si>
  <si>
    <t xml:space="preserve">    3– 6</t>
  </si>
  <si>
    <t xml:space="preserve">   7–12</t>
  </si>
  <si>
    <t>13–15</t>
  </si>
  <si>
    <t>16–18</t>
  </si>
  <si>
    <t>19–24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</si>
  <si>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</si>
  <si>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</si>
  <si>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</si>
  <si>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</si>
  <si>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</si>
  <si>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</si>
  <si>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</si>
  <si>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</si>
  <si>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</si>
  <si>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</si>
  <si>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</si>
  <si>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 lat i więcej</t>
  </si>
  <si>
    <t xml:space="preserve">      and more</t>
  </si>
  <si>
    <r>
      <t xml:space="preserve">W I E K
</t>
    </r>
    <r>
      <rPr>
        <sz val="7"/>
        <color theme="1" tint="0.34998626667073579"/>
        <rFont val="Arial"/>
        <family val="2"/>
        <charset val="238"/>
      </rPr>
      <t xml:space="preserve"> A G E</t>
    </r>
  </si>
  <si>
    <t>LUDNOŚĆ W WIEKU 13 LAT I WIĘCEJ  WEDŁUG POZIOMU WYKSZTAŁCENIA W 2021 R.</t>
  </si>
  <si>
    <r>
      <t xml:space="preserve">w tys.    </t>
    </r>
    <r>
      <rPr>
        <sz val="7"/>
        <color theme="1" tint="0.34998626667073579"/>
        <rFont val="Arial"/>
        <family val="2"/>
        <charset val="238"/>
      </rPr>
      <t>in thousands</t>
    </r>
  </si>
  <si>
    <t>w tys.    in thousands</t>
  </si>
  <si>
    <t>AGEING RATIO</t>
  </si>
  <si>
    <t>Zasadnicze zawodowe/branźowe</t>
  </si>
  <si>
    <t>Basic vacational/sectoral</t>
  </si>
  <si>
    <t xml:space="preserve">CHART 1 (9). POPULATION BY ECONOMIC AGE GROUPS </t>
  </si>
  <si>
    <t>CHART 3 (11). MEDIAN AGE (middle age) OF POPULATION</t>
  </si>
  <si>
    <t xml:space="preserve">CHART 4 (12). POPULATION BY SEX AND AGE </t>
  </si>
  <si>
    <t>CHART 5 (13). NATURAL INCREASE, LIVE BIRTHS AND DEATHS</t>
  </si>
  <si>
    <t>CHART 6 (14). MARRIAGES CONTRACTED AND DIVORCES PER 1000 POPULATION</t>
  </si>
  <si>
    <t>CHART 7 (15). DEATHS BY SELECTED CAUSES</t>
  </si>
  <si>
    <t>CHART 8 (16). LIFE EXPECTANCY</t>
  </si>
  <si>
    <t>CHART 9 (17). NON-WORKING AGE POPULATION PER 100 PERSONS OF WORKING AGE</t>
  </si>
  <si>
    <t>CHART 10 (18). NET MIGRATION OF POPULATION FOR PERMANENT RESIDENCE PER 1000 POPULATION</t>
  </si>
  <si>
    <t>POPULATION AGED 13 AND MORE BY EDUCATION LEVEL IN 2021</t>
  </si>
  <si>
    <r>
      <t>Wyższe</t>
    </r>
    <r>
      <rPr>
        <vertAlign val="superscript"/>
        <sz val="7"/>
        <color theme="1"/>
        <rFont val="Arial"/>
        <family val="2"/>
        <charset val="238"/>
      </rPr>
      <t>b</t>
    </r>
  </si>
  <si>
    <r>
      <t>Średnie</t>
    </r>
    <r>
      <rPr>
        <vertAlign val="superscript"/>
        <sz val="7"/>
        <color theme="1"/>
        <rFont val="Arial"/>
        <family val="2"/>
        <charset val="238"/>
      </rPr>
      <t>c</t>
    </r>
    <r>
      <rPr>
        <sz val="7"/>
        <color theme="1"/>
        <rFont val="Arial"/>
        <family val="2"/>
        <charset val="238"/>
      </rPr>
      <t xml:space="preserve"> </t>
    </r>
  </si>
  <si>
    <t>a Net migration was calculated using data on internal migration for 2015 and data on international migration for 2014.</t>
  </si>
  <si>
    <t>ogółem</t>
  </si>
  <si>
    <t>miasta</t>
  </si>
  <si>
    <t>wieś</t>
  </si>
  <si>
    <t>total</t>
  </si>
  <si>
    <t>urban areas</t>
  </si>
  <si>
    <t>rural areas</t>
  </si>
  <si>
    <t>a Data of the National Population and Housing Censuses.</t>
  </si>
  <si>
    <r>
      <rPr>
        <sz val="7"/>
        <rFont val="Arial"/>
        <family val="2"/>
        <charset val="238"/>
      </rPr>
      <t>w %</t>
    </r>
    <r>
      <rPr>
        <sz val="7"/>
        <color theme="1" tint="0.34998626667073579"/>
        <rFont val="Arial"/>
        <family val="2"/>
        <charset val="238"/>
      </rPr>
      <t xml:space="preserve">    in %</t>
    </r>
  </si>
  <si>
    <t>Podstawowe ukończone</t>
  </si>
  <si>
    <t>Narodowy Spis Powszechny Ludności i Mieszkań</t>
  </si>
  <si>
    <t>National Population and Housing Census</t>
  </si>
  <si>
    <t>LIFE EXPECTANCY</t>
  </si>
  <si>
    <r>
      <t>2015</t>
    </r>
    <r>
      <rPr>
        <vertAlign val="superscript"/>
        <sz val="7"/>
        <color theme="1"/>
        <rFont val="Arial"/>
        <family val="2"/>
        <charset val="238"/>
      </rPr>
      <t>a</t>
    </r>
  </si>
  <si>
    <r>
      <rPr>
        <sz val="8"/>
        <color theme="1"/>
        <rFont val="Arial"/>
        <family val="2"/>
        <charset val="238"/>
      </rPr>
      <t>WYKRES 1 (9).</t>
    </r>
    <r>
      <rPr>
        <b/>
        <sz val="8"/>
        <color theme="1"/>
        <rFont val="Arial"/>
        <family val="2"/>
        <charset val="238"/>
      </rPr>
      <t xml:space="preserve"> LUDNOŚĆ WEDŁUG EKONOMICZNYCH GRUP WIEKU</t>
    </r>
  </si>
  <si>
    <r>
      <rPr>
        <sz val="8"/>
        <color theme="1"/>
        <rFont val="Arial"/>
        <family val="2"/>
        <charset val="238"/>
      </rPr>
      <t>WYKRES 2 (10).</t>
    </r>
    <r>
      <rPr>
        <b/>
        <sz val="8"/>
        <color theme="1"/>
        <rFont val="Arial"/>
        <family val="2"/>
        <charset val="238"/>
      </rPr>
      <t xml:space="preserve"> INDEKS STAROŚCI</t>
    </r>
    <r>
      <rPr>
        <vertAlign val="superscript"/>
        <sz val="8"/>
        <color theme="1"/>
        <rFont val="Arial"/>
        <family val="2"/>
        <charset val="238"/>
      </rPr>
      <t>a</t>
    </r>
  </si>
  <si>
    <r>
      <t>CHART 2 (10). AGEING RATIO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</si>
  <si>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rPr>
        <sz val="8"/>
        <color theme="1"/>
        <rFont val="Arial"/>
        <family val="2"/>
        <charset val="238"/>
      </rPr>
      <t>WYKRES 3 (11).</t>
    </r>
    <r>
      <rPr>
        <b/>
        <sz val="8"/>
        <color theme="1"/>
        <rFont val="Arial"/>
        <family val="2"/>
        <charset val="238"/>
      </rPr>
      <t xml:space="preserve"> MEDIANA WIEKU (wiek środkowy) LUDNOŚCI</t>
    </r>
  </si>
  <si>
    <r>
      <rPr>
        <sz val="8"/>
        <color theme="1"/>
        <rFont val="Arial"/>
        <family val="2"/>
        <charset val="238"/>
      </rPr>
      <t>WYKRES 4 (12).</t>
    </r>
    <r>
      <rPr>
        <b/>
        <sz val="8"/>
        <color theme="1"/>
        <rFont val="Arial"/>
        <family val="2"/>
        <charset val="238"/>
      </rPr>
      <t xml:space="preserve"> LUDNOŚĆ WEDŁUG PŁCI I WIEKU </t>
    </r>
  </si>
  <si>
    <r>
      <rPr>
        <sz val="8"/>
        <color theme="1"/>
        <rFont val="Arial"/>
        <family val="2"/>
        <charset val="238"/>
      </rPr>
      <t>WYKRES 5 (13).</t>
    </r>
    <r>
      <rPr>
        <b/>
        <sz val="8"/>
        <color theme="1"/>
        <rFont val="Arial"/>
        <family val="2"/>
        <charset val="238"/>
      </rPr>
      <t xml:space="preserve"> PRZYROST NATURALNY, URODZENIA ŻYWE I ZGONY</t>
    </r>
  </si>
  <si>
    <r>
      <rPr>
        <sz val="8"/>
        <color theme="1"/>
        <rFont val="Arial"/>
        <family val="2"/>
        <charset val="238"/>
      </rPr>
      <t xml:space="preserve">WYKRES 6 (14). </t>
    </r>
    <r>
      <rPr>
        <b/>
        <sz val="8"/>
        <color theme="1"/>
        <rFont val="Arial"/>
        <family val="2"/>
        <charset val="238"/>
      </rPr>
      <t>MAŁŻEŃSTWA ZAWARTE I ROZWODY NA 1000 LUDNOŚCI</t>
    </r>
  </si>
  <si>
    <r>
      <rPr>
        <sz val="8"/>
        <color theme="1"/>
        <rFont val="Arial"/>
        <family val="2"/>
        <charset val="238"/>
      </rPr>
      <t>WYKRES 7 (15).</t>
    </r>
    <r>
      <rPr>
        <b/>
        <sz val="8"/>
        <color theme="1"/>
        <rFont val="Arial"/>
        <family val="2"/>
        <charset val="238"/>
      </rPr>
      <t xml:space="preserve"> ZGONY WEDŁUG WYBRANYCH PRZYCZYN</t>
    </r>
  </si>
  <si>
    <r>
      <rPr>
        <sz val="8"/>
        <color theme="1"/>
        <rFont val="Arial"/>
        <family val="2"/>
        <charset val="238"/>
      </rPr>
      <t>WYKRES 8 (16)</t>
    </r>
    <r>
      <rPr>
        <b/>
        <sz val="8"/>
        <color theme="1"/>
        <rFont val="Arial"/>
        <family val="2"/>
        <charset val="238"/>
      </rPr>
      <t>. PRZECIĘTNE TRWANIE ŻYCIA</t>
    </r>
  </si>
  <si>
    <r>
      <rPr>
        <sz val="8"/>
        <color theme="1"/>
        <rFont val="Arial"/>
        <family val="2"/>
        <charset val="238"/>
      </rPr>
      <t>WYKRES 9 (17).</t>
    </r>
    <r>
      <rPr>
        <b/>
        <sz val="8"/>
        <color theme="1"/>
        <rFont val="Arial"/>
        <family val="2"/>
        <charset val="238"/>
      </rPr>
      <t xml:space="preserve"> LUDNOŚĆ W WIEKU NIEPRODUKCYJNYM NA 100 OSÓB W WIEKU PRODUKCYJNYM</t>
    </r>
  </si>
  <si>
    <r>
      <rPr>
        <sz val="8"/>
        <color theme="1"/>
        <rFont val="Arial"/>
        <family val="2"/>
        <charset val="238"/>
      </rPr>
      <t>WYKRES 10 (18).</t>
    </r>
    <r>
      <rPr>
        <b/>
        <sz val="8"/>
        <color theme="1"/>
        <rFont val="Arial"/>
        <family val="2"/>
        <charset val="238"/>
      </rPr>
      <t xml:space="preserve"> SALDO MIGRACJI LUDNOŚCI NA POBYT STAŁY NA 1000 LUDNOŚCI</t>
    </r>
  </si>
  <si>
    <r>
      <rPr>
        <sz val="8"/>
        <color theme="1"/>
        <rFont val="Arial"/>
        <family val="2"/>
        <charset val="238"/>
      </rPr>
      <t>WYKRES 11 (19).</t>
    </r>
    <r>
      <rPr>
        <b/>
        <sz val="8"/>
        <color theme="1"/>
        <rFont val="Arial"/>
        <family val="2"/>
        <charset val="238"/>
      </rPr>
      <t xml:space="preserve"> LUDNOŚĆ WEDŁUG EKONOMICZNYCH GRUP WIEKU NA PODSTAWIE SPISÓW</t>
    </r>
    <r>
      <rPr>
        <vertAlign val="superscript"/>
        <sz val="8"/>
        <color theme="1"/>
        <rFont val="Arial"/>
        <family val="2"/>
        <charset val="238"/>
      </rPr>
      <t>a</t>
    </r>
  </si>
  <si>
    <r>
      <t>CHART 11 (19). POPULATION BY ECONOMIC AGE GROUPS BASED ON CENSUSES DATA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</si>
  <si>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rPr>
        <sz val="8"/>
        <color theme="1"/>
        <rFont val="Arial"/>
        <family val="2"/>
        <charset val="238"/>
      </rPr>
      <t>WYKRES 12 (20).</t>
    </r>
    <r>
      <rPr>
        <b/>
        <sz val="8"/>
        <color theme="1"/>
        <rFont val="Arial"/>
        <family val="2"/>
        <charset val="238"/>
      </rPr>
      <t>ZMIANA LICZBY LUDNOŚCI WEDŁUG GRUP WIEKU W LATACH 2011–2021</t>
    </r>
    <r>
      <rPr>
        <vertAlign val="superscript"/>
        <sz val="8"/>
        <color theme="1"/>
        <rFont val="Arial"/>
        <family val="2"/>
        <charset val="238"/>
      </rPr>
      <t>a</t>
    </r>
  </si>
  <si>
    <r>
      <t>CHART 12 (20). POPULATION CHANGES BY AGE GROUPS IN 2011–2021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</si>
  <si>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rPr>
        <sz val="8"/>
        <color theme="1"/>
        <rFont val="Arial"/>
        <family val="2"/>
        <charset val="238"/>
      </rPr>
      <t>WYKRES 13 (21).</t>
    </r>
    <r>
      <rPr>
        <b/>
        <sz val="8"/>
        <color theme="1"/>
        <rFont val="Arial"/>
        <family val="2"/>
        <charset val="238"/>
      </rPr>
      <t xml:space="preserve"> LUDNOŚĆ W WIEKU 13 LAT I WIĘCEJ  WEDŁUG POZIOMU WYKSZTAŁCENIA W 2021 R.</t>
    </r>
    <r>
      <rPr>
        <vertAlign val="superscript"/>
        <sz val="8"/>
        <color theme="1"/>
        <rFont val="Arial"/>
        <family val="2"/>
        <charset val="238"/>
      </rPr>
      <t>a</t>
    </r>
  </si>
  <si>
    <r>
      <t>CHART 13 (21). POPULATION AGED 13 AND MORE BY EDUCATION LEVEL IN 2021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</si>
  <si>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t>W tys.</t>
  </si>
  <si>
    <t>In thousands</t>
  </si>
  <si>
    <r>
      <t>Tertiary</t>
    </r>
    <r>
      <rPr>
        <vertAlign val="superscript"/>
        <sz val="7"/>
        <color theme="1" tint="0.34998626667073579"/>
        <rFont val="Arial"/>
        <family val="2"/>
        <charset val="238"/>
      </rPr>
      <t>b</t>
    </r>
  </si>
  <si>
    <r>
      <t>Secondary</t>
    </r>
    <r>
      <rPr>
        <vertAlign val="superscript"/>
        <sz val="7"/>
        <color theme="1" tint="0.34998626667073579"/>
        <rFont val="Arial"/>
        <family val="2"/>
        <charset val="238"/>
      </rPr>
      <t>c</t>
    </r>
  </si>
  <si>
    <t>Podstawowe nieukończone i bez wykształ-cenia szkolnego</t>
  </si>
  <si>
    <r>
      <t>a</t>
    </r>
    <r>
      <rPr>
        <sz val="7"/>
        <rFont val="Calibri"/>
        <family val="2"/>
        <charset val="238"/>
      </rPr>
      <t> </t>
    </r>
    <r>
      <rPr>
        <sz val="7"/>
        <rFont val="Arial"/>
        <family val="2"/>
        <charset val="238"/>
      </rPr>
      <t>Dane Narodowego Spisu Powszechnego Ludności i Mieszkań; dane wstępne. b Łącznie z osobami posiadającymi dyplom ukończenia kolegium. c Łącznie z osobami z wykształceniem policealnym.</t>
    </r>
  </si>
  <si>
    <r>
      <t>a</t>
    </r>
    <r>
      <rPr>
        <sz val="7"/>
        <color theme="1" tint="0.34998626667073579"/>
        <rFont val="Calibri"/>
        <family val="2"/>
        <charset val="238"/>
      </rPr>
      <t> </t>
    </r>
    <r>
      <rPr>
        <sz val="7"/>
        <color theme="1" tint="0.34998626667073579"/>
        <rFont val="Arial"/>
        <family val="2"/>
        <charset val="238"/>
      </rPr>
      <t>Data of the National  Population and Housing Censuses;  preliminary data. b Including persons holding a college graduation diploma. c Including persons with post-secondary education.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</si>
</sst>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[$-415]General"/>
  </numFmts>
  <fonts count="2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1" tint="0.499984740745262"/>
      <name val="Arial"/>
      <family val="2"/>
      <charset val="238"/>
    </font>
    <font>
      <sz val="8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name val="Arial"/>
      <family val="2"/>
      <charset val="238"/>
    </font>
    <font>
      <sz val="7"/>
      <color rgb="FFD6009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 tint="0.499984740745262"/>
      <name val="Calibri"/>
      <family val="2"/>
      <charset val="238"/>
      <scheme val="minor"/>
    </font>
    <font>
      <sz val="7"/>
      <color theme="0" tint="-0.499984740745262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b/>
      <sz val="7"/>
      <name val="Arial"/>
      <family val="2"/>
      <charset val="238"/>
    </font>
    <font>
      <b/>
      <sz val="7"/>
      <color theme="1" tint="0.499984740745262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theme="1" tint="0.34998626667073579"/>
      <name val="Arial"/>
      <family val="2"/>
      <charset val="238"/>
    </font>
    <font>
      <b/>
      <sz val="8"/>
      <color theme="1" tint="0.34998626667073579"/>
      <name val="Arial"/>
      <family val="2"/>
      <charset val="238"/>
    </font>
    <font>
      <sz val="7"/>
      <name val="Calibri"/>
      <family val="2"/>
      <charset val="238"/>
    </font>
    <font>
      <sz val="7"/>
      <color theme="1" tint="0.3499862666707357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10">
    <xf numFmtId="0" fontId="0" fillId="0" borderId="0"/>
    <xf numFmtId="0" fontId="1" fillId="0" borderId="0"/>
    <xf numFmtId="0" fontId="2" fillId="2" borderId="1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2" fillId="0" borderId="0" applyBorder="0" applyProtection="0"/>
  </cellStyleXfs>
  <cellXfs count="203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0" fillId="0" borderId="0" xfId="0" applyFont="1" applyBorder="1"/>
    <xf numFmtId="0" fontId="12" fillId="0" borderId="0" xfId="0" applyFont="1" applyBorder="1"/>
    <xf numFmtId="0" fontId="10" fillId="0" borderId="2" xfId="0" applyFont="1" applyBorder="1"/>
    <xf numFmtId="0" fontId="12" fillId="0" borderId="2" xfId="0" applyFont="1" applyBorder="1"/>
    <xf numFmtId="0" fontId="10" fillId="0" borderId="3" xfId="0" applyFont="1" applyBorder="1"/>
    <xf numFmtId="164" fontId="10" fillId="0" borderId="4" xfId="0" applyNumberFormat="1" applyFont="1" applyBorder="1"/>
    <xf numFmtId="164" fontId="10" fillId="0" borderId="3" xfId="0" applyNumberFormat="1" applyFont="1" applyBorder="1"/>
    <xf numFmtId="1" fontId="10" fillId="0" borderId="4" xfId="0" applyNumberFormat="1" applyFont="1" applyBorder="1"/>
    <xf numFmtId="1" fontId="10" fillId="0" borderId="3" xfId="0" applyNumberFormat="1" applyFont="1" applyBorder="1"/>
    <xf numFmtId="0" fontId="15" fillId="0" borderId="0" xfId="0" applyFont="1" applyFill="1"/>
    <xf numFmtId="0" fontId="10" fillId="0" borderId="0" xfId="0" applyFont="1" applyFill="1" applyBorder="1"/>
    <xf numFmtId="0" fontId="10" fillId="0" borderId="0" xfId="0" applyFont="1" applyBorder="1" applyAlignment="1">
      <alignment wrapText="1"/>
    </xf>
    <xf numFmtId="164" fontId="10" fillId="0" borderId="5" xfId="0" applyNumberFormat="1" applyFont="1" applyBorder="1"/>
    <xf numFmtId="1" fontId="10" fillId="0" borderId="6" xfId="0" applyNumberFormat="1" applyFont="1" applyBorder="1"/>
    <xf numFmtId="1" fontId="10" fillId="0" borderId="5" xfId="0" applyNumberFormat="1" applyFont="1" applyBorder="1"/>
    <xf numFmtId="0" fontId="14" fillId="0" borderId="5" xfId="0" applyFont="1" applyFill="1" applyBorder="1"/>
    <xf numFmtId="0" fontId="10" fillId="0" borderId="5" xfId="0" applyFont="1" applyFill="1" applyBorder="1" applyAlignment="1">
      <alignment horizontal="right" vertical="center"/>
    </xf>
    <xf numFmtId="0" fontId="14" fillId="0" borderId="5" xfId="0" applyFont="1" applyFill="1" applyBorder="1" applyAlignment="1">
      <alignment horizontal="right" vertical="center"/>
    </xf>
    <xf numFmtId="0" fontId="10" fillId="0" borderId="10" xfId="0" applyFont="1" applyFill="1" applyBorder="1"/>
    <xf numFmtId="164" fontId="10" fillId="0" borderId="5" xfId="0" applyNumberFormat="1" applyFont="1" applyFill="1" applyBorder="1"/>
    <xf numFmtId="0" fontId="10" fillId="0" borderId="9" xfId="0" applyFont="1" applyFill="1" applyBorder="1"/>
    <xf numFmtId="0" fontId="12" fillId="0" borderId="2" xfId="0" applyFont="1" applyFill="1" applyBorder="1"/>
    <xf numFmtId="0" fontId="10" fillId="0" borderId="0" xfId="0" applyFont="1" applyFill="1" applyBorder="1" applyAlignment="1">
      <alignment horizontal="left" indent="1"/>
    </xf>
    <xf numFmtId="0" fontId="10" fillId="0" borderId="3" xfId="0" applyFont="1" applyFill="1" applyBorder="1"/>
    <xf numFmtId="0" fontId="12" fillId="0" borderId="0" xfId="0" applyFont="1" applyFill="1" applyBorder="1" applyAlignment="1">
      <alignment horizontal="left" indent="1"/>
    </xf>
    <xf numFmtId="0" fontId="12" fillId="0" borderId="0" xfId="0" applyFont="1" applyFill="1"/>
    <xf numFmtId="0" fontId="10" fillId="0" borderId="0" xfId="0" applyFont="1" applyFill="1"/>
    <xf numFmtId="1" fontId="14" fillId="0" borderId="5" xfId="0" applyNumberFormat="1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/>
    <xf numFmtId="2" fontId="10" fillId="0" borderId="3" xfId="0" applyNumberFormat="1" applyFont="1" applyFill="1" applyBorder="1"/>
    <xf numFmtId="0" fontId="14" fillId="0" borderId="10" xfId="0" applyFont="1" applyFill="1" applyBorder="1"/>
    <xf numFmtId="0" fontId="10" fillId="0" borderId="0" xfId="0" applyFont="1" applyFill="1" applyAlignment="1">
      <alignment horizontal="center"/>
    </xf>
    <xf numFmtId="1" fontId="14" fillId="0" borderId="5" xfId="0" applyNumberFormat="1" applyFont="1" applyFill="1" applyBorder="1" applyAlignment="1">
      <alignment horizontal="center" vertical="center"/>
    </xf>
    <xf numFmtId="1" fontId="13" fillId="0" borderId="3" xfId="6" applyNumberFormat="1" applyFont="1" applyFill="1" applyBorder="1" applyAlignment="1">
      <alignment horizontal="right" vertical="center"/>
    </xf>
    <xf numFmtId="3" fontId="10" fillId="0" borderId="0" xfId="0" applyNumberFormat="1" applyFont="1" applyFill="1"/>
    <xf numFmtId="0" fontId="14" fillId="0" borderId="5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 wrapText="1"/>
    </xf>
    <xf numFmtId="0" fontId="10" fillId="3" borderId="10" xfId="0" applyFont="1" applyFill="1" applyBorder="1"/>
    <xf numFmtId="0" fontId="14" fillId="3" borderId="5" xfId="0" applyFont="1" applyFill="1" applyBorder="1"/>
    <xf numFmtId="0" fontId="10" fillId="3" borderId="5" xfId="0" applyFont="1" applyFill="1" applyBorder="1" applyAlignment="1">
      <alignment horizontal="right" vertical="center"/>
    </xf>
    <xf numFmtId="1" fontId="13" fillId="3" borderId="3" xfId="6" applyNumberFormat="1" applyFont="1" applyFill="1" applyBorder="1" applyAlignment="1">
      <alignment horizontal="right" vertical="center"/>
    </xf>
    <xf numFmtId="0" fontId="14" fillId="3" borderId="5" xfId="0" applyFont="1" applyFill="1" applyBorder="1" applyAlignment="1">
      <alignment horizontal="right" vertical="center"/>
    </xf>
    <xf numFmtId="0" fontId="14" fillId="3" borderId="5" xfId="0" applyFont="1" applyFill="1" applyBorder="1" applyAlignment="1">
      <alignment horizontal="center"/>
    </xf>
    <xf numFmtId="0" fontId="14" fillId="3" borderId="10" xfId="0" applyFont="1" applyFill="1" applyBorder="1"/>
    <xf numFmtId="0" fontId="10" fillId="3" borderId="5" xfId="0" applyFont="1" applyFill="1" applyBorder="1" applyAlignment="1">
      <alignment horizontal="center"/>
    </xf>
    <xf numFmtId="1" fontId="14" fillId="3" borderId="5" xfId="0" applyNumberFormat="1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right"/>
    </xf>
    <xf numFmtId="0" fontId="16" fillId="0" borderId="0" xfId="0" applyFont="1"/>
    <xf numFmtId="0" fontId="11" fillId="0" borderId="0" xfId="0" applyFont="1"/>
    <xf numFmtId="0" fontId="10" fillId="0" borderId="6" xfId="0" applyFont="1" applyFill="1" applyBorder="1"/>
    <xf numFmtId="0" fontId="10" fillId="0" borderId="12" xfId="0" applyFont="1" applyBorder="1"/>
    <xf numFmtId="0" fontId="10" fillId="0" borderId="8" xfId="0" applyFont="1" applyBorder="1"/>
    <xf numFmtId="0" fontId="10" fillId="0" borderId="0" xfId="0" applyFont="1" applyAlignment="1">
      <alignment horizontal="center"/>
    </xf>
    <xf numFmtId="164" fontId="10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right"/>
    </xf>
    <xf numFmtId="0" fontId="10" fillId="0" borderId="5" xfId="0" applyFont="1" applyBorder="1" applyAlignment="1">
      <alignment horizontal="center" wrapText="1"/>
    </xf>
    <xf numFmtId="0" fontId="12" fillId="4" borderId="11" xfId="0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 wrapText="1"/>
    </xf>
    <xf numFmtId="0" fontId="12" fillId="4" borderId="11" xfId="0" applyFont="1" applyFill="1" applyBorder="1" applyAlignment="1">
      <alignment horizontal="center" wrapText="1"/>
    </xf>
    <xf numFmtId="0" fontId="12" fillId="4" borderId="8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4" borderId="1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164" fontId="10" fillId="0" borderId="3" xfId="0" applyNumberFormat="1" applyFont="1" applyFill="1" applyBorder="1"/>
    <xf numFmtId="0" fontId="10" fillId="0" borderId="12" xfId="0" applyFont="1" applyFill="1" applyBorder="1"/>
    <xf numFmtId="0" fontId="10" fillId="0" borderId="10" xfId="0" applyFont="1" applyFill="1" applyBorder="1" applyAlignment="1">
      <alignment horizontal="center"/>
    </xf>
    <xf numFmtId="2" fontId="10" fillId="0" borderId="0" xfId="0" applyNumberFormat="1" applyFont="1" applyFill="1" applyBorder="1"/>
    <xf numFmtId="1" fontId="10" fillId="0" borderId="3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0" fontId="13" fillId="3" borderId="11" xfId="2" applyNumberFormat="1" applyFont="1" applyFill="1" applyBorder="1" applyAlignment="1">
      <alignment horizontal="center" vertical="center" wrapText="1"/>
    </xf>
    <xf numFmtId="164" fontId="14" fillId="3" borderId="4" xfId="0" applyNumberFormat="1" applyFont="1" applyFill="1" applyBorder="1"/>
    <xf numFmtId="164" fontId="14" fillId="3" borderId="6" xfId="0" applyNumberFormat="1" applyFont="1" applyFill="1" applyBorder="1"/>
    <xf numFmtId="164" fontId="14" fillId="3" borderId="3" xfId="0" applyNumberFormat="1" applyFont="1" applyFill="1" applyBorder="1"/>
    <xf numFmtId="164" fontId="14" fillId="3" borderId="5" xfId="0" applyNumberFormat="1" applyFont="1" applyFill="1" applyBorder="1"/>
    <xf numFmtId="1" fontId="10" fillId="0" borderId="0" xfId="0" applyNumberFormat="1" applyFont="1" applyBorder="1" applyAlignment="1">
      <alignment horizontal="center" vertical="center"/>
    </xf>
    <xf numFmtId="1" fontId="10" fillId="0" borderId="2" xfId="0" applyNumberFormat="1" applyFont="1" applyBorder="1"/>
    <xf numFmtId="1" fontId="10" fillId="0" borderId="0" xfId="0" applyNumberFormat="1" applyFont="1" applyBorder="1"/>
    <xf numFmtId="164" fontId="10" fillId="0" borderId="0" xfId="0" applyNumberFormat="1" applyFont="1" applyBorder="1"/>
    <xf numFmtId="0" fontId="10" fillId="0" borderId="5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4" fillId="0" borderId="5" xfId="0" applyFont="1" applyFill="1" applyBorder="1" applyAlignment="1">
      <alignment horizontal="right"/>
    </xf>
    <xf numFmtId="164" fontId="10" fillId="0" borderId="0" xfId="0" applyNumberFormat="1" applyFont="1" applyFill="1" applyBorder="1"/>
    <xf numFmtId="164" fontId="14" fillId="0" borderId="0" xfId="0" applyNumberFormat="1" applyFont="1" applyBorder="1"/>
    <xf numFmtId="164" fontId="14" fillId="0" borderId="3" xfId="0" applyNumberFormat="1" applyFont="1" applyBorder="1"/>
    <xf numFmtId="164" fontId="14" fillId="0" borderId="5" xfId="0" applyNumberFormat="1" applyFont="1" applyBorder="1"/>
    <xf numFmtId="165" fontId="10" fillId="0" borderId="3" xfId="0" applyNumberFormat="1" applyFont="1" applyFill="1" applyBorder="1"/>
    <xf numFmtId="164" fontId="10" fillId="0" borderId="6" xfId="0" applyNumberFormat="1" applyFont="1" applyFill="1" applyBorder="1"/>
    <xf numFmtId="0" fontId="18" fillId="0" borderId="0" xfId="0" applyFont="1"/>
    <xf numFmtId="0" fontId="6" fillId="0" borderId="0" xfId="0" applyFont="1"/>
    <xf numFmtId="0" fontId="5" fillId="0" borderId="0" xfId="0" applyFont="1" applyAlignment="1">
      <alignment horizontal="left"/>
    </xf>
    <xf numFmtId="0" fontId="10" fillId="0" borderId="4" xfId="0" applyFont="1" applyBorder="1"/>
    <xf numFmtId="0" fontId="10" fillId="0" borderId="5" xfId="0" applyFont="1" applyBorder="1"/>
    <xf numFmtId="166" fontId="14" fillId="0" borderId="0" xfId="9" applyFont="1" applyFill="1" applyAlignment="1">
      <alignment wrapText="1"/>
    </xf>
    <xf numFmtId="166" fontId="12" fillId="0" borderId="0" xfId="9" applyFont="1" applyFill="1" applyAlignment="1">
      <alignment wrapText="1"/>
    </xf>
    <xf numFmtId="165" fontId="10" fillId="0" borderId="3" xfId="0" applyNumberFormat="1" applyFont="1" applyBorder="1"/>
    <xf numFmtId="0" fontId="12" fillId="0" borderId="4" xfId="0" applyFont="1" applyBorder="1"/>
    <xf numFmtId="0" fontId="12" fillId="0" borderId="3" xfId="0" applyFont="1" applyBorder="1"/>
    <xf numFmtId="0" fontId="10" fillId="0" borderId="4" xfId="0" applyFont="1" applyBorder="1" applyAlignment="1">
      <alignment horizontal="center"/>
    </xf>
    <xf numFmtId="166" fontId="12" fillId="4" borderId="8" xfId="9" applyFont="1" applyFill="1" applyBorder="1" applyAlignment="1">
      <alignment horizontal="center" wrapText="1"/>
    </xf>
    <xf numFmtId="1" fontId="10" fillId="0" borderId="0" xfId="0" applyNumberFormat="1" applyFont="1"/>
    <xf numFmtId="164" fontId="10" fillId="0" borderId="0" xfId="0" applyNumberFormat="1" applyFont="1" applyFill="1"/>
    <xf numFmtId="0" fontId="14" fillId="0" borderId="0" xfId="0" applyFont="1" applyAlignment="1"/>
    <xf numFmtId="0" fontId="14" fillId="0" borderId="0" xfId="0" applyFont="1"/>
    <xf numFmtId="0" fontId="14" fillId="0" borderId="0" xfId="0" applyFont="1" applyAlignment="1">
      <alignment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0" fillId="0" borderId="5" xfId="0" applyFont="1" applyFill="1" applyBorder="1"/>
    <xf numFmtId="166" fontId="20" fillId="0" borderId="0" xfId="9" applyFont="1" applyFill="1" applyAlignment="1">
      <alignment wrapText="1"/>
    </xf>
    <xf numFmtId="165" fontId="11" fillId="0" borderId="3" xfId="0" applyNumberFormat="1" applyFont="1" applyFill="1" applyBorder="1"/>
    <xf numFmtId="166" fontId="21" fillId="0" borderId="0" xfId="9" applyFont="1" applyFill="1" applyAlignment="1">
      <alignment wrapText="1"/>
    </xf>
    <xf numFmtId="0" fontId="6" fillId="0" borderId="0" xfId="0" applyFont="1" applyAlignment="1"/>
    <xf numFmtId="0" fontId="16" fillId="0" borderId="0" xfId="0" applyFont="1" applyAlignment="1"/>
    <xf numFmtId="0" fontId="7" fillId="0" borderId="0" xfId="0" applyFont="1" applyAlignment="1"/>
    <xf numFmtId="0" fontId="17" fillId="0" borderId="0" xfId="0" applyFont="1" applyAlignment="1"/>
    <xf numFmtId="0" fontId="10" fillId="0" borderId="8" xfId="0" applyNumberFormat="1" applyFont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/>
    </xf>
    <xf numFmtId="0" fontId="10" fillId="0" borderId="12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 vertical="center"/>
    </xf>
    <xf numFmtId="0" fontId="13" fillId="0" borderId="5" xfId="2" applyNumberFormat="1" applyFont="1" applyFill="1" applyBorder="1" applyAlignment="1">
      <alignment horizontal="center" vertical="center" wrapText="1"/>
    </xf>
    <xf numFmtId="0" fontId="13" fillId="0" borderId="11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66" fontId="14" fillId="0" borderId="17" xfId="9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6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Border="1" applyAlignment="1"/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5" fillId="0" borderId="0" xfId="0" applyFont="1"/>
    <xf numFmtId="0" fontId="4" fillId="0" borderId="0" xfId="0" applyFont="1" applyAlignment="1">
      <alignment horizontal="center"/>
    </xf>
    <xf numFmtId="0" fontId="10" fillId="4" borderId="7" xfId="0" applyFont="1" applyFill="1" applyBorder="1"/>
    <xf numFmtId="0" fontId="10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Alignment="1">
      <alignment horizontal="justify" wrapText="1"/>
    </xf>
    <xf numFmtId="0" fontId="10" fillId="0" borderId="0" xfId="0" applyFont="1" applyAlignment="1">
      <alignment horizontal="justify"/>
    </xf>
    <xf numFmtId="0" fontId="12" fillId="0" borderId="0" xfId="0" applyFont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6" fillId="0" borderId="0" xfId="0" applyNumberFormat="1" applyFont="1" applyAlignment="1">
      <alignment horizontal="center"/>
    </xf>
    <xf numFmtId="0" fontId="10" fillId="4" borderId="12" xfId="0" applyFont="1" applyFill="1" applyBorder="1"/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10" fillId="4" borderId="8" xfId="0" applyFont="1" applyFill="1" applyBorder="1"/>
    <xf numFmtId="166" fontId="12" fillId="4" borderId="13" xfId="9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1" fontId="13" fillId="0" borderId="0" xfId="6" applyNumberFormat="1" applyFont="1" applyFill="1" applyBorder="1" applyAlignment="1">
      <alignment horizontal="right" vertical="center"/>
    </xf>
    <xf numFmtId="1" fontId="13" fillId="3" borderId="0" xfId="6" applyNumberFormat="1" applyFont="1" applyFill="1" applyBorder="1" applyAlignment="1">
      <alignment horizontal="right" vertical="center"/>
    </xf>
    <xf numFmtId="0" fontId="12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</cellXfs>
  <cellStyles count="10">
    <cellStyle name="Excel Built-in Normal 2" xfId="9" xr:uid="{00000000-0005-0000-0000-000000000000}"/>
    <cellStyle name="Kolumna" xfId="2" xr:uid="{00000000-0005-0000-0000-000001000000}"/>
    <cellStyle name="Normalny" xfId="0" builtinId="0"/>
    <cellStyle name="Normalny 2" xfId="1" xr:uid="{00000000-0005-0000-0000-000003000000}"/>
    <cellStyle name="style1402297847630" xfId="7" xr:uid="{00000000-0005-0000-0000-000004000000}"/>
    <cellStyle name="style1402297847818" xfId="4" xr:uid="{00000000-0005-0000-0000-000005000000}"/>
    <cellStyle name="style1402297847864" xfId="8" xr:uid="{00000000-0005-0000-0000-000006000000}"/>
    <cellStyle name="style1402297847958" xfId="3" xr:uid="{00000000-0005-0000-0000-000007000000}"/>
    <cellStyle name="style1402297870052" xfId="5" xr:uid="{00000000-0005-0000-0000-000008000000}"/>
    <cellStyle name="style1402297870115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zoomScale="120" zoomScaleNormal="120" workbookViewId="0">
      <selection activeCell="A33" sqref="A33"/>
    </sheetView>
  </sheetViews>
  <sheetFormatPr defaultColWidth="9.140625" defaultRowHeight="11.25" x14ac:dyDescent="0.2"/>
  <cols>
    <col min="1" max="1" width="12.42578125" style="56" customWidth="1"/>
    <col min="2" max="16384" width="9.140625" style="56"/>
  </cols>
  <sheetData>
    <row r="1" spans="1:7" s="1" customFormat="1" ht="15" customHeight="1" x14ac:dyDescent="0.2">
      <c r="A1" s="127" t="s">
        <v>50</v>
      </c>
      <c r="B1" s="128"/>
      <c r="C1" s="128"/>
      <c r="D1" s="128"/>
      <c r="E1" s="128"/>
    </row>
    <row r="2" spans="1:7" s="1" customFormat="1" x14ac:dyDescent="0.2">
      <c r="A2" s="129" t="s">
        <v>51</v>
      </c>
      <c r="B2" s="130"/>
      <c r="C2" s="130"/>
      <c r="D2" s="130"/>
      <c r="E2" s="130"/>
    </row>
    <row r="4" spans="1:7" x14ac:dyDescent="0.2">
      <c r="A4" s="2"/>
      <c r="B4" s="1"/>
      <c r="C4" s="1"/>
      <c r="D4" s="1"/>
      <c r="E4" s="1"/>
      <c r="F4" s="1"/>
      <c r="G4" s="1"/>
    </row>
    <row r="5" spans="1:7" s="1" customFormat="1" x14ac:dyDescent="0.2">
      <c r="A5" s="3" t="s">
        <v>31</v>
      </c>
      <c r="B5" s="1" t="s">
        <v>75</v>
      </c>
    </row>
    <row r="6" spans="1:7" s="1" customFormat="1" x14ac:dyDescent="0.2">
      <c r="A6" s="2" t="s">
        <v>32</v>
      </c>
      <c r="B6" s="2" t="s">
        <v>76</v>
      </c>
      <c r="C6" s="2"/>
      <c r="D6" s="2"/>
      <c r="E6" s="2"/>
      <c r="F6" s="2"/>
      <c r="G6" s="2"/>
    </row>
    <row r="7" spans="1:7" s="1" customFormat="1" ht="15" customHeight="1" x14ac:dyDescent="0.2">
      <c r="A7" s="1" t="s">
        <v>33</v>
      </c>
      <c r="B7" s="1" t="s">
        <v>45</v>
      </c>
    </row>
    <row r="8" spans="1:7" s="1" customFormat="1" x14ac:dyDescent="0.2">
      <c r="A8" s="2" t="s">
        <v>34</v>
      </c>
      <c r="B8" s="2" t="s">
        <v>152</v>
      </c>
      <c r="C8" s="2"/>
    </row>
    <row r="9" spans="1:7" s="1" customFormat="1" ht="15" customHeight="1" x14ac:dyDescent="0.2">
      <c r="A9" s="1" t="s">
        <v>35</v>
      </c>
      <c r="B9" s="1" t="s">
        <v>53</v>
      </c>
    </row>
    <row r="10" spans="1:7" s="1" customFormat="1" x14ac:dyDescent="0.2">
      <c r="A10" s="2" t="s">
        <v>36</v>
      </c>
      <c r="B10" s="4" t="s">
        <v>52</v>
      </c>
    </row>
    <row r="11" spans="1:7" s="1" customFormat="1" ht="15" customHeight="1" x14ac:dyDescent="0.2">
      <c r="A11" s="1" t="s">
        <v>37</v>
      </c>
      <c r="B11" s="1" t="s">
        <v>46</v>
      </c>
    </row>
    <row r="12" spans="1:7" s="1" customFormat="1" x14ac:dyDescent="0.2">
      <c r="A12" s="2" t="s">
        <v>38</v>
      </c>
      <c r="B12" s="2" t="s">
        <v>47</v>
      </c>
    </row>
    <row r="13" spans="1:7" s="1" customFormat="1" ht="15" customHeight="1" x14ac:dyDescent="0.2">
      <c r="A13" s="1" t="s">
        <v>39</v>
      </c>
      <c r="B13" s="1" t="s">
        <v>48</v>
      </c>
    </row>
    <row r="14" spans="1:7" s="1" customFormat="1" x14ac:dyDescent="0.2">
      <c r="A14" s="2" t="s">
        <v>40</v>
      </c>
      <c r="B14" s="2" t="s">
        <v>49</v>
      </c>
    </row>
    <row r="15" spans="1:7" s="1" customFormat="1" ht="15" customHeight="1" x14ac:dyDescent="0.2">
      <c r="A15" s="1" t="s">
        <v>41</v>
      </c>
      <c r="B15" s="1" t="s">
        <v>58</v>
      </c>
    </row>
    <row r="16" spans="1:7" s="1" customFormat="1" x14ac:dyDescent="0.2">
      <c r="A16" s="2" t="s">
        <v>42</v>
      </c>
      <c r="B16" s="2" t="s">
        <v>59</v>
      </c>
    </row>
    <row r="17" spans="1:7" s="1" customFormat="1" ht="15" customHeight="1" x14ac:dyDescent="0.2">
      <c r="A17" s="1" t="s">
        <v>43</v>
      </c>
      <c r="B17" s="1" t="s">
        <v>61</v>
      </c>
    </row>
    <row r="18" spans="1:7" s="1" customFormat="1" x14ac:dyDescent="0.2">
      <c r="A18" s="2" t="s">
        <v>44</v>
      </c>
      <c r="B18" s="2" t="s">
        <v>62</v>
      </c>
    </row>
    <row r="19" spans="1:7" ht="15" customHeight="1" x14ac:dyDescent="0.2">
      <c r="A19" s="3" t="s">
        <v>64</v>
      </c>
      <c r="B19" s="1" t="s">
        <v>63</v>
      </c>
      <c r="C19" s="1"/>
      <c r="D19" s="1"/>
      <c r="E19" s="1"/>
      <c r="F19" s="1"/>
      <c r="G19" s="1"/>
    </row>
    <row r="20" spans="1:7" x14ac:dyDescent="0.2">
      <c r="A20" s="2" t="s">
        <v>65</v>
      </c>
      <c r="B20" s="2" t="s">
        <v>179</v>
      </c>
      <c r="C20" s="2"/>
      <c r="D20" s="2"/>
      <c r="E20" s="2"/>
      <c r="F20" s="2"/>
      <c r="G20" s="2"/>
    </row>
    <row r="21" spans="1:7" ht="15" customHeight="1" x14ac:dyDescent="0.2">
      <c r="A21" s="1" t="s">
        <v>67</v>
      </c>
      <c r="B21" s="1" t="s">
        <v>66</v>
      </c>
      <c r="C21" s="1"/>
      <c r="D21" s="1"/>
      <c r="E21" s="1"/>
      <c r="F21" s="1"/>
      <c r="G21" s="1"/>
    </row>
    <row r="22" spans="1:7" x14ac:dyDescent="0.2">
      <c r="A22" s="2" t="s">
        <v>68</v>
      </c>
      <c r="B22" s="2" t="s">
        <v>69</v>
      </c>
      <c r="C22" s="1"/>
      <c r="D22" s="1"/>
      <c r="E22" s="1"/>
      <c r="F22" s="1"/>
      <c r="G22" s="1"/>
    </row>
    <row r="23" spans="1:7" ht="15" customHeight="1" x14ac:dyDescent="0.2">
      <c r="A23" s="1" t="s">
        <v>71</v>
      </c>
      <c r="B23" s="1" t="s">
        <v>70</v>
      </c>
      <c r="C23" s="1"/>
      <c r="D23" s="1"/>
      <c r="E23" s="1"/>
      <c r="F23" s="1"/>
      <c r="G23" s="1"/>
    </row>
    <row r="24" spans="1:7" x14ac:dyDescent="0.2">
      <c r="A24" s="2" t="s">
        <v>72</v>
      </c>
      <c r="B24" s="2" t="s">
        <v>74</v>
      </c>
      <c r="C24" s="1"/>
      <c r="D24" s="1"/>
      <c r="E24" s="1"/>
      <c r="F24" s="1"/>
      <c r="G24" s="1"/>
    </row>
    <row r="25" spans="1:7" ht="15" customHeight="1" x14ac:dyDescent="0.2">
      <c r="A25" s="3" t="s">
        <v>115</v>
      </c>
      <c r="B25" s="1" t="s">
        <v>113</v>
      </c>
      <c r="C25" s="1"/>
      <c r="D25" s="1"/>
      <c r="E25" s="1"/>
      <c r="F25" s="1"/>
      <c r="G25" s="1"/>
    </row>
    <row r="26" spans="1:7" x14ac:dyDescent="0.2">
      <c r="A26" s="2" t="s">
        <v>116</v>
      </c>
      <c r="B26" s="106" t="s">
        <v>114</v>
      </c>
      <c r="C26" s="2"/>
      <c r="D26" s="2"/>
      <c r="E26" s="2"/>
      <c r="F26" s="2"/>
      <c r="G26" s="1"/>
    </row>
    <row r="27" spans="1:7" ht="15" customHeight="1" x14ac:dyDescent="0.2">
      <c r="A27" s="1" t="s">
        <v>117</v>
      </c>
      <c r="B27" s="3" t="s">
        <v>125</v>
      </c>
      <c r="C27" s="3"/>
      <c r="D27" s="3"/>
      <c r="E27" s="3"/>
      <c r="F27" s="3"/>
      <c r="G27" s="3"/>
    </row>
    <row r="28" spans="1:7" x14ac:dyDescent="0.2">
      <c r="A28" s="2" t="s">
        <v>118</v>
      </c>
      <c r="B28" s="2" t="s">
        <v>126</v>
      </c>
      <c r="C28" s="2"/>
      <c r="D28" s="2"/>
      <c r="E28" s="2"/>
      <c r="F28" s="2"/>
      <c r="G28" s="1"/>
    </row>
    <row r="29" spans="1:7" ht="15" customHeight="1" x14ac:dyDescent="0.2">
      <c r="A29" s="1" t="s">
        <v>119</v>
      </c>
      <c r="B29" s="1" t="s">
        <v>149</v>
      </c>
      <c r="C29" s="1"/>
      <c r="D29" s="1"/>
      <c r="E29" s="1"/>
      <c r="F29" s="1"/>
      <c r="G29" s="1"/>
    </row>
    <row r="30" spans="1:7" x14ac:dyDescent="0.2">
      <c r="A30" s="2" t="s">
        <v>120</v>
      </c>
      <c r="B30" s="2" t="s">
        <v>164</v>
      </c>
      <c r="C30" s="2"/>
      <c r="D30" s="2"/>
      <c r="E30" s="2"/>
      <c r="F30" s="2"/>
      <c r="G30" s="2"/>
    </row>
    <row r="31" spans="1:7" x14ac:dyDescent="0.2">
      <c r="A31" s="1"/>
      <c r="B31" s="1"/>
      <c r="C31" s="1"/>
      <c r="D31" s="1"/>
      <c r="E31" s="1"/>
      <c r="F31" s="1"/>
      <c r="G31" s="1"/>
    </row>
    <row r="32" spans="1:7" x14ac:dyDescent="0.2">
      <c r="A32" s="1"/>
      <c r="B32" s="1"/>
      <c r="C32" s="1"/>
      <c r="D32" s="1"/>
      <c r="E32" s="1"/>
      <c r="F32" s="1"/>
      <c r="G32" s="1"/>
    </row>
    <row r="33" spans="1:7" x14ac:dyDescent="0.2">
      <c r="A33" s="2"/>
      <c r="B33" s="4"/>
      <c r="C33" s="1"/>
      <c r="D33" s="1"/>
      <c r="E33" s="1"/>
      <c r="F33" s="1"/>
      <c r="G33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0"/>
  <sheetViews>
    <sheetView zoomScale="120" zoomScaleNormal="120" workbookViewId="0"/>
  </sheetViews>
  <sheetFormatPr defaultColWidth="9.140625" defaultRowHeight="9.75" x14ac:dyDescent="0.2"/>
  <cols>
    <col min="1" max="1" width="9.140625" style="5"/>
    <col min="2" max="2" width="15.7109375" style="5" customWidth="1"/>
    <col min="3" max="7" width="8.7109375" style="5" customWidth="1"/>
    <col min="8" max="8" width="15.7109375" style="5" customWidth="1"/>
    <col min="9" max="10" width="9.140625" style="5"/>
    <col min="11" max="11" width="17.28515625" style="5" customWidth="1"/>
    <col min="12" max="16384" width="9.140625" style="5"/>
  </cols>
  <sheetData>
    <row r="1" spans="1:10" s="1" customFormat="1" ht="15" customHeight="1" x14ac:dyDescent="0.2">
      <c r="A1" s="105" t="s">
        <v>190</v>
      </c>
    </row>
    <row r="2" spans="1:10" s="1" customFormat="1" ht="11.25" x14ac:dyDescent="0.2">
      <c r="A2" s="1" t="s">
        <v>26</v>
      </c>
    </row>
    <row r="3" spans="1:10" s="1" customFormat="1" ht="11.25" x14ac:dyDescent="0.2">
      <c r="A3" s="2" t="s">
        <v>162</v>
      </c>
    </row>
    <row r="4" spans="1:10" s="1" customFormat="1" ht="11.25" x14ac:dyDescent="0.2">
      <c r="A4" s="2" t="s">
        <v>3</v>
      </c>
    </row>
    <row r="5" spans="1:10" s="1" customFormat="1" ht="11.25" x14ac:dyDescent="0.2"/>
    <row r="6" spans="1:10" ht="15" customHeight="1" x14ac:dyDescent="0.2">
      <c r="B6" s="68"/>
      <c r="C6" s="163">
        <v>2021</v>
      </c>
      <c r="D6" s="162" t="s">
        <v>108</v>
      </c>
      <c r="E6" s="162"/>
      <c r="F6" s="162"/>
      <c r="G6" s="162"/>
      <c r="H6" s="11"/>
    </row>
    <row r="7" spans="1:10" ht="12" customHeight="1" x14ac:dyDescent="0.2">
      <c r="B7" s="59"/>
      <c r="C7" s="164"/>
      <c r="D7" s="86">
        <v>2025</v>
      </c>
      <c r="E7" s="86">
        <v>2030</v>
      </c>
      <c r="F7" s="86">
        <v>2035</v>
      </c>
      <c r="G7" s="86">
        <v>2040</v>
      </c>
      <c r="H7" s="60"/>
      <c r="I7" s="7"/>
      <c r="J7" s="61"/>
    </row>
    <row r="8" spans="1:10" ht="12" customHeight="1" x14ac:dyDescent="0.2">
      <c r="B8" s="9" t="s">
        <v>27</v>
      </c>
      <c r="C8" s="12">
        <v>66.900000000000006</v>
      </c>
      <c r="D8" s="87">
        <v>69.7</v>
      </c>
      <c r="E8" s="87">
        <v>72.900000000000006</v>
      </c>
      <c r="F8" s="87">
        <v>77.900000000000006</v>
      </c>
      <c r="G8" s="88">
        <v>85.3</v>
      </c>
      <c r="H8" s="10" t="s">
        <v>18</v>
      </c>
      <c r="I8" s="7"/>
    </row>
    <row r="9" spans="1:10" ht="9.9499999999999993" customHeight="1" x14ac:dyDescent="0.2">
      <c r="B9" s="7" t="s">
        <v>14</v>
      </c>
      <c r="C9" s="13">
        <v>70.8</v>
      </c>
      <c r="D9" s="89">
        <v>75.2</v>
      </c>
      <c r="E9" s="89">
        <v>77.7</v>
      </c>
      <c r="F9" s="89">
        <v>82.5</v>
      </c>
      <c r="G9" s="90">
        <v>90.5</v>
      </c>
      <c r="H9" s="8" t="s">
        <v>15</v>
      </c>
      <c r="I9" s="7"/>
    </row>
    <row r="10" spans="1:10" ht="9.9499999999999993" customHeight="1" x14ac:dyDescent="0.2">
      <c r="B10" s="7" t="s">
        <v>16</v>
      </c>
      <c r="C10" s="13">
        <v>62.7</v>
      </c>
      <c r="D10" s="89">
        <v>64.3</v>
      </c>
      <c r="E10" s="89">
        <v>68.400000000000006</v>
      </c>
      <c r="F10" s="89">
        <v>73.5</v>
      </c>
      <c r="G10" s="90">
        <v>80.5</v>
      </c>
      <c r="H10" s="8" t="s">
        <v>17</v>
      </c>
      <c r="I10" s="7"/>
    </row>
  </sheetData>
  <mergeCells count="2">
    <mergeCell ref="D6:G6"/>
    <mergeCell ref="C6:C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1"/>
  <sheetViews>
    <sheetView zoomScale="120" zoomScaleNormal="120" workbookViewId="0"/>
  </sheetViews>
  <sheetFormatPr defaultColWidth="9.140625" defaultRowHeight="9.75" x14ac:dyDescent="0.2"/>
  <cols>
    <col min="1" max="2" width="9.140625" style="33"/>
    <col min="3" max="5" width="10.7109375" style="33" customWidth="1"/>
    <col min="6" max="7" width="9.140625" style="33"/>
    <col min="8" max="8" width="9.140625" style="33" customWidth="1"/>
    <col min="9" max="16384" width="9.140625" style="33"/>
  </cols>
  <sheetData>
    <row r="1" spans="1:7" s="174" customFormat="1" ht="15" customHeight="1" x14ac:dyDescent="0.2">
      <c r="A1" s="172" t="s">
        <v>191</v>
      </c>
    </row>
    <row r="2" spans="1:7" s="174" customFormat="1" ht="11.25" x14ac:dyDescent="0.2">
      <c r="A2" s="175" t="s">
        <v>163</v>
      </c>
    </row>
    <row r="3" spans="1:7" s="174" customFormat="1" ht="11.25" x14ac:dyDescent="0.2"/>
    <row r="4" spans="1:7" ht="12" customHeight="1" x14ac:dyDescent="0.2">
      <c r="B4" s="25"/>
      <c r="C4" s="35" t="s">
        <v>0</v>
      </c>
      <c r="D4" s="35" t="s">
        <v>28</v>
      </c>
      <c r="E4" s="36" t="s">
        <v>16</v>
      </c>
      <c r="G4" s="40"/>
    </row>
    <row r="5" spans="1:7" ht="12" customHeight="1" x14ac:dyDescent="0.2">
      <c r="B5" s="37"/>
      <c r="C5" s="76" t="s">
        <v>18</v>
      </c>
      <c r="D5" s="76" t="s">
        <v>15</v>
      </c>
      <c r="E5" s="77" t="s">
        <v>17</v>
      </c>
      <c r="G5" s="40"/>
    </row>
    <row r="6" spans="1:7" ht="12" customHeight="1" x14ac:dyDescent="0.2">
      <c r="B6" s="78">
        <v>2000</v>
      </c>
      <c r="C6" s="30">
        <v>-3.48</v>
      </c>
      <c r="D6" s="30">
        <v>-3.95</v>
      </c>
      <c r="E6" s="30">
        <v>-2.97</v>
      </c>
    </row>
    <row r="7" spans="1:7" x14ac:dyDescent="0.2">
      <c r="B7" s="78">
        <v>2001</v>
      </c>
      <c r="C7" s="30">
        <v>-3.53</v>
      </c>
      <c r="D7" s="30">
        <v>-4.5599999999999996</v>
      </c>
      <c r="E7" s="30">
        <v>-2.38</v>
      </c>
    </row>
    <row r="8" spans="1:7" x14ac:dyDescent="0.2">
      <c r="B8" s="78">
        <v>2002</v>
      </c>
      <c r="C8" s="30">
        <v>-4.34</v>
      </c>
      <c r="D8" s="30">
        <v>-5.94</v>
      </c>
      <c r="E8" s="30">
        <v>-2.57</v>
      </c>
    </row>
    <row r="9" spans="1:7" x14ac:dyDescent="0.2">
      <c r="B9" s="78">
        <v>2003</v>
      </c>
      <c r="C9" s="38">
        <v>-4</v>
      </c>
      <c r="D9" s="30">
        <v>-5.81</v>
      </c>
      <c r="E9" s="30">
        <v>-2.02</v>
      </c>
    </row>
    <row r="10" spans="1:7" x14ac:dyDescent="0.2">
      <c r="B10" s="78">
        <v>2004</v>
      </c>
      <c r="C10" s="30">
        <v>-3.23</v>
      </c>
      <c r="D10" s="30">
        <v>-4.87</v>
      </c>
      <c r="E10" s="30">
        <v>-1.41</v>
      </c>
    </row>
    <row r="11" spans="1:7" x14ac:dyDescent="0.2">
      <c r="B11" s="78">
        <v>2005</v>
      </c>
      <c r="C11" s="30">
        <v>-3.04</v>
      </c>
      <c r="D11" s="30">
        <v>-4.57</v>
      </c>
      <c r="E11" s="30">
        <v>-1.35</v>
      </c>
    </row>
    <row r="12" spans="1:7" x14ac:dyDescent="0.2">
      <c r="B12" s="78">
        <v>2006</v>
      </c>
      <c r="C12" s="38">
        <v>-4.5999999999999996</v>
      </c>
      <c r="D12" s="30">
        <v>-6.29</v>
      </c>
      <c r="E12" s="30">
        <v>-2.73</v>
      </c>
    </row>
    <row r="13" spans="1:7" x14ac:dyDescent="0.2">
      <c r="B13" s="78">
        <v>2007</v>
      </c>
      <c r="C13" s="30">
        <v>-3.91</v>
      </c>
      <c r="D13" s="38">
        <v>-6.2</v>
      </c>
      <c r="E13" s="38">
        <v>-1.4</v>
      </c>
    </row>
    <row r="14" spans="1:7" x14ac:dyDescent="0.2">
      <c r="B14" s="78">
        <v>2008</v>
      </c>
      <c r="C14" s="30">
        <v>-3.23</v>
      </c>
      <c r="D14" s="30">
        <v>-4.78</v>
      </c>
      <c r="E14" s="30">
        <v>-1.52</v>
      </c>
    </row>
    <row r="15" spans="1:7" x14ac:dyDescent="0.2">
      <c r="B15" s="78">
        <v>2009</v>
      </c>
      <c r="C15" s="30">
        <v>-1.67</v>
      </c>
      <c r="D15" s="30">
        <v>-3.77</v>
      </c>
      <c r="E15" s="30">
        <v>0.62</v>
      </c>
    </row>
    <row r="16" spans="1:7" x14ac:dyDescent="0.2">
      <c r="B16" s="78">
        <v>2010</v>
      </c>
      <c r="C16" s="30">
        <v>-1.76</v>
      </c>
      <c r="D16" s="30">
        <v>-3.28</v>
      </c>
      <c r="E16" s="30">
        <v>-0.08</v>
      </c>
    </row>
    <row r="17" spans="2:12" x14ac:dyDescent="0.2">
      <c r="B17" s="78">
        <v>2011</v>
      </c>
      <c r="C17" s="30">
        <v>-2.2200000000000002</v>
      </c>
      <c r="D17" s="30">
        <v>-4.0199999999999996</v>
      </c>
      <c r="E17" s="30">
        <v>-0.25</v>
      </c>
    </row>
    <row r="18" spans="2:12" x14ac:dyDescent="0.2">
      <c r="B18" s="78">
        <v>2012</v>
      </c>
      <c r="C18" s="30">
        <v>-2.15</v>
      </c>
      <c r="D18" s="30">
        <v>-3.73</v>
      </c>
      <c r="E18" s="30">
        <v>-0.41</v>
      </c>
    </row>
    <row r="19" spans="2:12" x14ac:dyDescent="0.2">
      <c r="B19" s="78">
        <v>2013</v>
      </c>
      <c r="C19" s="30">
        <v>-3.31</v>
      </c>
      <c r="D19" s="30">
        <v>-4.92</v>
      </c>
      <c r="E19" s="30">
        <v>-1.55</v>
      </c>
    </row>
    <row r="20" spans="2:12" x14ac:dyDescent="0.2">
      <c r="B20" s="78">
        <v>2014</v>
      </c>
      <c r="C20" s="30">
        <v>-2.25</v>
      </c>
      <c r="D20" s="30">
        <v>-3.84</v>
      </c>
      <c r="E20" s="30">
        <v>-0.53</v>
      </c>
    </row>
    <row r="21" spans="2:12" x14ac:dyDescent="0.2">
      <c r="B21" s="78" t="s">
        <v>180</v>
      </c>
      <c r="C21" s="30">
        <v>-2.38</v>
      </c>
      <c r="D21" s="30">
        <v>-3.71</v>
      </c>
      <c r="E21" s="30">
        <v>-0.94</v>
      </c>
    </row>
    <row r="22" spans="2:12" x14ac:dyDescent="0.2">
      <c r="B22" s="78">
        <v>2016</v>
      </c>
      <c r="C22" s="30">
        <v>-1.38</v>
      </c>
      <c r="D22" s="30">
        <v>-2.11</v>
      </c>
      <c r="E22" s="30">
        <v>-0.59</v>
      </c>
    </row>
    <row r="23" spans="2:12" x14ac:dyDescent="0.2">
      <c r="B23" s="78">
        <v>2017</v>
      </c>
      <c r="C23" s="30">
        <v>-1.23</v>
      </c>
      <c r="D23" s="30">
        <v>-1.86</v>
      </c>
      <c r="E23" s="30">
        <v>-0.54</v>
      </c>
    </row>
    <row r="24" spans="2:12" x14ac:dyDescent="0.2">
      <c r="B24" s="78">
        <v>2018</v>
      </c>
      <c r="C24" s="30">
        <v>-1.29</v>
      </c>
      <c r="D24" s="30">
        <v>-2.0099999999999998</v>
      </c>
      <c r="E24" s="30">
        <v>-0.47</v>
      </c>
    </row>
    <row r="25" spans="2:12" x14ac:dyDescent="0.2">
      <c r="B25" s="78">
        <v>2019</v>
      </c>
      <c r="C25" s="30">
        <v>-1.48</v>
      </c>
      <c r="D25" s="30">
        <v>-2.4900000000000002</v>
      </c>
      <c r="E25" s="30">
        <v>-0.32</v>
      </c>
    </row>
    <row r="26" spans="2:12" x14ac:dyDescent="0.2">
      <c r="B26" s="78">
        <v>2020</v>
      </c>
      <c r="C26" s="30">
        <v>-1.17</v>
      </c>
      <c r="D26" s="38">
        <v>-2.75</v>
      </c>
      <c r="E26" s="30">
        <v>0.64</v>
      </c>
    </row>
    <row r="27" spans="2:12" x14ac:dyDescent="0.2">
      <c r="B27" s="78">
        <v>2021</v>
      </c>
      <c r="C27" s="30">
        <v>-1.46</v>
      </c>
      <c r="D27" s="38">
        <v>-3.41</v>
      </c>
      <c r="E27" s="30">
        <v>0.76</v>
      </c>
    </row>
    <row r="28" spans="2:12" x14ac:dyDescent="0.2">
      <c r="B28" s="78"/>
      <c r="C28" s="17"/>
      <c r="D28" s="82"/>
      <c r="E28" s="17"/>
    </row>
    <row r="30" spans="2:12" x14ac:dyDescent="0.2">
      <c r="B30" s="118" t="s">
        <v>73</v>
      </c>
      <c r="C30" s="119"/>
      <c r="D30" s="120"/>
      <c r="E30" s="120"/>
      <c r="F30" s="120"/>
      <c r="G30" s="120"/>
      <c r="H30" s="120"/>
    </row>
    <row r="31" spans="2:12" x14ac:dyDescent="0.2">
      <c r="B31" s="121" t="s">
        <v>167</v>
      </c>
      <c r="C31" s="6"/>
      <c r="D31" s="122"/>
      <c r="E31" s="122"/>
      <c r="F31" s="122"/>
      <c r="G31" s="122"/>
      <c r="H31" s="122"/>
      <c r="I31" s="32"/>
      <c r="J31" s="32"/>
      <c r="K31" s="32"/>
      <c r="L31" s="32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7"/>
  <sheetViews>
    <sheetView zoomScale="120" zoomScaleNormal="120" workbookViewId="0"/>
  </sheetViews>
  <sheetFormatPr defaultRowHeight="9.75" x14ac:dyDescent="0.2"/>
  <cols>
    <col min="1" max="1" width="9.140625" style="5"/>
    <col min="2" max="2" width="15.7109375" style="5" customWidth="1"/>
    <col min="3" max="4" width="8.7109375" style="5" customWidth="1"/>
    <col min="5" max="5" width="15.7109375" style="5" customWidth="1"/>
    <col min="6" max="16384" width="9.140625" style="5"/>
  </cols>
  <sheetData>
    <row r="1" spans="1:7" s="105" customFormat="1" ht="15" customHeight="1" x14ac:dyDescent="0.2">
      <c r="A1" s="105" t="s">
        <v>177</v>
      </c>
    </row>
    <row r="2" spans="1:7" s="183" customFormat="1" ht="11.25" x14ac:dyDescent="0.2">
      <c r="A2" s="183" t="s">
        <v>178</v>
      </c>
    </row>
    <row r="3" spans="1:7" s="1" customFormat="1" ht="11.25" x14ac:dyDescent="0.2"/>
    <row r="4" spans="1:7" s="1" customFormat="1" ht="15" customHeight="1" x14ac:dyDescent="0.2">
      <c r="A4" s="105" t="s">
        <v>192</v>
      </c>
    </row>
    <row r="5" spans="1:7" s="1" customFormat="1" ht="11.25" x14ac:dyDescent="0.2">
      <c r="A5" s="1" t="s">
        <v>109</v>
      </c>
    </row>
    <row r="6" spans="1:7" s="1" customFormat="1" ht="11.25" x14ac:dyDescent="0.2">
      <c r="A6" s="2" t="s">
        <v>193</v>
      </c>
    </row>
    <row r="7" spans="1:7" s="1" customFormat="1" ht="11.25" x14ac:dyDescent="0.2">
      <c r="A7" s="2" t="s">
        <v>110</v>
      </c>
    </row>
    <row r="8" spans="1:7" s="1" customFormat="1" ht="11.25" x14ac:dyDescent="0.2"/>
    <row r="9" spans="1:7" ht="15" customHeight="1" x14ac:dyDescent="0.2">
      <c r="B9" s="7"/>
      <c r="C9" s="135">
        <v>2011</v>
      </c>
      <c r="D9" s="134">
        <v>2021</v>
      </c>
      <c r="E9" s="7"/>
    </row>
    <row r="10" spans="1:7" ht="12" customHeight="1" x14ac:dyDescent="0.2">
      <c r="B10" s="193"/>
      <c r="C10" s="194" t="s">
        <v>100</v>
      </c>
      <c r="D10" s="195"/>
      <c r="E10" s="196"/>
    </row>
    <row r="11" spans="1:7" ht="12" customHeight="1" x14ac:dyDescent="0.2">
      <c r="B11" s="27" t="s">
        <v>78</v>
      </c>
      <c r="C11" s="58"/>
      <c r="D11" s="58"/>
      <c r="E11" s="28" t="s">
        <v>79</v>
      </c>
    </row>
    <row r="12" spans="1:7" ht="12" customHeight="1" x14ac:dyDescent="0.2">
      <c r="B12" s="29" t="s">
        <v>101</v>
      </c>
      <c r="C12" s="79">
        <v>17</v>
      </c>
      <c r="D12" s="26">
        <v>16.600000000000001</v>
      </c>
      <c r="E12" s="31" t="s">
        <v>80</v>
      </c>
    </row>
    <row r="13" spans="1:7" ht="12" customHeight="1" x14ac:dyDescent="0.2">
      <c r="B13" s="29" t="s">
        <v>102</v>
      </c>
      <c r="C13" s="30">
        <v>65.599999999999994</v>
      </c>
      <c r="D13" s="26">
        <v>60.3</v>
      </c>
      <c r="E13" s="31" t="s">
        <v>81</v>
      </c>
    </row>
    <row r="14" spans="1:7" ht="12" customHeight="1" x14ac:dyDescent="0.2">
      <c r="B14" s="29" t="s">
        <v>103</v>
      </c>
      <c r="C14" s="30">
        <v>17.399999999999999</v>
      </c>
      <c r="D14" s="26">
        <v>23.1</v>
      </c>
      <c r="E14" s="31" t="s">
        <v>82</v>
      </c>
    </row>
    <row r="16" spans="1:7" ht="12" customHeight="1" x14ac:dyDescent="0.2">
      <c r="B16" s="165" t="s">
        <v>111</v>
      </c>
      <c r="C16" s="165"/>
      <c r="D16" s="165"/>
      <c r="E16" s="165"/>
      <c r="F16" s="165"/>
      <c r="G16" s="165"/>
    </row>
    <row r="17" spans="2:7" ht="12" customHeight="1" x14ac:dyDescent="0.2">
      <c r="B17" s="166" t="s">
        <v>174</v>
      </c>
      <c r="C17" s="166"/>
      <c r="D17" s="166"/>
      <c r="E17" s="166"/>
      <c r="F17" s="166"/>
      <c r="G17" s="104"/>
    </row>
  </sheetData>
  <mergeCells count="3">
    <mergeCell ref="C10:D10"/>
    <mergeCell ref="B16:G16"/>
    <mergeCell ref="B17:F1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33"/>
  <sheetViews>
    <sheetView zoomScale="120" zoomScaleNormal="120" workbookViewId="0"/>
  </sheetViews>
  <sheetFormatPr defaultRowHeight="9.75" x14ac:dyDescent="0.2"/>
  <cols>
    <col min="1" max="1" width="9.140625" style="5" customWidth="1"/>
    <col min="2" max="2" width="12.85546875" style="5" customWidth="1"/>
    <col min="3" max="16384" width="9.140625" style="5"/>
  </cols>
  <sheetData>
    <row r="1" spans="1:9" s="1" customFormat="1" ht="15" customHeight="1" x14ac:dyDescent="0.2">
      <c r="A1" s="105" t="s">
        <v>194</v>
      </c>
    </row>
    <row r="2" spans="1:9" s="1" customFormat="1" ht="11.25" x14ac:dyDescent="0.2">
      <c r="A2" s="1" t="s">
        <v>109</v>
      </c>
    </row>
    <row r="3" spans="1:9" s="1" customFormat="1" ht="11.25" x14ac:dyDescent="0.2">
      <c r="A3" s="2" t="s">
        <v>195</v>
      </c>
      <c r="B3" s="2"/>
      <c r="C3" s="2"/>
      <c r="D3" s="2"/>
      <c r="E3" s="2"/>
    </row>
    <row r="4" spans="1:9" s="1" customFormat="1" ht="11.25" x14ac:dyDescent="0.2">
      <c r="A4" s="2" t="s">
        <v>110</v>
      </c>
      <c r="B4" s="2"/>
      <c r="C4" s="2"/>
      <c r="D4" s="2"/>
      <c r="E4" s="2"/>
    </row>
    <row r="5" spans="1:9" s="1" customFormat="1" ht="11.25" x14ac:dyDescent="0.2"/>
    <row r="6" spans="1:9" ht="12" customHeight="1" x14ac:dyDescent="0.2">
      <c r="B6" s="167" t="s">
        <v>148</v>
      </c>
      <c r="C6" s="114" t="s">
        <v>0</v>
      </c>
      <c r="D6" s="114" t="s">
        <v>14</v>
      </c>
      <c r="E6" s="114" t="s">
        <v>16</v>
      </c>
    </row>
    <row r="7" spans="1:9" ht="12" customHeight="1" x14ac:dyDescent="0.2">
      <c r="B7" s="168"/>
      <c r="C7" s="115" t="s">
        <v>18</v>
      </c>
      <c r="D7" s="77" t="s">
        <v>15</v>
      </c>
      <c r="E7" s="77" t="s">
        <v>17</v>
      </c>
    </row>
    <row r="8" spans="1:9" ht="12" customHeight="1" x14ac:dyDescent="0.2">
      <c r="B8" s="169"/>
      <c r="C8" s="197" t="s">
        <v>175</v>
      </c>
      <c r="D8" s="198"/>
      <c r="E8" s="198"/>
    </row>
    <row r="9" spans="1:9" ht="14.45" customHeight="1" x14ac:dyDescent="0.2">
      <c r="B9" s="124" t="s">
        <v>127</v>
      </c>
      <c r="C9" s="125">
        <v>-6.1</v>
      </c>
      <c r="D9" s="125">
        <v>-4.7</v>
      </c>
      <c r="E9" s="125">
        <v>-7.7</v>
      </c>
      <c r="F9" s="117"/>
      <c r="G9" s="117"/>
      <c r="H9" s="62"/>
      <c r="I9" s="62"/>
    </row>
    <row r="10" spans="1:9" ht="13.9" customHeight="1" x14ac:dyDescent="0.2">
      <c r="B10" s="126" t="s">
        <v>128</v>
      </c>
      <c r="C10" s="102"/>
      <c r="D10" s="102"/>
      <c r="E10" s="102"/>
      <c r="F10" s="62"/>
      <c r="G10" s="62"/>
      <c r="H10" s="62"/>
      <c r="I10" s="62"/>
    </row>
    <row r="11" spans="1:9" x14ac:dyDescent="0.2">
      <c r="B11" s="109" t="s">
        <v>129</v>
      </c>
      <c r="C11" s="111">
        <v>-12.3</v>
      </c>
      <c r="D11" s="111">
        <v>-15.7</v>
      </c>
      <c r="E11" s="111">
        <v>-8.6999999999999993</v>
      </c>
      <c r="F11" s="62"/>
      <c r="G11" s="62"/>
      <c r="H11" s="62"/>
      <c r="I11" s="62"/>
    </row>
    <row r="12" spans="1:9" x14ac:dyDescent="0.2">
      <c r="B12" s="109" t="s">
        <v>130</v>
      </c>
      <c r="C12" s="111">
        <v>2.2999999999999998</v>
      </c>
      <c r="D12" s="111">
        <v>-1.5</v>
      </c>
      <c r="E12" s="111">
        <v>6.4</v>
      </c>
      <c r="F12" s="62"/>
      <c r="G12" s="62"/>
      <c r="H12" s="62"/>
      <c r="I12" s="62"/>
    </row>
    <row r="13" spans="1:9" x14ac:dyDescent="0.2">
      <c r="B13" s="109" t="s">
        <v>131</v>
      </c>
      <c r="C13" s="111">
        <v>2.6</v>
      </c>
      <c r="D13" s="111">
        <v>6.9</v>
      </c>
      <c r="E13" s="111">
        <v>-1.5</v>
      </c>
      <c r="F13" s="62"/>
      <c r="G13" s="62"/>
      <c r="H13" s="62"/>
      <c r="I13" s="62"/>
    </row>
    <row r="14" spans="1:9" x14ac:dyDescent="0.2">
      <c r="B14" s="109" t="s">
        <v>132</v>
      </c>
      <c r="C14" s="111">
        <v>-18.3</v>
      </c>
      <c r="D14" s="111">
        <v>-12.5</v>
      </c>
      <c r="E14" s="111">
        <v>-23.7</v>
      </c>
      <c r="F14" s="62"/>
      <c r="G14" s="62"/>
      <c r="H14" s="62"/>
      <c r="I14" s="62"/>
    </row>
    <row r="15" spans="1:9" x14ac:dyDescent="0.2">
      <c r="B15" s="109" t="s">
        <v>133</v>
      </c>
      <c r="C15" s="111">
        <v>-33.9</v>
      </c>
      <c r="D15" s="111">
        <v>-32.4</v>
      </c>
      <c r="E15" s="111">
        <v>-35.299999999999997</v>
      </c>
      <c r="F15" s="62"/>
      <c r="G15" s="62"/>
      <c r="H15" s="62"/>
      <c r="I15" s="62"/>
    </row>
    <row r="16" spans="1:9" x14ac:dyDescent="0.2">
      <c r="B16" s="109" t="s">
        <v>134</v>
      </c>
      <c r="C16" s="111">
        <v>-40.700000000000003</v>
      </c>
      <c r="D16" s="111">
        <v>-42.1</v>
      </c>
      <c r="E16" s="111">
        <v>-39.299999999999997</v>
      </c>
      <c r="F16" s="62"/>
      <c r="G16" s="62"/>
      <c r="H16" s="62"/>
      <c r="I16" s="62"/>
    </row>
    <row r="17" spans="2:9" x14ac:dyDescent="0.2">
      <c r="B17" s="109" t="s">
        <v>135</v>
      </c>
      <c r="C17" s="111">
        <v>-34.9</v>
      </c>
      <c r="D17" s="111">
        <v>-36.299999999999997</v>
      </c>
      <c r="E17" s="111">
        <v>-33.4</v>
      </c>
      <c r="F17" s="62"/>
      <c r="G17" s="62"/>
      <c r="H17" s="62"/>
      <c r="I17" s="62"/>
    </row>
    <row r="18" spans="2:9" x14ac:dyDescent="0.2">
      <c r="B18" s="109" t="s">
        <v>136</v>
      </c>
      <c r="C18" s="111">
        <v>-12.1</v>
      </c>
      <c r="D18" s="111">
        <v>-14.8</v>
      </c>
      <c r="E18" s="111">
        <v>-8.9</v>
      </c>
      <c r="F18" s="62"/>
      <c r="G18" s="62"/>
      <c r="H18" s="62"/>
      <c r="I18" s="62"/>
    </row>
    <row r="19" spans="2:9" x14ac:dyDescent="0.2">
      <c r="B19" s="109" t="s">
        <v>137</v>
      </c>
      <c r="C19" s="111">
        <v>9.3000000000000007</v>
      </c>
      <c r="D19" s="111">
        <v>13.2</v>
      </c>
      <c r="E19" s="111">
        <v>5.2</v>
      </c>
      <c r="F19" s="62"/>
      <c r="G19" s="62"/>
      <c r="H19" s="62"/>
      <c r="I19" s="62"/>
    </row>
    <row r="20" spans="2:9" x14ac:dyDescent="0.2">
      <c r="B20" s="109" t="s">
        <v>138</v>
      </c>
      <c r="C20" s="111">
        <v>11.1</v>
      </c>
      <c r="D20" s="111">
        <v>22.3</v>
      </c>
      <c r="E20" s="111">
        <v>0.2</v>
      </c>
      <c r="F20" s="62"/>
      <c r="G20" s="62"/>
      <c r="H20" s="62"/>
      <c r="I20" s="62"/>
    </row>
    <row r="21" spans="2:9" x14ac:dyDescent="0.2">
      <c r="B21" s="109" t="s">
        <v>139</v>
      </c>
      <c r="C21" s="111">
        <v>-5.0999999999999996</v>
      </c>
      <c r="D21" s="111">
        <v>1.2</v>
      </c>
      <c r="E21" s="111">
        <v>-11.1</v>
      </c>
      <c r="F21" s="62"/>
      <c r="G21" s="62"/>
      <c r="H21" s="62"/>
      <c r="I21" s="62"/>
    </row>
    <row r="22" spans="2:9" x14ac:dyDescent="0.2">
      <c r="B22" s="109" t="s">
        <v>140</v>
      </c>
      <c r="C22" s="111">
        <v>-20.2</v>
      </c>
      <c r="D22" s="111">
        <v>-24.9</v>
      </c>
      <c r="E22" s="111">
        <v>-14.9</v>
      </c>
      <c r="F22" s="62"/>
      <c r="G22" s="62"/>
      <c r="H22" s="62"/>
      <c r="I22" s="62"/>
    </row>
    <row r="23" spans="2:9" x14ac:dyDescent="0.2">
      <c r="B23" s="109" t="s">
        <v>141</v>
      </c>
      <c r="C23" s="111">
        <v>-12.9</v>
      </c>
      <c r="D23" s="111">
        <v>-23</v>
      </c>
      <c r="E23" s="111">
        <v>0.5</v>
      </c>
      <c r="F23" s="62"/>
      <c r="G23" s="62"/>
      <c r="H23" s="62"/>
      <c r="I23" s="62"/>
    </row>
    <row r="24" spans="2:9" x14ac:dyDescent="0.2">
      <c r="B24" s="109" t="s">
        <v>142</v>
      </c>
      <c r="C24" s="111">
        <v>14.1</v>
      </c>
      <c r="D24" s="111">
        <v>2.5</v>
      </c>
      <c r="E24" s="111">
        <v>31.8</v>
      </c>
      <c r="F24" s="62"/>
      <c r="G24" s="62"/>
      <c r="H24" s="62"/>
      <c r="I24" s="62"/>
    </row>
    <row r="25" spans="2:9" x14ac:dyDescent="0.2">
      <c r="B25" s="109" t="s">
        <v>143</v>
      </c>
      <c r="C25" s="111">
        <v>74.400000000000006</v>
      </c>
      <c r="D25" s="111">
        <v>75.5</v>
      </c>
      <c r="E25" s="111">
        <v>73</v>
      </c>
      <c r="F25" s="62"/>
      <c r="G25" s="62"/>
      <c r="H25" s="62"/>
      <c r="I25" s="62"/>
    </row>
    <row r="26" spans="2:9" x14ac:dyDescent="0.2">
      <c r="B26" s="109" t="s">
        <v>144</v>
      </c>
      <c r="C26" s="111">
        <v>15.9</v>
      </c>
      <c r="D26" s="111">
        <v>41.2</v>
      </c>
      <c r="E26" s="111">
        <v>-10.7</v>
      </c>
      <c r="F26" s="62"/>
      <c r="G26" s="62"/>
      <c r="H26" s="62"/>
      <c r="I26" s="62"/>
    </row>
    <row r="27" spans="2:9" x14ac:dyDescent="0.2">
      <c r="B27" s="109" t="s">
        <v>145</v>
      </c>
      <c r="C27" s="111">
        <v>-20.100000000000001</v>
      </c>
      <c r="D27" s="111">
        <v>-6.1</v>
      </c>
      <c r="E27" s="111">
        <v>-34.5</v>
      </c>
      <c r="F27" s="62"/>
      <c r="G27" s="62"/>
      <c r="H27" s="62"/>
      <c r="I27" s="62"/>
    </row>
    <row r="28" spans="2:9" x14ac:dyDescent="0.2">
      <c r="B28" s="109" t="s">
        <v>146</v>
      </c>
      <c r="C28" s="111">
        <v>38.4</v>
      </c>
      <c r="D28" s="111">
        <v>50.8</v>
      </c>
      <c r="E28" s="111">
        <v>26</v>
      </c>
      <c r="F28" s="62"/>
      <c r="G28" s="62"/>
      <c r="H28" s="62"/>
      <c r="I28" s="62"/>
    </row>
    <row r="29" spans="2:9" x14ac:dyDescent="0.2">
      <c r="B29" s="110" t="s">
        <v>147</v>
      </c>
      <c r="C29" s="11"/>
      <c r="D29" s="11"/>
      <c r="E29" s="11"/>
    </row>
    <row r="32" spans="2:9" x14ac:dyDescent="0.2">
      <c r="B32" s="137" t="s">
        <v>111</v>
      </c>
    </row>
    <row r="33" spans="2:2" x14ac:dyDescent="0.2">
      <c r="B33" s="138" t="s">
        <v>112</v>
      </c>
    </row>
  </sheetData>
  <mergeCells count="2">
    <mergeCell ref="B6:B8"/>
    <mergeCell ref="C8:E8"/>
  </mergeCells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6"/>
  <sheetViews>
    <sheetView zoomScale="120" zoomScaleNormal="120" workbookViewId="0"/>
  </sheetViews>
  <sheetFormatPr defaultRowHeight="9.75" x14ac:dyDescent="0.2"/>
  <cols>
    <col min="1" max="1" width="9.140625" style="5"/>
    <col min="2" max="2" width="25.7109375" style="5" customWidth="1"/>
    <col min="3" max="3" width="10.7109375" style="5" customWidth="1"/>
    <col min="4" max="4" width="25.7109375" style="5" customWidth="1"/>
    <col min="5" max="5" width="9.140625" style="5"/>
    <col min="6" max="6" width="9.42578125" style="5" bestFit="1" customWidth="1"/>
    <col min="7" max="7" width="26.7109375" style="5" customWidth="1"/>
    <col min="8" max="10" width="9.140625" style="5"/>
    <col min="11" max="11" width="25.5703125" style="5" customWidth="1"/>
    <col min="12" max="12" width="39.140625" style="5" customWidth="1"/>
    <col min="13" max="13" width="27.28515625" style="5" customWidth="1"/>
    <col min="14" max="14" width="9.140625" style="5"/>
    <col min="15" max="15" width="15.7109375" style="5" customWidth="1"/>
    <col min="16" max="16384" width="9.140625" style="5"/>
  </cols>
  <sheetData>
    <row r="1" spans="1:7" s="1" customFormat="1" ht="15" customHeight="1" x14ac:dyDescent="0.2">
      <c r="A1" s="105" t="s">
        <v>196</v>
      </c>
    </row>
    <row r="2" spans="1:7" s="1" customFormat="1" ht="12" customHeight="1" x14ac:dyDescent="0.2">
      <c r="A2" s="1" t="s">
        <v>109</v>
      </c>
    </row>
    <row r="3" spans="1:7" s="1" customFormat="1" ht="12" customHeight="1" x14ac:dyDescent="0.2">
      <c r="A3" s="2" t="s">
        <v>197</v>
      </c>
      <c r="B3" s="2"/>
      <c r="C3" s="2"/>
      <c r="D3" s="2"/>
      <c r="E3" s="2"/>
      <c r="F3" s="2"/>
    </row>
    <row r="4" spans="1:7" s="1" customFormat="1" ht="12" customHeight="1" x14ac:dyDescent="0.2">
      <c r="A4" s="2" t="s">
        <v>110</v>
      </c>
    </row>
    <row r="5" spans="1:7" s="1" customFormat="1" ht="11.25" x14ac:dyDescent="0.2">
      <c r="B5" s="177"/>
      <c r="C5" s="184"/>
      <c r="D5" s="177"/>
    </row>
    <row r="6" spans="1:7" ht="12" customHeight="1" x14ac:dyDescent="0.2">
      <c r="B6" s="7"/>
      <c r="C6" s="74" t="s">
        <v>198</v>
      </c>
      <c r="D6" s="7"/>
      <c r="E6" s="7"/>
      <c r="F6" s="7"/>
    </row>
    <row r="7" spans="1:7" ht="12" customHeight="1" x14ac:dyDescent="0.2">
      <c r="B7" s="185"/>
      <c r="C7" s="76" t="s">
        <v>199</v>
      </c>
      <c r="D7" s="185"/>
      <c r="E7" s="7"/>
      <c r="F7" s="7"/>
    </row>
    <row r="8" spans="1:7" ht="12" customHeight="1" x14ac:dyDescent="0.2">
      <c r="B8" s="9" t="s">
        <v>165</v>
      </c>
      <c r="C8" s="107">
        <v>157.1</v>
      </c>
      <c r="D8" s="112" t="s">
        <v>200</v>
      </c>
      <c r="F8" s="62"/>
      <c r="G8" s="62"/>
    </row>
    <row r="9" spans="1:7" ht="12" customHeight="1" x14ac:dyDescent="0.2">
      <c r="B9" s="5" t="s">
        <v>166</v>
      </c>
      <c r="C9" s="11">
        <v>258.89999999999998</v>
      </c>
      <c r="D9" s="113" t="s">
        <v>201</v>
      </c>
      <c r="F9" s="62"/>
      <c r="G9" s="62"/>
    </row>
    <row r="10" spans="1:7" ht="12" customHeight="1" x14ac:dyDescent="0.2">
      <c r="B10" s="5" t="s">
        <v>153</v>
      </c>
      <c r="C10" s="19">
        <v>191</v>
      </c>
      <c r="D10" s="6" t="s">
        <v>154</v>
      </c>
      <c r="F10" s="62"/>
      <c r="G10" s="62"/>
    </row>
    <row r="11" spans="1:7" ht="12" customHeight="1" x14ac:dyDescent="0.2">
      <c r="B11" s="5" t="s">
        <v>121</v>
      </c>
      <c r="C11" s="108">
        <v>21.4</v>
      </c>
      <c r="D11" s="6" t="s">
        <v>122</v>
      </c>
      <c r="F11" s="62"/>
      <c r="G11" s="62"/>
    </row>
    <row r="12" spans="1:7" ht="12" customHeight="1" x14ac:dyDescent="0.2">
      <c r="B12" s="5" t="s">
        <v>176</v>
      </c>
      <c r="C12" s="108">
        <v>90.9</v>
      </c>
      <c r="D12" s="6" t="s">
        <v>123</v>
      </c>
      <c r="F12" s="62"/>
      <c r="G12" s="62"/>
    </row>
    <row r="13" spans="1:7" ht="21.95" customHeight="1" x14ac:dyDescent="0.2">
      <c r="B13" s="186" t="s">
        <v>202</v>
      </c>
      <c r="C13" s="123">
        <v>22.5</v>
      </c>
      <c r="D13" s="187" t="s">
        <v>124</v>
      </c>
      <c r="F13" s="62"/>
      <c r="G13" s="62"/>
    </row>
    <row r="15" spans="1:7" ht="21.95" customHeight="1" x14ac:dyDescent="0.2">
      <c r="B15" s="188" t="s">
        <v>203</v>
      </c>
      <c r="C15" s="189"/>
      <c r="D15" s="189"/>
      <c r="E15" s="137"/>
      <c r="F15" s="137"/>
    </row>
    <row r="16" spans="1:7" ht="21.95" customHeight="1" x14ac:dyDescent="0.2">
      <c r="B16" s="190" t="s">
        <v>204</v>
      </c>
      <c r="C16" s="191"/>
      <c r="D16" s="191"/>
      <c r="E16" s="139"/>
      <c r="F16" s="139"/>
    </row>
  </sheetData>
  <mergeCells count="2">
    <mergeCell ref="B15:D15"/>
    <mergeCell ref="B16:D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zoomScale="120" zoomScaleNormal="120" workbookViewId="0"/>
  </sheetViews>
  <sheetFormatPr defaultColWidth="9.140625" defaultRowHeight="9.75" x14ac:dyDescent="0.2"/>
  <cols>
    <col min="1" max="1" width="9.140625" style="5"/>
    <col min="2" max="2" width="20.7109375" style="5" customWidth="1"/>
    <col min="3" max="4" width="8.7109375" style="5" customWidth="1"/>
    <col min="5" max="5" width="20.7109375" style="5" customWidth="1"/>
    <col min="6" max="10" width="9.140625" style="5"/>
    <col min="11" max="11" width="18.7109375" style="5" customWidth="1"/>
    <col min="12" max="12" width="19.42578125" style="5" customWidth="1"/>
    <col min="13" max="13" width="14.85546875" style="5" customWidth="1"/>
    <col min="14" max="16384" width="9.140625" style="5"/>
  </cols>
  <sheetData>
    <row r="1" spans="1:9" s="1" customFormat="1" ht="15" customHeight="1" x14ac:dyDescent="0.2">
      <c r="A1" s="105" t="s">
        <v>181</v>
      </c>
    </row>
    <row r="2" spans="1:9" s="1" customFormat="1" ht="11.25" x14ac:dyDescent="0.2">
      <c r="A2" s="1" t="s">
        <v>2</v>
      </c>
    </row>
    <row r="3" spans="1:9" s="1" customFormat="1" ht="11.25" x14ac:dyDescent="0.2">
      <c r="A3" s="2" t="s">
        <v>155</v>
      </c>
    </row>
    <row r="4" spans="1:9" s="1" customFormat="1" ht="11.25" x14ac:dyDescent="0.2">
      <c r="A4" s="2" t="s">
        <v>3</v>
      </c>
    </row>
    <row r="5" spans="1:9" s="1" customFormat="1" ht="11.25" x14ac:dyDescent="0.2"/>
    <row r="6" spans="1:9" ht="15" customHeight="1" x14ac:dyDescent="0.2">
      <c r="B6" s="7"/>
      <c r="C6" s="135">
        <v>2010</v>
      </c>
      <c r="D6" s="134">
        <v>2021</v>
      </c>
      <c r="E6" s="7"/>
    </row>
    <row r="7" spans="1:9" ht="12" customHeight="1" x14ac:dyDescent="0.2">
      <c r="B7" s="59"/>
      <c r="C7" s="142" t="s">
        <v>100</v>
      </c>
      <c r="D7" s="143"/>
      <c r="E7" s="60"/>
    </row>
    <row r="8" spans="1:9" ht="12" customHeight="1" x14ac:dyDescent="0.2">
      <c r="B8" s="27" t="s">
        <v>78</v>
      </c>
      <c r="C8" s="58"/>
      <c r="D8" s="58"/>
      <c r="E8" s="28" t="s">
        <v>79</v>
      </c>
    </row>
    <row r="9" spans="1:9" x14ac:dyDescent="0.2">
      <c r="B9" s="29" t="s">
        <v>101</v>
      </c>
      <c r="C9" s="30">
        <v>17.100000000000001</v>
      </c>
      <c r="D9" s="26">
        <v>16.600000000000001</v>
      </c>
      <c r="E9" s="31" t="s">
        <v>80</v>
      </c>
    </row>
    <row r="10" spans="1:9" x14ac:dyDescent="0.2">
      <c r="B10" s="29" t="s">
        <v>102</v>
      </c>
      <c r="C10" s="30">
        <v>65.599999999999994</v>
      </c>
      <c r="D10" s="26">
        <v>59.9</v>
      </c>
      <c r="E10" s="31" t="s">
        <v>81</v>
      </c>
    </row>
    <row r="11" spans="1:9" x14ac:dyDescent="0.2">
      <c r="B11" s="29" t="s">
        <v>103</v>
      </c>
      <c r="C11" s="30">
        <v>17.3</v>
      </c>
      <c r="D11" s="26">
        <v>23.5</v>
      </c>
      <c r="E11" s="31" t="s">
        <v>82</v>
      </c>
    </row>
    <row r="14" spans="1:9" x14ac:dyDescent="0.2">
      <c r="D14" s="62"/>
      <c r="E14" s="62"/>
      <c r="F14" s="62"/>
      <c r="G14" s="62"/>
      <c r="H14" s="62"/>
      <c r="I14" s="62"/>
    </row>
  </sheetData>
  <mergeCells count="1">
    <mergeCell ref="C7:D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8"/>
  <sheetViews>
    <sheetView zoomScale="120" zoomScaleNormal="120" workbookViewId="0"/>
  </sheetViews>
  <sheetFormatPr defaultColWidth="9.140625" defaultRowHeight="9.75" x14ac:dyDescent="0.2"/>
  <cols>
    <col min="1" max="1" width="9.140625" style="5"/>
    <col min="2" max="2" width="12.7109375" style="5" customWidth="1"/>
    <col min="3" max="14" width="8.7109375" style="5" customWidth="1"/>
    <col min="15" max="15" width="12.7109375" style="5" customWidth="1"/>
    <col min="16" max="17" width="9.140625" style="5"/>
    <col min="18" max="18" width="14.5703125" style="5" customWidth="1"/>
    <col min="19" max="16384" width="9.140625" style="5"/>
  </cols>
  <sheetData>
    <row r="1" spans="1:15" s="1" customFormat="1" ht="15" customHeight="1" x14ac:dyDescent="0.2">
      <c r="A1" s="127" t="s">
        <v>182</v>
      </c>
    </row>
    <row r="2" spans="1:15" s="1" customFormat="1" ht="11.25" x14ac:dyDescent="0.2">
      <c r="A2" s="1" t="s">
        <v>2</v>
      </c>
    </row>
    <row r="3" spans="1:15" s="1" customFormat="1" ht="11.25" x14ac:dyDescent="0.2">
      <c r="A3" s="2" t="s">
        <v>183</v>
      </c>
      <c r="B3" s="2"/>
    </row>
    <row r="4" spans="1:15" s="1" customFormat="1" ht="11.25" x14ac:dyDescent="0.2">
      <c r="A4" s="2" t="s">
        <v>3</v>
      </c>
    </row>
    <row r="5" spans="1:15" s="1" customFormat="1" ht="13.15" customHeight="1" x14ac:dyDescent="0.2"/>
    <row r="6" spans="1:15" ht="15" customHeight="1" x14ac:dyDescent="0.2">
      <c r="B6" s="7"/>
      <c r="C6" s="83">
        <v>2010</v>
      </c>
      <c r="D6" s="83">
        <v>2011</v>
      </c>
      <c r="E6" s="83">
        <v>2012</v>
      </c>
      <c r="F6" s="83">
        <v>2013</v>
      </c>
      <c r="G6" s="83">
        <v>2014</v>
      </c>
      <c r="H6" s="83">
        <v>2015</v>
      </c>
      <c r="I6" s="83">
        <v>2016</v>
      </c>
      <c r="J6" s="83">
        <v>2017</v>
      </c>
      <c r="K6" s="83">
        <v>2018</v>
      </c>
      <c r="L6" s="83">
        <v>2019</v>
      </c>
      <c r="M6" s="84">
        <v>2020</v>
      </c>
      <c r="N6" s="91">
        <v>2021</v>
      </c>
      <c r="O6" s="11"/>
    </row>
    <row r="7" spans="1:15" ht="12" customHeight="1" x14ac:dyDescent="0.2">
      <c r="B7" s="9" t="s">
        <v>27</v>
      </c>
      <c r="C7" s="14">
        <v>104</v>
      </c>
      <c r="D7" s="14">
        <v>107</v>
      </c>
      <c r="E7" s="14">
        <v>110</v>
      </c>
      <c r="F7" s="14">
        <v>115</v>
      </c>
      <c r="G7" s="14">
        <v>120</v>
      </c>
      <c r="H7" s="14">
        <v>125</v>
      </c>
      <c r="I7" s="14">
        <v>130</v>
      </c>
      <c r="J7" s="14">
        <v>133</v>
      </c>
      <c r="K7" s="14">
        <v>136</v>
      </c>
      <c r="L7" s="14">
        <v>140</v>
      </c>
      <c r="M7" s="20">
        <v>137</v>
      </c>
      <c r="N7" s="92">
        <v>140</v>
      </c>
      <c r="O7" s="112" t="s">
        <v>18</v>
      </c>
    </row>
    <row r="8" spans="1:15" ht="9.9499999999999993" customHeight="1" x14ac:dyDescent="0.2">
      <c r="B8" s="7" t="s">
        <v>14</v>
      </c>
      <c r="C8" s="15">
        <v>108</v>
      </c>
      <c r="D8" s="15">
        <v>113</v>
      </c>
      <c r="E8" s="15">
        <v>119</v>
      </c>
      <c r="F8" s="15">
        <v>126</v>
      </c>
      <c r="G8" s="15">
        <v>132</v>
      </c>
      <c r="H8" s="15">
        <v>138</v>
      </c>
      <c r="I8" s="15">
        <v>144</v>
      </c>
      <c r="J8" s="15">
        <v>147</v>
      </c>
      <c r="K8" s="15">
        <v>151</v>
      </c>
      <c r="L8" s="15">
        <v>156</v>
      </c>
      <c r="M8" s="21">
        <v>158</v>
      </c>
      <c r="N8" s="93">
        <v>164</v>
      </c>
      <c r="O8" s="113" t="s">
        <v>15</v>
      </c>
    </row>
    <row r="9" spans="1:15" ht="9.9499999999999993" customHeight="1" x14ac:dyDescent="0.2">
      <c r="B9" s="7" t="s">
        <v>16</v>
      </c>
      <c r="C9" s="15">
        <v>99</v>
      </c>
      <c r="D9" s="15">
        <v>100</v>
      </c>
      <c r="E9" s="15">
        <v>102</v>
      </c>
      <c r="F9" s="15">
        <v>105</v>
      </c>
      <c r="G9" s="15">
        <v>109</v>
      </c>
      <c r="H9" s="15">
        <v>112</v>
      </c>
      <c r="I9" s="15">
        <v>116</v>
      </c>
      <c r="J9" s="15">
        <v>118</v>
      </c>
      <c r="K9" s="15">
        <v>120</v>
      </c>
      <c r="L9" s="15">
        <v>123</v>
      </c>
      <c r="M9" s="21">
        <v>115</v>
      </c>
      <c r="N9" s="93">
        <v>117</v>
      </c>
      <c r="O9" s="113" t="s">
        <v>17</v>
      </c>
    </row>
    <row r="12" spans="1:15" x14ac:dyDescent="0.2">
      <c r="B12" s="5" t="s">
        <v>5</v>
      </c>
    </row>
    <row r="13" spans="1:15" x14ac:dyDescent="0.2">
      <c r="B13" s="6" t="s">
        <v>4</v>
      </c>
    </row>
    <row r="16" spans="1:15" x14ac:dyDescent="0.2"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</row>
    <row r="17" spans="3:14" x14ac:dyDescent="0.2"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</row>
    <row r="18" spans="3:14" x14ac:dyDescent="0.2"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8"/>
  <sheetViews>
    <sheetView zoomScale="120" zoomScaleNormal="120" workbookViewId="0"/>
  </sheetViews>
  <sheetFormatPr defaultColWidth="9.140625" defaultRowHeight="9.75" x14ac:dyDescent="0.2"/>
  <cols>
    <col min="1" max="1" width="9.140625" style="5"/>
    <col min="2" max="2" width="12.7109375" style="5" customWidth="1"/>
    <col min="3" max="14" width="8.7109375" style="5" customWidth="1"/>
    <col min="15" max="15" width="12.7109375" style="5" customWidth="1"/>
    <col min="16" max="23" width="9.140625" style="5"/>
    <col min="24" max="24" width="10.85546875" style="5" customWidth="1"/>
    <col min="25" max="16384" width="9.140625" style="5"/>
  </cols>
  <sheetData>
    <row r="1" spans="1:15" s="1" customFormat="1" ht="15" customHeight="1" x14ac:dyDescent="0.2">
      <c r="A1" s="105" t="s">
        <v>184</v>
      </c>
    </row>
    <row r="2" spans="1:15" s="1" customFormat="1" ht="11.25" x14ac:dyDescent="0.2">
      <c r="A2" s="1" t="s">
        <v>2</v>
      </c>
    </row>
    <row r="3" spans="1:15" s="1" customFormat="1" ht="11.25" x14ac:dyDescent="0.2">
      <c r="A3" s="2" t="s">
        <v>156</v>
      </c>
    </row>
    <row r="4" spans="1:15" s="1" customFormat="1" ht="11.25" x14ac:dyDescent="0.2">
      <c r="A4" s="2" t="s">
        <v>3</v>
      </c>
    </row>
    <row r="5" spans="1:15" s="1" customFormat="1" ht="11.25" x14ac:dyDescent="0.2">
      <c r="C5" s="192"/>
      <c r="D5" s="192"/>
      <c r="E5" s="192"/>
      <c r="F5" s="192"/>
      <c r="G5" s="192"/>
    </row>
    <row r="6" spans="1:15" ht="15" customHeight="1" x14ac:dyDescent="0.2">
      <c r="B6" s="7"/>
      <c r="C6" s="131">
        <v>2010</v>
      </c>
      <c r="D6" s="131">
        <v>2011</v>
      </c>
      <c r="E6" s="131">
        <v>2012</v>
      </c>
      <c r="F6" s="131">
        <v>2013</v>
      </c>
      <c r="G6" s="131">
        <v>2014</v>
      </c>
      <c r="H6" s="131">
        <v>2015</v>
      </c>
      <c r="I6" s="131">
        <v>2016</v>
      </c>
      <c r="J6" s="131">
        <v>2017</v>
      </c>
      <c r="K6" s="131">
        <v>2018</v>
      </c>
      <c r="L6" s="131">
        <v>2019</v>
      </c>
      <c r="M6" s="85">
        <v>2020</v>
      </c>
      <c r="N6" s="95">
        <v>2021</v>
      </c>
      <c r="O6" s="7"/>
    </row>
    <row r="7" spans="1:15" ht="12" customHeight="1" x14ac:dyDescent="0.2">
      <c r="B7" s="7"/>
      <c r="C7" s="144" t="s">
        <v>104</v>
      </c>
      <c r="D7" s="145"/>
      <c r="E7" s="145"/>
      <c r="F7" s="145"/>
      <c r="G7" s="145"/>
      <c r="H7" s="145"/>
      <c r="I7" s="145"/>
      <c r="J7" s="145"/>
      <c r="K7" s="145"/>
      <c r="L7" s="145"/>
      <c r="M7" s="146"/>
      <c r="N7" s="96"/>
      <c r="O7" s="7"/>
    </row>
    <row r="8" spans="1:15" ht="12" customHeight="1" x14ac:dyDescent="0.2">
      <c r="B8" s="9" t="s">
        <v>27</v>
      </c>
      <c r="C8" s="12">
        <v>39.5</v>
      </c>
      <c r="D8" s="12">
        <v>39.9</v>
      </c>
      <c r="E8" s="12">
        <v>40.299999999999997</v>
      </c>
      <c r="F8" s="12">
        <v>40.700000000000003</v>
      </c>
      <c r="G8" s="12">
        <v>41.1</v>
      </c>
      <c r="H8" s="12">
        <v>41.6</v>
      </c>
      <c r="I8" s="12">
        <v>41.9</v>
      </c>
      <c r="J8" s="12">
        <v>42.3</v>
      </c>
      <c r="K8" s="12">
        <v>42.7</v>
      </c>
      <c r="L8" s="12">
        <v>43.1</v>
      </c>
      <c r="M8" s="103">
        <v>43.3</v>
      </c>
      <c r="N8" s="103">
        <v>43.7</v>
      </c>
      <c r="O8" s="10" t="s">
        <v>18</v>
      </c>
    </row>
    <row r="9" spans="1:15" x14ac:dyDescent="0.2">
      <c r="B9" s="7" t="s">
        <v>1</v>
      </c>
      <c r="C9" s="13">
        <v>38</v>
      </c>
      <c r="D9" s="13">
        <v>38.4</v>
      </c>
      <c r="E9" s="13">
        <v>38.700000000000003</v>
      </c>
      <c r="F9" s="13">
        <v>39.1</v>
      </c>
      <c r="G9" s="13">
        <v>39.5</v>
      </c>
      <c r="H9" s="13">
        <v>39.9</v>
      </c>
      <c r="I9" s="13">
        <v>40.299999999999997</v>
      </c>
      <c r="J9" s="13">
        <v>40.700000000000003</v>
      </c>
      <c r="K9" s="13">
        <v>41.1</v>
      </c>
      <c r="L9" s="13">
        <v>41.5</v>
      </c>
      <c r="M9" s="26">
        <v>41.8</v>
      </c>
      <c r="N9" s="26">
        <v>42.2</v>
      </c>
      <c r="O9" s="8" t="s">
        <v>19</v>
      </c>
    </row>
    <row r="10" spans="1:15" x14ac:dyDescent="0.2">
      <c r="B10" s="7" t="s">
        <v>20</v>
      </c>
      <c r="C10" s="13">
        <v>41.1</v>
      </c>
      <c r="D10" s="13">
        <v>41.6</v>
      </c>
      <c r="E10" s="13">
        <v>42</v>
      </c>
      <c r="F10" s="13">
        <v>42.4</v>
      </c>
      <c r="G10" s="13">
        <v>42.8</v>
      </c>
      <c r="H10" s="13">
        <v>43.2</v>
      </c>
      <c r="I10" s="13">
        <v>43.6</v>
      </c>
      <c r="J10" s="13">
        <v>43.9</v>
      </c>
      <c r="K10" s="13">
        <v>44.3</v>
      </c>
      <c r="L10" s="13">
        <v>44.7</v>
      </c>
      <c r="M10" s="26">
        <v>44.9</v>
      </c>
      <c r="N10" s="26">
        <v>45.2</v>
      </c>
      <c r="O10" s="8" t="s">
        <v>21</v>
      </c>
    </row>
    <row r="11" spans="1:15" x14ac:dyDescent="0.2">
      <c r="B11" s="7" t="s">
        <v>14</v>
      </c>
      <c r="C11" s="13">
        <v>40.200000000000003</v>
      </c>
      <c r="D11" s="13">
        <v>40.6</v>
      </c>
      <c r="E11" s="13">
        <v>41</v>
      </c>
      <c r="F11" s="13">
        <v>41.5</v>
      </c>
      <c r="G11" s="13">
        <v>41.9</v>
      </c>
      <c r="H11" s="13">
        <v>42.4</v>
      </c>
      <c r="I11" s="13">
        <v>42.7</v>
      </c>
      <c r="J11" s="13">
        <v>43</v>
      </c>
      <c r="K11" s="13">
        <v>43.4</v>
      </c>
      <c r="L11" s="13">
        <v>43.8</v>
      </c>
      <c r="M11" s="26">
        <v>44.1</v>
      </c>
      <c r="N11" s="26">
        <v>44.5</v>
      </c>
      <c r="O11" s="8" t="s">
        <v>15</v>
      </c>
    </row>
    <row r="12" spans="1:15" x14ac:dyDescent="0.2">
      <c r="B12" s="7" t="s">
        <v>16</v>
      </c>
      <c r="C12" s="13">
        <v>38.9</v>
      </c>
      <c r="D12" s="13">
        <v>39.200000000000003</v>
      </c>
      <c r="E12" s="13">
        <v>39.6</v>
      </c>
      <c r="F12" s="13">
        <v>39.9</v>
      </c>
      <c r="G12" s="13">
        <v>40.299999999999997</v>
      </c>
      <c r="H12" s="13">
        <v>40.700000000000003</v>
      </c>
      <c r="I12" s="13">
        <v>41.1</v>
      </c>
      <c r="J12" s="13">
        <v>41.4</v>
      </c>
      <c r="K12" s="13">
        <v>41.8</v>
      </c>
      <c r="L12" s="13">
        <v>42.2</v>
      </c>
      <c r="M12" s="26">
        <v>42.4</v>
      </c>
      <c r="N12" s="26">
        <v>42.7</v>
      </c>
      <c r="O12" s="8" t="s">
        <v>17</v>
      </c>
    </row>
    <row r="16" spans="1:15" x14ac:dyDescent="0.2">
      <c r="L16" s="57"/>
      <c r="M16" s="57"/>
      <c r="N16" s="57"/>
    </row>
    <row r="18" ht="8.4499999999999993" customHeight="1" x14ac:dyDescent="0.2"/>
  </sheetData>
  <mergeCells count="1">
    <mergeCell ref="C7:M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4"/>
  <sheetViews>
    <sheetView zoomScale="120" zoomScaleNormal="120" workbookViewId="0">
      <pane ySplit="8" topLeftCell="A9" activePane="bottomLeft" state="frozen"/>
      <selection pane="bottomLeft"/>
    </sheetView>
  </sheetViews>
  <sheetFormatPr defaultColWidth="8.85546875" defaultRowHeight="9.75" x14ac:dyDescent="0.2"/>
  <cols>
    <col min="1" max="1" width="8.85546875" style="33"/>
    <col min="2" max="2" width="8.7109375" style="40" customWidth="1"/>
    <col min="3" max="4" width="10.7109375" style="33" customWidth="1"/>
    <col min="5" max="7" width="8.7109375" style="33" customWidth="1"/>
    <col min="8" max="8" width="8.85546875" style="33"/>
    <col min="9" max="9" width="8.7109375" style="33" customWidth="1"/>
    <col min="10" max="11" width="10.7109375" style="33" customWidth="1"/>
    <col min="12" max="13" width="8.7109375" style="33" customWidth="1"/>
    <col min="14" max="16384" width="8.85546875" style="33"/>
  </cols>
  <sheetData>
    <row r="1" spans="1:13" s="174" customFormat="1" ht="15" customHeight="1" x14ac:dyDescent="0.2">
      <c r="A1" s="172" t="s">
        <v>185</v>
      </c>
      <c r="B1" s="173"/>
    </row>
    <row r="2" spans="1:13" s="174" customFormat="1" ht="11.25" x14ac:dyDescent="0.2">
      <c r="A2" s="174" t="s">
        <v>2</v>
      </c>
      <c r="B2" s="173"/>
    </row>
    <row r="3" spans="1:13" s="174" customFormat="1" ht="11.25" x14ac:dyDescent="0.2">
      <c r="A3" s="175" t="s">
        <v>157</v>
      </c>
      <c r="B3" s="173"/>
    </row>
    <row r="4" spans="1:13" s="174" customFormat="1" ht="11.25" x14ac:dyDescent="0.2">
      <c r="A4" s="175" t="s">
        <v>3</v>
      </c>
      <c r="B4" s="173"/>
    </row>
    <row r="5" spans="1:13" s="174" customFormat="1" ht="11.25" x14ac:dyDescent="0.2">
      <c r="B5" s="173"/>
    </row>
    <row r="6" spans="1:13" s="133" customFormat="1" ht="15" customHeight="1" x14ac:dyDescent="0.25">
      <c r="B6" s="156" t="s">
        <v>94</v>
      </c>
      <c r="C6" s="156"/>
      <c r="D6" s="156"/>
      <c r="E6" s="156"/>
      <c r="F6" s="156"/>
      <c r="G6" s="141"/>
      <c r="I6" s="154" t="s">
        <v>93</v>
      </c>
      <c r="J6" s="154"/>
      <c r="K6" s="154"/>
      <c r="L6" s="154"/>
      <c r="M6" s="154"/>
    </row>
    <row r="7" spans="1:13" ht="13.15" customHeight="1" x14ac:dyDescent="0.2">
      <c r="B7" s="148" t="s">
        <v>90</v>
      </c>
      <c r="C7" s="152">
        <v>2021</v>
      </c>
      <c r="D7" s="153"/>
      <c r="E7" s="136">
        <v>2010</v>
      </c>
      <c r="F7" s="132">
        <v>2040</v>
      </c>
      <c r="G7" s="140"/>
      <c r="I7" s="148" t="s">
        <v>90</v>
      </c>
      <c r="J7" s="152">
        <v>2021</v>
      </c>
      <c r="K7" s="153"/>
      <c r="L7" s="136">
        <v>2010</v>
      </c>
      <c r="M7" s="132">
        <v>2040</v>
      </c>
    </row>
    <row r="8" spans="1:13" ht="60" customHeight="1" x14ac:dyDescent="0.2">
      <c r="B8" s="149"/>
      <c r="C8" s="45" t="s">
        <v>99</v>
      </c>
      <c r="D8" s="45" t="s">
        <v>91</v>
      </c>
      <c r="E8" s="150" t="s">
        <v>89</v>
      </c>
      <c r="F8" s="151"/>
      <c r="G8" s="140"/>
      <c r="I8" s="149"/>
      <c r="J8" s="45" t="s">
        <v>98</v>
      </c>
      <c r="K8" s="45" t="s">
        <v>95</v>
      </c>
      <c r="L8" s="150" t="s">
        <v>97</v>
      </c>
      <c r="M8" s="151"/>
    </row>
    <row r="9" spans="1:13" ht="14.1" customHeight="1" x14ac:dyDescent="0.2">
      <c r="B9" s="147" t="s">
        <v>85</v>
      </c>
      <c r="C9" s="147"/>
      <c r="D9" s="147"/>
      <c r="E9" s="147"/>
      <c r="F9" s="147"/>
      <c r="G9" s="140"/>
      <c r="I9" s="155" t="s">
        <v>85</v>
      </c>
      <c r="J9" s="155"/>
      <c r="K9" s="155"/>
      <c r="L9" s="155"/>
      <c r="M9" s="155"/>
    </row>
    <row r="10" spans="1:13" ht="12" customHeight="1" x14ac:dyDescent="0.2">
      <c r="B10" s="41" t="s">
        <v>88</v>
      </c>
      <c r="C10" s="25">
        <v>3741</v>
      </c>
      <c r="D10" s="22">
        <f>C10-J10</f>
        <v>232</v>
      </c>
      <c r="E10" s="23">
        <v>4732</v>
      </c>
      <c r="F10" s="42">
        <v>2648</v>
      </c>
      <c r="G10" s="199"/>
      <c r="H10" s="16"/>
      <c r="I10" s="44" t="s">
        <v>88</v>
      </c>
      <c r="J10" s="39">
        <v>3509</v>
      </c>
      <c r="K10" s="97" t="s">
        <v>96</v>
      </c>
      <c r="L10" s="24">
        <v>4474</v>
      </c>
      <c r="M10" s="42">
        <v>2494</v>
      </c>
    </row>
    <row r="11" spans="1:13" ht="12" customHeight="1" x14ac:dyDescent="0.2">
      <c r="B11" s="41">
        <v>1</v>
      </c>
      <c r="C11" s="25">
        <v>4040</v>
      </c>
      <c r="D11" s="22">
        <f t="shared" ref="D11:D27" si="0">C11-J11</f>
        <v>230</v>
      </c>
      <c r="E11" s="23">
        <v>5016</v>
      </c>
      <c r="F11" s="42">
        <v>2666</v>
      </c>
      <c r="G11" s="199"/>
      <c r="H11" s="16"/>
      <c r="I11" s="44">
        <v>1</v>
      </c>
      <c r="J11" s="39">
        <v>3810</v>
      </c>
      <c r="K11" s="97" t="s">
        <v>96</v>
      </c>
      <c r="L11" s="24">
        <v>4734</v>
      </c>
      <c r="M11" s="42">
        <v>2512</v>
      </c>
    </row>
    <row r="12" spans="1:13" ht="12" customHeight="1" x14ac:dyDescent="0.2">
      <c r="B12" s="41">
        <v>2</v>
      </c>
      <c r="C12" s="25">
        <v>4259</v>
      </c>
      <c r="D12" s="22">
        <f t="shared" si="0"/>
        <v>30</v>
      </c>
      <c r="E12" s="23">
        <v>4933</v>
      </c>
      <c r="F12" s="42">
        <v>2685</v>
      </c>
      <c r="G12" s="199"/>
      <c r="H12" s="16"/>
      <c r="I12" s="44">
        <v>2</v>
      </c>
      <c r="J12" s="39">
        <v>4229</v>
      </c>
      <c r="K12" s="97" t="s">
        <v>96</v>
      </c>
      <c r="L12" s="24">
        <v>4763</v>
      </c>
      <c r="M12" s="42">
        <v>2529</v>
      </c>
    </row>
    <row r="13" spans="1:13" ht="12" customHeight="1" x14ac:dyDescent="0.2">
      <c r="B13" s="41">
        <v>3</v>
      </c>
      <c r="C13" s="25">
        <v>4513</v>
      </c>
      <c r="D13" s="22">
        <f t="shared" si="0"/>
        <v>244</v>
      </c>
      <c r="E13" s="23">
        <v>4659</v>
      </c>
      <c r="F13" s="42">
        <v>2705</v>
      </c>
      <c r="G13" s="199"/>
      <c r="H13" s="16"/>
      <c r="I13" s="44">
        <v>3</v>
      </c>
      <c r="J13" s="39">
        <v>4269</v>
      </c>
      <c r="K13" s="97" t="s">
        <v>96</v>
      </c>
      <c r="L13" s="24">
        <v>4330</v>
      </c>
      <c r="M13" s="42">
        <v>2546</v>
      </c>
    </row>
    <row r="14" spans="1:13" ht="12" customHeight="1" x14ac:dyDescent="0.2">
      <c r="B14" s="41">
        <v>4</v>
      </c>
      <c r="C14" s="25">
        <v>4688</v>
      </c>
      <c r="D14" s="22">
        <f t="shared" si="0"/>
        <v>145</v>
      </c>
      <c r="E14" s="23">
        <v>4562</v>
      </c>
      <c r="F14" s="42">
        <v>2726</v>
      </c>
      <c r="G14" s="199"/>
      <c r="H14" s="16"/>
      <c r="I14" s="44">
        <v>4</v>
      </c>
      <c r="J14" s="39">
        <v>4543</v>
      </c>
      <c r="K14" s="97" t="s">
        <v>96</v>
      </c>
      <c r="L14" s="24">
        <v>4205</v>
      </c>
      <c r="M14" s="42">
        <v>2564</v>
      </c>
    </row>
    <row r="15" spans="1:13" ht="12" customHeight="1" x14ac:dyDescent="0.2">
      <c r="B15" s="41">
        <v>5</v>
      </c>
      <c r="C15" s="25">
        <v>4549</v>
      </c>
      <c r="D15" s="22">
        <f t="shared" si="0"/>
        <v>237</v>
      </c>
      <c r="E15" s="23">
        <v>4403</v>
      </c>
      <c r="F15" s="42">
        <v>2749</v>
      </c>
      <c r="G15" s="199"/>
      <c r="H15" s="16"/>
      <c r="I15" s="44">
        <v>5</v>
      </c>
      <c r="J15" s="39">
        <v>4312</v>
      </c>
      <c r="K15" s="97" t="s">
        <v>96</v>
      </c>
      <c r="L15" s="24">
        <v>4274</v>
      </c>
      <c r="M15" s="42">
        <v>2585</v>
      </c>
    </row>
    <row r="16" spans="1:13" ht="12" customHeight="1" x14ac:dyDescent="0.2">
      <c r="B16" s="41">
        <v>6</v>
      </c>
      <c r="C16" s="25">
        <v>4601</v>
      </c>
      <c r="D16" s="22">
        <f t="shared" si="0"/>
        <v>441</v>
      </c>
      <c r="E16" s="23">
        <v>4338</v>
      </c>
      <c r="F16" s="42">
        <v>2774</v>
      </c>
      <c r="G16" s="199"/>
      <c r="H16" s="16"/>
      <c r="I16" s="44">
        <v>6</v>
      </c>
      <c r="J16" s="39">
        <v>4160</v>
      </c>
      <c r="K16" s="97" t="s">
        <v>96</v>
      </c>
      <c r="L16" s="24">
        <v>3953</v>
      </c>
      <c r="M16" s="42">
        <v>2608</v>
      </c>
    </row>
    <row r="17" spans="2:13" ht="12" customHeight="1" x14ac:dyDescent="0.2">
      <c r="B17" s="41">
        <v>7</v>
      </c>
      <c r="C17" s="25">
        <v>4634</v>
      </c>
      <c r="D17" s="22">
        <f t="shared" si="0"/>
        <v>264</v>
      </c>
      <c r="E17" s="23">
        <v>4204</v>
      </c>
      <c r="F17" s="42">
        <v>2803</v>
      </c>
      <c r="G17" s="199"/>
      <c r="H17" s="16"/>
      <c r="I17" s="44">
        <v>7</v>
      </c>
      <c r="J17" s="39">
        <v>4370</v>
      </c>
      <c r="K17" s="97" t="s">
        <v>96</v>
      </c>
      <c r="L17" s="24">
        <v>4007</v>
      </c>
      <c r="M17" s="42">
        <v>2635</v>
      </c>
    </row>
    <row r="18" spans="2:13" ht="12" customHeight="1" x14ac:dyDescent="0.2">
      <c r="B18" s="41">
        <v>8</v>
      </c>
      <c r="C18" s="25">
        <v>4504</v>
      </c>
      <c r="D18" s="22">
        <f t="shared" si="0"/>
        <v>342</v>
      </c>
      <c r="E18" s="23">
        <v>4362</v>
      </c>
      <c r="F18" s="42">
        <v>2837</v>
      </c>
      <c r="G18" s="199"/>
      <c r="H18" s="16"/>
      <c r="I18" s="44">
        <v>8</v>
      </c>
      <c r="J18" s="39">
        <v>4162</v>
      </c>
      <c r="K18" s="97" t="s">
        <v>96</v>
      </c>
      <c r="L18" s="24">
        <v>4175</v>
      </c>
      <c r="M18" s="42">
        <v>2667</v>
      </c>
    </row>
    <row r="19" spans="2:13" ht="12" customHeight="1" x14ac:dyDescent="0.2">
      <c r="B19" s="41">
        <v>9</v>
      </c>
      <c r="C19" s="25">
        <v>4782</v>
      </c>
      <c r="D19" s="22">
        <f t="shared" si="0"/>
        <v>285</v>
      </c>
      <c r="E19" s="23">
        <v>4594</v>
      </c>
      <c r="F19" s="42">
        <v>2875</v>
      </c>
      <c r="G19" s="199"/>
      <c r="H19" s="16"/>
      <c r="I19" s="44">
        <v>9</v>
      </c>
      <c r="J19" s="39">
        <v>4497</v>
      </c>
      <c r="K19" s="97" t="s">
        <v>96</v>
      </c>
      <c r="L19" s="24">
        <v>4279</v>
      </c>
      <c r="M19" s="42">
        <v>2705</v>
      </c>
    </row>
    <row r="20" spans="2:13" ht="12" customHeight="1" x14ac:dyDescent="0.2">
      <c r="B20" s="41">
        <v>10</v>
      </c>
      <c r="C20" s="25">
        <v>4583</v>
      </c>
      <c r="D20" s="22">
        <f t="shared" si="0"/>
        <v>84</v>
      </c>
      <c r="E20" s="23">
        <v>4795</v>
      </c>
      <c r="F20" s="42">
        <v>2919</v>
      </c>
      <c r="G20" s="199"/>
      <c r="H20" s="16"/>
      <c r="I20" s="44">
        <v>10</v>
      </c>
      <c r="J20" s="39">
        <v>4499</v>
      </c>
      <c r="K20" s="97" t="s">
        <v>96</v>
      </c>
      <c r="L20" s="24">
        <v>4544</v>
      </c>
      <c r="M20" s="42">
        <v>2747</v>
      </c>
    </row>
    <row r="21" spans="2:13" ht="12" customHeight="1" x14ac:dyDescent="0.2">
      <c r="B21" s="41">
        <v>11</v>
      </c>
      <c r="C21" s="25">
        <v>4886</v>
      </c>
      <c r="D21" s="22">
        <f t="shared" si="0"/>
        <v>288</v>
      </c>
      <c r="E21" s="23">
        <v>4933</v>
      </c>
      <c r="F21" s="42">
        <v>2968</v>
      </c>
      <c r="G21" s="199"/>
      <c r="H21" s="16"/>
      <c r="I21" s="44">
        <v>11</v>
      </c>
      <c r="J21" s="39">
        <v>4598</v>
      </c>
      <c r="K21" s="97" t="s">
        <v>96</v>
      </c>
      <c r="L21" s="24">
        <v>4603</v>
      </c>
      <c r="M21" s="42">
        <v>2797</v>
      </c>
    </row>
    <row r="22" spans="2:13" ht="12" customHeight="1" x14ac:dyDescent="0.2">
      <c r="B22" s="41">
        <v>12</v>
      </c>
      <c r="C22" s="25">
        <v>4939</v>
      </c>
      <c r="D22" s="22">
        <f t="shared" si="0"/>
        <v>247</v>
      </c>
      <c r="E22" s="23">
        <v>5063</v>
      </c>
      <c r="F22" s="42">
        <v>3023</v>
      </c>
      <c r="G22" s="199"/>
      <c r="H22" s="16"/>
      <c r="I22" s="44">
        <v>12</v>
      </c>
      <c r="J22" s="39">
        <v>4692</v>
      </c>
      <c r="K22" s="97" t="s">
        <v>96</v>
      </c>
      <c r="L22" s="24">
        <v>4857</v>
      </c>
      <c r="M22" s="42">
        <v>2852</v>
      </c>
    </row>
    <row r="23" spans="2:13" ht="12" customHeight="1" x14ac:dyDescent="0.2">
      <c r="B23" s="41">
        <v>13</v>
      </c>
      <c r="C23" s="25">
        <v>4835</v>
      </c>
      <c r="D23" s="22">
        <f t="shared" si="0"/>
        <v>187</v>
      </c>
      <c r="E23" s="23">
        <v>5233</v>
      </c>
      <c r="F23" s="42">
        <v>3083</v>
      </c>
      <c r="G23" s="199"/>
      <c r="H23" s="16"/>
      <c r="I23" s="44">
        <v>13</v>
      </c>
      <c r="J23" s="39">
        <v>4648</v>
      </c>
      <c r="K23" s="97" t="s">
        <v>96</v>
      </c>
      <c r="L23" s="24">
        <v>5193</v>
      </c>
      <c r="M23" s="42">
        <v>2912</v>
      </c>
    </row>
    <row r="24" spans="2:13" ht="12" customHeight="1" x14ac:dyDescent="0.2">
      <c r="B24" s="41">
        <v>14</v>
      </c>
      <c r="C24" s="25">
        <v>4581</v>
      </c>
      <c r="D24" s="22">
        <f t="shared" si="0"/>
        <v>299</v>
      </c>
      <c r="E24" s="23">
        <v>5563</v>
      </c>
      <c r="F24" s="42">
        <v>3149</v>
      </c>
      <c r="G24" s="199"/>
      <c r="H24" s="16"/>
      <c r="I24" s="44">
        <v>14</v>
      </c>
      <c r="J24" s="39">
        <v>4282</v>
      </c>
      <c r="K24" s="97" t="s">
        <v>96</v>
      </c>
      <c r="L24" s="24">
        <v>5260</v>
      </c>
      <c r="M24" s="42">
        <v>2979</v>
      </c>
    </row>
    <row r="25" spans="2:13" ht="12" customHeight="1" x14ac:dyDescent="0.2">
      <c r="B25" s="35">
        <v>15</v>
      </c>
      <c r="C25" s="25">
        <v>4453</v>
      </c>
      <c r="D25" s="22">
        <f t="shared" si="0"/>
        <v>305</v>
      </c>
      <c r="E25" s="23">
        <v>5616</v>
      </c>
      <c r="F25" s="42">
        <v>3216</v>
      </c>
      <c r="G25" s="199"/>
      <c r="H25" s="16"/>
      <c r="I25" s="44">
        <v>15</v>
      </c>
      <c r="J25" s="39">
        <v>4148</v>
      </c>
      <c r="K25" s="97" t="s">
        <v>96</v>
      </c>
      <c r="L25" s="24">
        <v>5422</v>
      </c>
      <c r="M25" s="42">
        <v>3048</v>
      </c>
    </row>
    <row r="26" spans="2:13" ht="12" customHeight="1" x14ac:dyDescent="0.2">
      <c r="B26" s="35">
        <v>16</v>
      </c>
      <c r="C26" s="25">
        <v>4270</v>
      </c>
      <c r="D26" s="22">
        <f t="shared" si="0"/>
        <v>110</v>
      </c>
      <c r="E26" s="23">
        <v>5942</v>
      </c>
      <c r="F26" s="42">
        <v>3286</v>
      </c>
      <c r="G26" s="199"/>
      <c r="H26" s="16"/>
      <c r="I26" s="44">
        <v>16</v>
      </c>
      <c r="J26" s="39">
        <v>4160</v>
      </c>
      <c r="K26" s="97" t="s">
        <v>96</v>
      </c>
      <c r="L26" s="24">
        <v>5848</v>
      </c>
      <c r="M26" s="42">
        <v>3120</v>
      </c>
    </row>
    <row r="27" spans="2:13" ht="12" customHeight="1" x14ac:dyDescent="0.2">
      <c r="B27" s="35">
        <v>17</v>
      </c>
      <c r="C27" s="25">
        <v>4197</v>
      </c>
      <c r="D27" s="22">
        <f t="shared" si="0"/>
        <v>384</v>
      </c>
      <c r="E27" s="23">
        <v>6285</v>
      </c>
      <c r="F27" s="42">
        <v>3355</v>
      </c>
      <c r="G27" s="199"/>
      <c r="H27" s="16"/>
      <c r="I27" s="44">
        <v>17</v>
      </c>
      <c r="J27" s="39">
        <v>3813</v>
      </c>
      <c r="K27" s="97" t="s">
        <v>96</v>
      </c>
      <c r="L27" s="24">
        <v>6103</v>
      </c>
      <c r="M27" s="42">
        <v>3190</v>
      </c>
    </row>
    <row r="28" spans="2:13" ht="14.1" customHeight="1" x14ac:dyDescent="0.2">
      <c r="B28" s="147" t="s">
        <v>86</v>
      </c>
      <c r="C28" s="147"/>
      <c r="D28" s="147"/>
      <c r="E28" s="147"/>
      <c r="F28" s="147"/>
      <c r="G28" s="140"/>
      <c r="I28" s="147" t="s">
        <v>86</v>
      </c>
      <c r="J28" s="147"/>
      <c r="K28" s="147"/>
      <c r="L28" s="147"/>
      <c r="M28" s="147"/>
    </row>
    <row r="29" spans="2:13" ht="12" customHeight="1" x14ac:dyDescent="0.2">
      <c r="B29" s="53">
        <v>18</v>
      </c>
      <c r="C29" s="46">
        <v>4036</v>
      </c>
      <c r="D29" s="47">
        <f>C29-J29</f>
        <v>153</v>
      </c>
      <c r="E29" s="48">
        <v>6562</v>
      </c>
      <c r="F29" s="49">
        <v>3418</v>
      </c>
      <c r="G29" s="200"/>
      <c r="H29" s="16"/>
      <c r="I29" s="51">
        <v>18</v>
      </c>
      <c r="J29" s="52">
        <v>3883</v>
      </c>
      <c r="K29" s="55" t="s">
        <v>96</v>
      </c>
      <c r="L29" s="50">
        <v>6321</v>
      </c>
      <c r="M29" s="49">
        <v>3257</v>
      </c>
    </row>
    <row r="30" spans="2:13" ht="12" customHeight="1" x14ac:dyDescent="0.2">
      <c r="B30" s="53">
        <v>19</v>
      </c>
      <c r="C30" s="46">
        <v>4152</v>
      </c>
      <c r="D30" s="47">
        <f t="shared" ref="D30:D68" si="1">C30-J30</f>
        <v>161</v>
      </c>
      <c r="E30" s="50">
        <v>7292</v>
      </c>
      <c r="F30" s="49">
        <v>3476</v>
      </c>
      <c r="G30" s="200"/>
      <c r="H30" s="16"/>
      <c r="I30" s="51">
        <v>19</v>
      </c>
      <c r="J30" s="52">
        <v>3991</v>
      </c>
      <c r="K30" s="55" t="s">
        <v>96</v>
      </c>
      <c r="L30" s="50">
        <v>7004</v>
      </c>
      <c r="M30" s="49">
        <v>3320</v>
      </c>
    </row>
    <row r="31" spans="2:13" ht="12" customHeight="1" x14ac:dyDescent="0.2">
      <c r="B31" s="53">
        <v>20</v>
      </c>
      <c r="C31" s="46">
        <v>4338</v>
      </c>
      <c r="D31" s="47">
        <f t="shared" si="1"/>
        <v>299</v>
      </c>
      <c r="E31" s="48">
        <v>7463</v>
      </c>
      <c r="F31" s="49">
        <v>3530</v>
      </c>
      <c r="G31" s="200"/>
      <c r="H31" s="16"/>
      <c r="I31" s="51">
        <v>20</v>
      </c>
      <c r="J31" s="52">
        <v>4039</v>
      </c>
      <c r="K31" s="55" t="s">
        <v>96</v>
      </c>
      <c r="L31" s="50">
        <v>7204</v>
      </c>
      <c r="M31" s="49">
        <v>3378</v>
      </c>
    </row>
    <row r="32" spans="2:13" ht="12" customHeight="1" x14ac:dyDescent="0.2">
      <c r="B32" s="53">
        <v>21</v>
      </c>
      <c r="C32" s="46">
        <v>4412</v>
      </c>
      <c r="D32" s="47">
        <f t="shared" si="1"/>
        <v>110</v>
      </c>
      <c r="E32" s="48">
        <v>7585</v>
      </c>
      <c r="F32" s="49">
        <v>3579</v>
      </c>
      <c r="G32" s="200"/>
      <c r="H32" s="16"/>
      <c r="I32" s="51">
        <v>21</v>
      </c>
      <c r="J32" s="52">
        <v>4302</v>
      </c>
      <c r="K32" s="55" t="s">
        <v>96</v>
      </c>
      <c r="L32" s="50">
        <v>7452</v>
      </c>
      <c r="M32" s="49">
        <v>3431</v>
      </c>
    </row>
    <row r="33" spans="2:13" ht="12" customHeight="1" x14ac:dyDescent="0.2">
      <c r="B33" s="53">
        <v>22</v>
      </c>
      <c r="C33" s="46">
        <v>4505</v>
      </c>
      <c r="D33" s="47">
        <f t="shared" si="1"/>
        <v>189</v>
      </c>
      <c r="E33" s="48">
        <v>7826</v>
      </c>
      <c r="F33" s="49">
        <v>3626</v>
      </c>
      <c r="G33" s="200"/>
      <c r="H33" s="16"/>
      <c r="I33" s="51">
        <v>22</v>
      </c>
      <c r="J33" s="52">
        <v>4316</v>
      </c>
      <c r="K33" s="55" t="s">
        <v>96</v>
      </c>
      <c r="L33" s="50">
        <v>7634</v>
      </c>
      <c r="M33" s="49">
        <v>3478</v>
      </c>
    </row>
    <row r="34" spans="2:13" ht="12" customHeight="1" x14ac:dyDescent="0.2">
      <c r="B34" s="53">
        <v>23</v>
      </c>
      <c r="C34" s="46">
        <v>4592</v>
      </c>
      <c r="D34" s="47">
        <f t="shared" si="1"/>
        <v>107</v>
      </c>
      <c r="E34" s="48">
        <v>7818</v>
      </c>
      <c r="F34" s="49">
        <v>3667</v>
      </c>
      <c r="G34" s="200"/>
      <c r="H34" s="16"/>
      <c r="I34" s="51">
        <v>23</v>
      </c>
      <c r="J34" s="52">
        <v>4485</v>
      </c>
      <c r="K34" s="55" t="s">
        <v>96</v>
      </c>
      <c r="L34" s="50">
        <v>8011</v>
      </c>
      <c r="M34" s="49">
        <v>3514</v>
      </c>
    </row>
    <row r="35" spans="2:13" ht="12" customHeight="1" x14ac:dyDescent="0.2">
      <c r="B35" s="53">
        <v>24</v>
      </c>
      <c r="C35" s="46">
        <v>4728</v>
      </c>
      <c r="D35" s="47">
        <f t="shared" si="1"/>
        <v>81</v>
      </c>
      <c r="E35" s="48">
        <v>8164</v>
      </c>
      <c r="F35" s="49">
        <v>3735</v>
      </c>
      <c r="G35" s="200"/>
      <c r="H35" s="16"/>
      <c r="I35" s="51">
        <v>24</v>
      </c>
      <c r="J35" s="52">
        <v>4647</v>
      </c>
      <c r="K35" s="55" t="s">
        <v>96</v>
      </c>
      <c r="L35" s="50">
        <v>8140</v>
      </c>
      <c r="M35" s="49">
        <v>3568</v>
      </c>
    </row>
    <row r="36" spans="2:13" ht="12" customHeight="1" x14ac:dyDescent="0.2">
      <c r="B36" s="53">
        <v>25</v>
      </c>
      <c r="C36" s="46">
        <v>4946</v>
      </c>
      <c r="D36" s="47">
        <f t="shared" si="1"/>
        <v>299</v>
      </c>
      <c r="E36" s="48">
        <v>8373</v>
      </c>
      <c r="F36" s="49">
        <v>3833</v>
      </c>
      <c r="G36" s="200"/>
      <c r="H36" s="16"/>
      <c r="I36" s="51">
        <v>25</v>
      </c>
      <c r="J36" s="52">
        <v>4647</v>
      </c>
      <c r="K36" s="55" t="s">
        <v>96</v>
      </c>
      <c r="L36" s="50">
        <v>8354</v>
      </c>
      <c r="M36" s="49">
        <v>3644</v>
      </c>
    </row>
    <row r="37" spans="2:13" ht="12" customHeight="1" x14ac:dyDescent="0.2">
      <c r="B37" s="53">
        <v>26</v>
      </c>
      <c r="C37" s="46">
        <v>4956</v>
      </c>
      <c r="D37" s="47">
        <f t="shared" si="1"/>
        <v>139</v>
      </c>
      <c r="E37" s="48">
        <v>8496</v>
      </c>
      <c r="F37" s="49">
        <v>3949</v>
      </c>
      <c r="G37" s="200"/>
      <c r="H37" s="16"/>
      <c r="I37" s="51">
        <v>26</v>
      </c>
      <c r="J37" s="52">
        <v>4817</v>
      </c>
      <c r="K37" s="55" t="s">
        <v>96</v>
      </c>
      <c r="L37" s="50">
        <v>8746</v>
      </c>
      <c r="M37" s="49">
        <v>3729</v>
      </c>
    </row>
    <row r="38" spans="2:13" ht="12" customHeight="1" x14ac:dyDescent="0.2">
      <c r="B38" s="53">
        <v>27</v>
      </c>
      <c r="C38" s="46">
        <v>5302</v>
      </c>
      <c r="D38" s="47">
        <f t="shared" si="1"/>
        <v>158</v>
      </c>
      <c r="E38" s="48">
        <v>8733</v>
      </c>
      <c r="F38" s="49">
        <v>4041</v>
      </c>
      <c r="G38" s="200"/>
      <c r="H38" s="16"/>
      <c r="I38" s="51">
        <v>27</v>
      </c>
      <c r="J38" s="52">
        <v>5144</v>
      </c>
      <c r="K38" s="55" t="s">
        <v>96</v>
      </c>
      <c r="L38" s="50">
        <v>8868</v>
      </c>
      <c r="M38" s="49">
        <v>3744</v>
      </c>
    </row>
    <row r="39" spans="2:13" ht="12" customHeight="1" x14ac:dyDescent="0.2">
      <c r="B39" s="53">
        <v>28</v>
      </c>
      <c r="C39" s="46">
        <v>5631</v>
      </c>
      <c r="D39" s="47">
        <f t="shared" si="1"/>
        <v>165</v>
      </c>
      <c r="E39" s="48">
        <v>8477</v>
      </c>
      <c r="F39" s="49">
        <v>4414</v>
      </c>
      <c r="G39" s="200"/>
      <c r="H39" s="16"/>
      <c r="I39" s="51">
        <v>28</v>
      </c>
      <c r="J39" s="52">
        <v>5466</v>
      </c>
      <c r="K39" s="55" t="s">
        <v>96</v>
      </c>
      <c r="L39" s="50">
        <v>8430</v>
      </c>
      <c r="M39" s="49">
        <v>4097</v>
      </c>
    </row>
    <row r="40" spans="2:13" ht="12" customHeight="1" x14ac:dyDescent="0.2">
      <c r="B40" s="53">
        <v>29</v>
      </c>
      <c r="C40" s="46">
        <v>5816</v>
      </c>
      <c r="D40" s="47">
        <f t="shared" si="1"/>
        <v>139</v>
      </c>
      <c r="E40" s="48">
        <v>8095</v>
      </c>
      <c r="F40" s="49">
        <v>4388</v>
      </c>
      <c r="G40" s="200"/>
      <c r="H40" s="16"/>
      <c r="I40" s="51">
        <v>29</v>
      </c>
      <c r="J40" s="52">
        <v>5677</v>
      </c>
      <c r="K40" s="55" t="s">
        <v>96</v>
      </c>
      <c r="L40" s="50">
        <v>8087</v>
      </c>
      <c r="M40" s="49">
        <v>4143</v>
      </c>
    </row>
    <row r="41" spans="2:13" ht="12" customHeight="1" x14ac:dyDescent="0.2">
      <c r="B41" s="53">
        <v>30</v>
      </c>
      <c r="C41" s="46">
        <v>6523</v>
      </c>
      <c r="D41" s="47">
        <f t="shared" si="1"/>
        <v>338</v>
      </c>
      <c r="E41" s="48">
        <v>8108</v>
      </c>
      <c r="F41" s="49">
        <v>4599</v>
      </c>
      <c r="G41" s="200"/>
      <c r="H41" s="16"/>
      <c r="I41" s="51">
        <v>30</v>
      </c>
      <c r="J41" s="52">
        <v>6185</v>
      </c>
      <c r="K41" s="55" t="s">
        <v>96</v>
      </c>
      <c r="L41" s="50">
        <v>8075</v>
      </c>
      <c r="M41" s="49">
        <v>4256</v>
      </c>
    </row>
    <row r="42" spans="2:13" ht="12" customHeight="1" x14ac:dyDescent="0.2">
      <c r="B42" s="53">
        <v>31</v>
      </c>
      <c r="C42" s="46">
        <v>6710</v>
      </c>
      <c r="D42" s="47">
        <f t="shared" si="1"/>
        <v>204</v>
      </c>
      <c r="E42" s="48">
        <v>8121</v>
      </c>
      <c r="F42" s="49">
        <v>4841</v>
      </c>
      <c r="G42" s="200"/>
      <c r="H42" s="16"/>
      <c r="I42" s="51">
        <v>31</v>
      </c>
      <c r="J42" s="52">
        <v>6506</v>
      </c>
      <c r="K42" s="55" t="s">
        <v>96</v>
      </c>
      <c r="L42" s="50">
        <v>8202</v>
      </c>
      <c r="M42" s="49">
        <v>4472</v>
      </c>
    </row>
    <row r="43" spans="2:13" ht="12" customHeight="1" x14ac:dyDescent="0.2">
      <c r="B43" s="53">
        <v>32</v>
      </c>
      <c r="C43" s="46">
        <v>6884</v>
      </c>
      <c r="D43" s="47">
        <f t="shared" si="1"/>
        <v>219</v>
      </c>
      <c r="E43" s="48">
        <v>7854</v>
      </c>
      <c r="F43" s="49">
        <v>4781</v>
      </c>
      <c r="G43" s="200"/>
      <c r="H43" s="16"/>
      <c r="I43" s="51">
        <v>32</v>
      </c>
      <c r="J43" s="52">
        <v>6665</v>
      </c>
      <c r="K43" s="55" t="s">
        <v>96</v>
      </c>
      <c r="L43" s="50">
        <v>7821</v>
      </c>
      <c r="M43" s="49">
        <v>4479</v>
      </c>
    </row>
    <row r="44" spans="2:13" ht="12" customHeight="1" x14ac:dyDescent="0.2">
      <c r="B44" s="53">
        <v>33</v>
      </c>
      <c r="C44" s="46">
        <v>7078</v>
      </c>
      <c r="D44" s="47">
        <f t="shared" si="1"/>
        <v>154</v>
      </c>
      <c r="E44" s="48">
        <v>8000</v>
      </c>
      <c r="F44" s="49">
        <v>4525</v>
      </c>
      <c r="G44" s="200"/>
      <c r="H44" s="16"/>
      <c r="I44" s="51">
        <v>33</v>
      </c>
      <c r="J44" s="52">
        <v>6924</v>
      </c>
      <c r="K44" s="55" t="s">
        <v>96</v>
      </c>
      <c r="L44" s="50">
        <v>7711</v>
      </c>
      <c r="M44" s="49">
        <v>4112</v>
      </c>
    </row>
    <row r="45" spans="2:13" ht="12" customHeight="1" x14ac:dyDescent="0.2">
      <c r="B45" s="53">
        <v>34</v>
      </c>
      <c r="C45" s="46">
        <v>7078</v>
      </c>
      <c r="D45" s="55" t="s">
        <v>96</v>
      </c>
      <c r="E45" s="48">
        <v>7894</v>
      </c>
      <c r="F45" s="49">
        <v>4397</v>
      </c>
      <c r="G45" s="200"/>
      <c r="H45" s="16"/>
      <c r="I45" s="51">
        <v>34</v>
      </c>
      <c r="J45" s="52">
        <v>7268</v>
      </c>
      <c r="K45" s="55">
        <v>190</v>
      </c>
      <c r="L45" s="50">
        <v>7710</v>
      </c>
      <c r="M45" s="49">
        <v>3967</v>
      </c>
    </row>
    <row r="46" spans="2:13" ht="12" customHeight="1" x14ac:dyDescent="0.2">
      <c r="B46" s="53">
        <v>35</v>
      </c>
      <c r="C46" s="46">
        <v>7528</v>
      </c>
      <c r="D46" s="47">
        <f t="shared" si="1"/>
        <v>122</v>
      </c>
      <c r="E46" s="48">
        <v>7624</v>
      </c>
      <c r="F46" s="49">
        <v>4252</v>
      </c>
      <c r="G46" s="200"/>
      <c r="H46" s="16"/>
      <c r="I46" s="51">
        <v>35</v>
      </c>
      <c r="J46" s="52">
        <v>7406</v>
      </c>
      <c r="K46" s="55" t="s">
        <v>96</v>
      </c>
      <c r="L46" s="50">
        <v>7572</v>
      </c>
      <c r="M46" s="49">
        <v>3931</v>
      </c>
    </row>
    <row r="47" spans="2:13" ht="12" customHeight="1" x14ac:dyDescent="0.2">
      <c r="B47" s="53">
        <v>36</v>
      </c>
      <c r="C47" s="46">
        <v>7885</v>
      </c>
      <c r="D47" s="47">
        <f t="shared" si="1"/>
        <v>259</v>
      </c>
      <c r="E47" s="48">
        <v>7466</v>
      </c>
      <c r="F47" s="49">
        <v>4157</v>
      </c>
      <c r="G47" s="200"/>
      <c r="H47" s="16"/>
      <c r="I47" s="51">
        <v>36</v>
      </c>
      <c r="J47" s="52">
        <v>7626</v>
      </c>
      <c r="K47" s="55" t="s">
        <v>96</v>
      </c>
      <c r="L47" s="50">
        <v>7332</v>
      </c>
      <c r="M47" s="49">
        <v>3715</v>
      </c>
    </row>
    <row r="48" spans="2:13" ht="12" customHeight="1" x14ac:dyDescent="0.2">
      <c r="B48" s="53">
        <v>37</v>
      </c>
      <c r="C48" s="46">
        <v>7992</v>
      </c>
      <c r="D48" s="55" t="s">
        <v>96</v>
      </c>
      <c r="E48" s="48">
        <v>7199</v>
      </c>
      <c r="F48" s="49">
        <v>4059</v>
      </c>
      <c r="G48" s="200"/>
      <c r="H48" s="16"/>
      <c r="I48" s="51">
        <v>37</v>
      </c>
      <c r="J48" s="52">
        <v>8092</v>
      </c>
      <c r="K48" s="47">
        <v>100</v>
      </c>
      <c r="L48" s="50">
        <v>7122</v>
      </c>
      <c r="M48" s="49">
        <v>3720</v>
      </c>
    </row>
    <row r="49" spans="2:13" ht="12" customHeight="1" x14ac:dyDescent="0.2">
      <c r="B49" s="53">
        <v>38</v>
      </c>
      <c r="C49" s="46">
        <v>8322</v>
      </c>
      <c r="D49" s="47">
        <f t="shared" si="1"/>
        <v>16</v>
      </c>
      <c r="E49" s="48">
        <v>7119</v>
      </c>
      <c r="F49" s="49">
        <v>4152</v>
      </c>
      <c r="G49" s="200"/>
      <c r="H49" s="16"/>
      <c r="I49" s="51">
        <v>38</v>
      </c>
      <c r="J49" s="52">
        <v>8306</v>
      </c>
      <c r="K49" s="55" t="s">
        <v>96</v>
      </c>
      <c r="L49" s="50">
        <v>7082</v>
      </c>
      <c r="M49" s="49">
        <v>3828</v>
      </c>
    </row>
    <row r="50" spans="2:13" ht="12" customHeight="1" x14ac:dyDescent="0.2">
      <c r="B50" s="53">
        <v>39</v>
      </c>
      <c r="C50" s="46">
        <v>8080</v>
      </c>
      <c r="D50" s="47">
        <f t="shared" si="1"/>
        <v>247</v>
      </c>
      <c r="E50" s="48">
        <v>6905</v>
      </c>
      <c r="F50" s="49">
        <v>4332</v>
      </c>
      <c r="G50" s="200"/>
      <c r="H50" s="16"/>
      <c r="I50" s="51">
        <v>39</v>
      </c>
      <c r="J50" s="52">
        <v>7833</v>
      </c>
      <c r="K50" s="55" t="s">
        <v>96</v>
      </c>
      <c r="L50" s="50">
        <v>7024</v>
      </c>
      <c r="M50" s="49">
        <v>3924</v>
      </c>
    </row>
    <row r="51" spans="2:13" ht="12" customHeight="1" x14ac:dyDescent="0.2">
      <c r="B51" s="54">
        <v>40</v>
      </c>
      <c r="C51" s="46">
        <v>7745</v>
      </c>
      <c r="D51" s="47">
        <f t="shared" si="1"/>
        <v>30</v>
      </c>
      <c r="E51" s="48">
        <v>6906</v>
      </c>
      <c r="F51" s="49">
        <v>4480</v>
      </c>
      <c r="G51" s="200"/>
      <c r="H51" s="16"/>
      <c r="I51" s="51">
        <v>40</v>
      </c>
      <c r="J51" s="52">
        <v>7715</v>
      </c>
      <c r="K51" s="55" t="s">
        <v>96</v>
      </c>
      <c r="L51" s="50">
        <v>6897</v>
      </c>
      <c r="M51" s="49">
        <v>4112</v>
      </c>
    </row>
    <row r="52" spans="2:13" ht="12" customHeight="1" x14ac:dyDescent="0.2">
      <c r="B52" s="54">
        <v>41</v>
      </c>
      <c r="C52" s="46">
        <v>7768</v>
      </c>
      <c r="D52" s="47">
        <f t="shared" si="1"/>
        <v>126</v>
      </c>
      <c r="E52" s="48">
        <v>6943</v>
      </c>
      <c r="F52" s="49">
        <v>4579</v>
      </c>
      <c r="G52" s="200"/>
      <c r="H52" s="16"/>
      <c r="I52" s="51">
        <v>41</v>
      </c>
      <c r="J52" s="52">
        <v>7642</v>
      </c>
      <c r="K52" s="55" t="s">
        <v>96</v>
      </c>
      <c r="L52" s="50">
        <v>6819</v>
      </c>
      <c r="M52" s="49">
        <v>4151</v>
      </c>
    </row>
    <row r="53" spans="2:13" ht="12" customHeight="1" x14ac:dyDescent="0.2">
      <c r="B53" s="54">
        <v>42</v>
      </c>
      <c r="C53" s="46">
        <v>7786</v>
      </c>
      <c r="D53" s="55" t="s">
        <v>96</v>
      </c>
      <c r="E53" s="48">
        <v>6816</v>
      </c>
      <c r="F53" s="49">
        <v>4682</v>
      </c>
      <c r="G53" s="200"/>
      <c r="H53" s="16"/>
      <c r="I53" s="51">
        <v>42</v>
      </c>
      <c r="J53" s="52">
        <v>7890</v>
      </c>
      <c r="K53" s="47">
        <v>104</v>
      </c>
      <c r="L53" s="50">
        <v>6786</v>
      </c>
      <c r="M53" s="49">
        <v>4327</v>
      </c>
    </row>
    <row r="54" spans="2:13" ht="12" customHeight="1" x14ac:dyDescent="0.2">
      <c r="B54" s="54">
        <v>43</v>
      </c>
      <c r="C54" s="46">
        <v>7532</v>
      </c>
      <c r="D54" s="47">
        <f t="shared" si="1"/>
        <v>24</v>
      </c>
      <c r="E54" s="48">
        <v>7020</v>
      </c>
      <c r="F54" s="49">
        <v>4819</v>
      </c>
      <c r="G54" s="200"/>
      <c r="H54" s="16"/>
      <c r="I54" s="51">
        <v>43</v>
      </c>
      <c r="J54" s="52">
        <v>7508</v>
      </c>
      <c r="K54" s="55" t="s">
        <v>96</v>
      </c>
      <c r="L54" s="50">
        <v>6775</v>
      </c>
      <c r="M54" s="49">
        <v>4557</v>
      </c>
    </row>
    <row r="55" spans="2:13" ht="12" customHeight="1" x14ac:dyDescent="0.2">
      <c r="B55" s="54">
        <v>44</v>
      </c>
      <c r="C55" s="46">
        <v>7708</v>
      </c>
      <c r="D55" s="47">
        <f t="shared" si="1"/>
        <v>274</v>
      </c>
      <c r="E55" s="48">
        <v>7164</v>
      </c>
      <c r="F55" s="49">
        <v>5095</v>
      </c>
      <c r="G55" s="200"/>
      <c r="H55" s="16"/>
      <c r="I55" s="51">
        <v>44</v>
      </c>
      <c r="J55" s="52">
        <v>7434</v>
      </c>
      <c r="K55" s="55" t="s">
        <v>96</v>
      </c>
      <c r="L55" s="50">
        <v>6855</v>
      </c>
      <c r="M55" s="49">
        <v>4673</v>
      </c>
    </row>
    <row r="56" spans="2:13" ht="12" customHeight="1" x14ac:dyDescent="0.2">
      <c r="B56" s="54">
        <v>45</v>
      </c>
      <c r="C56" s="46">
        <v>7626</v>
      </c>
      <c r="D56" s="47">
        <f t="shared" si="1"/>
        <v>201</v>
      </c>
      <c r="E56" s="48">
        <v>7248</v>
      </c>
      <c r="F56" s="49">
        <v>5141</v>
      </c>
      <c r="G56" s="200"/>
      <c r="H56" s="16"/>
      <c r="I56" s="51">
        <v>45</v>
      </c>
      <c r="J56" s="52">
        <v>7425</v>
      </c>
      <c r="K56" s="55" t="s">
        <v>96</v>
      </c>
      <c r="L56" s="50">
        <v>6973</v>
      </c>
      <c r="M56" s="49">
        <v>4825</v>
      </c>
    </row>
    <row r="57" spans="2:13" ht="12" customHeight="1" x14ac:dyDescent="0.2">
      <c r="B57" s="54">
        <v>46</v>
      </c>
      <c r="C57" s="46">
        <v>7340</v>
      </c>
      <c r="D57" s="47">
        <f t="shared" si="1"/>
        <v>68</v>
      </c>
      <c r="E57" s="48">
        <v>7392</v>
      </c>
      <c r="F57" s="49">
        <v>5371</v>
      </c>
      <c r="G57" s="200"/>
      <c r="H57" s="16"/>
      <c r="I57" s="51">
        <v>46</v>
      </c>
      <c r="J57" s="52">
        <v>7272</v>
      </c>
      <c r="K57" s="55" t="s">
        <v>96</v>
      </c>
      <c r="L57" s="50">
        <v>7006</v>
      </c>
      <c r="M57" s="49">
        <v>5129</v>
      </c>
    </row>
    <row r="58" spans="2:13" ht="12" customHeight="1" x14ac:dyDescent="0.2">
      <c r="B58" s="54">
        <v>47</v>
      </c>
      <c r="C58" s="46">
        <v>7115</v>
      </c>
      <c r="D58" s="47">
        <f t="shared" si="1"/>
        <v>140</v>
      </c>
      <c r="E58" s="48">
        <v>7524</v>
      </c>
      <c r="F58" s="49">
        <v>5622</v>
      </c>
      <c r="G58" s="200"/>
      <c r="H58" s="16"/>
      <c r="I58" s="51">
        <v>47</v>
      </c>
      <c r="J58" s="52">
        <v>6975</v>
      </c>
      <c r="K58" s="55" t="s">
        <v>96</v>
      </c>
      <c r="L58" s="50">
        <v>7273</v>
      </c>
      <c r="M58" s="49">
        <v>5389</v>
      </c>
    </row>
    <row r="59" spans="2:13" ht="12" customHeight="1" x14ac:dyDescent="0.2">
      <c r="B59" s="54">
        <v>48</v>
      </c>
      <c r="C59" s="46">
        <v>6853</v>
      </c>
      <c r="D59" s="47">
        <f t="shared" si="1"/>
        <v>53</v>
      </c>
      <c r="E59" s="48">
        <v>7608</v>
      </c>
      <c r="F59" s="49">
        <v>5838</v>
      </c>
      <c r="G59" s="200"/>
      <c r="H59" s="16"/>
      <c r="I59" s="51">
        <v>48</v>
      </c>
      <c r="J59" s="52">
        <v>6800</v>
      </c>
      <c r="K59" s="55" t="s">
        <v>96</v>
      </c>
      <c r="L59" s="50">
        <v>7236</v>
      </c>
      <c r="M59" s="49">
        <v>5527</v>
      </c>
    </row>
    <row r="60" spans="2:13" ht="12" customHeight="1" x14ac:dyDescent="0.2">
      <c r="B60" s="54">
        <v>49</v>
      </c>
      <c r="C60" s="46">
        <v>6699</v>
      </c>
      <c r="D60" s="55" t="s">
        <v>96</v>
      </c>
      <c r="E60" s="48">
        <v>7785</v>
      </c>
      <c r="F60" s="49">
        <v>6408</v>
      </c>
      <c r="G60" s="200"/>
      <c r="H60" s="16"/>
      <c r="I60" s="51">
        <v>49</v>
      </c>
      <c r="J60" s="52">
        <v>6704</v>
      </c>
      <c r="K60" s="47">
        <v>5</v>
      </c>
      <c r="L60" s="50">
        <v>7590</v>
      </c>
      <c r="M60" s="49">
        <v>5980</v>
      </c>
    </row>
    <row r="61" spans="2:13" ht="12" customHeight="1" x14ac:dyDescent="0.2">
      <c r="B61" s="54">
        <v>50</v>
      </c>
      <c r="C61" s="46">
        <v>6370</v>
      </c>
      <c r="D61" s="55" t="s">
        <v>96</v>
      </c>
      <c r="E61" s="48">
        <v>7984</v>
      </c>
      <c r="F61" s="49">
        <v>6500</v>
      </c>
      <c r="G61" s="200"/>
      <c r="H61" s="16"/>
      <c r="I61" s="51">
        <v>50</v>
      </c>
      <c r="J61" s="52">
        <v>6604</v>
      </c>
      <c r="K61" s="47">
        <v>234</v>
      </c>
      <c r="L61" s="50">
        <v>7766</v>
      </c>
      <c r="M61" s="49">
        <v>6114</v>
      </c>
    </row>
    <row r="62" spans="2:13" ht="12" customHeight="1" x14ac:dyDescent="0.2">
      <c r="B62" s="54">
        <v>51</v>
      </c>
      <c r="C62" s="46">
        <v>6339</v>
      </c>
      <c r="D62" s="55" t="s">
        <v>96</v>
      </c>
      <c r="E62" s="48">
        <v>8149</v>
      </c>
      <c r="F62" s="49">
        <v>6574</v>
      </c>
      <c r="G62" s="200"/>
      <c r="H62" s="16"/>
      <c r="I62" s="51">
        <v>51</v>
      </c>
      <c r="J62" s="52">
        <v>6465</v>
      </c>
      <c r="K62" s="47">
        <v>126</v>
      </c>
      <c r="L62" s="50">
        <v>8154</v>
      </c>
      <c r="M62" s="49">
        <v>6280</v>
      </c>
    </row>
    <row r="63" spans="2:13" ht="12" customHeight="1" x14ac:dyDescent="0.2">
      <c r="B63" s="54">
        <v>52</v>
      </c>
      <c r="C63" s="46">
        <v>6369</v>
      </c>
      <c r="D63" s="47">
        <f t="shared" si="1"/>
        <v>86</v>
      </c>
      <c r="E63" s="48">
        <v>8164</v>
      </c>
      <c r="F63" s="49">
        <v>6740</v>
      </c>
      <c r="G63" s="200"/>
      <c r="H63" s="16"/>
      <c r="I63" s="51">
        <v>52</v>
      </c>
      <c r="J63" s="52">
        <v>6283</v>
      </c>
      <c r="K63" s="55" t="s">
        <v>96</v>
      </c>
      <c r="L63" s="50">
        <v>8119</v>
      </c>
      <c r="M63" s="49">
        <v>6415</v>
      </c>
    </row>
    <row r="64" spans="2:13" ht="12" customHeight="1" x14ac:dyDescent="0.2">
      <c r="B64" s="54">
        <v>53</v>
      </c>
      <c r="C64" s="46">
        <v>6218</v>
      </c>
      <c r="D64" s="55" t="s">
        <v>96</v>
      </c>
      <c r="E64" s="48">
        <v>7819</v>
      </c>
      <c r="F64" s="49">
        <v>6729</v>
      </c>
      <c r="G64" s="200"/>
      <c r="H64" s="16"/>
      <c r="I64" s="51">
        <v>53</v>
      </c>
      <c r="J64" s="52">
        <v>6221</v>
      </c>
      <c r="K64" s="55">
        <v>3</v>
      </c>
      <c r="L64" s="50">
        <v>8045</v>
      </c>
      <c r="M64" s="49">
        <v>6720</v>
      </c>
    </row>
    <row r="65" spans="2:13" ht="12" customHeight="1" x14ac:dyDescent="0.2">
      <c r="B65" s="54">
        <v>54</v>
      </c>
      <c r="C65" s="46">
        <v>6351</v>
      </c>
      <c r="D65" s="47">
        <f t="shared" si="1"/>
        <v>152</v>
      </c>
      <c r="E65" s="48">
        <v>7816</v>
      </c>
      <c r="F65" s="49">
        <v>6990</v>
      </c>
      <c r="G65" s="200"/>
      <c r="H65" s="16"/>
      <c r="I65" s="51">
        <v>54</v>
      </c>
      <c r="J65" s="52">
        <v>6199</v>
      </c>
      <c r="K65" s="55" t="s">
        <v>96</v>
      </c>
      <c r="L65" s="50">
        <v>7983</v>
      </c>
      <c r="M65" s="49">
        <v>6875</v>
      </c>
    </row>
    <row r="66" spans="2:13" ht="12" customHeight="1" x14ac:dyDescent="0.2">
      <c r="B66" s="53">
        <v>55</v>
      </c>
      <c r="C66" s="46">
        <v>6394</v>
      </c>
      <c r="D66" s="47">
        <f t="shared" si="1"/>
        <v>126</v>
      </c>
      <c r="E66" s="48">
        <v>7807</v>
      </c>
      <c r="F66" s="49">
        <v>7194</v>
      </c>
      <c r="G66" s="200"/>
      <c r="H66" s="16"/>
      <c r="I66" s="51">
        <v>55</v>
      </c>
      <c r="J66" s="52">
        <v>6268</v>
      </c>
      <c r="K66" s="55" t="s">
        <v>96</v>
      </c>
      <c r="L66" s="50">
        <v>7920</v>
      </c>
      <c r="M66" s="49">
        <v>7123</v>
      </c>
    </row>
    <row r="67" spans="2:13" ht="12" customHeight="1" x14ac:dyDescent="0.2">
      <c r="B67" s="53">
        <v>56</v>
      </c>
      <c r="C67" s="46">
        <v>6372</v>
      </c>
      <c r="D67" s="47">
        <f t="shared" si="1"/>
        <v>43</v>
      </c>
      <c r="E67" s="48">
        <v>7492</v>
      </c>
      <c r="F67" s="49">
        <v>7268</v>
      </c>
      <c r="G67" s="200"/>
      <c r="H67" s="16"/>
      <c r="I67" s="51">
        <v>56</v>
      </c>
      <c r="J67" s="52">
        <v>6329</v>
      </c>
      <c r="K67" s="55" t="s">
        <v>96</v>
      </c>
      <c r="L67" s="50">
        <v>7889</v>
      </c>
      <c r="M67" s="49">
        <v>7448</v>
      </c>
    </row>
    <row r="68" spans="2:13" ht="12" customHeight="1" x14ac:dyDescent="0.2">
      <c r="B68" s="53">
        <v>57</v>
      </c>
      <c r="C68" s="46">
        <v>6415</v>
      </c>
      <c r="D68" s="47">
        <f t="shared" si="1"/>
        <v>20</v>
      </c>
      <c r="E68" s="48">
        <v>7254</v>
      </c>
      <c r="F68" s="49">
        <v>7489</v>
      </c>
      <c r="G68" s="200"/>
      <c r="H68" s="16"/>
      <c r="I68" s="51">
        <v>57</v>
      </c>
      <c r="J68" s="52">
        <v>6395</v>
      </c>
      <c r="K68" s="55" t="s">
        <v>96</v>
      </c>
      <c r="L68" s="50">
        <v>7700</v>
      </c>
      <c r="M68" s="49">
        <v>7607</v>
      </c>
    </row>
    <row r="69" spans="2:13" ht="12" customHeight="1" x14ac:dyDescent="0.2">
      <c r="B69" s="53">
        <v>58</v>
      </c>
      <c r="C69" s="46">
        <v>6479</v>
      </c>
      <c r="D69" s="55" t="s">
        <v>96</v>
      </c>
      <c r="E69" s="48">
        <v>7076</v>
      </c>
      <c r="F69" s="49">
        <v>7194</v>
      </c>
      <c r="G69" s="200"/>
      <c r="H69" s="16"/>
      <c r="I69" s="51">
        <v>58</v>
      </c>
      <c r="J69" s="52">
        <v>6652</v>
      </c>
      <c r="K69" s="55">
        <v>173</v>
      </c>
      <c r="L69" s="50">
        <v>7734</v>
      </c>
      <c r="M69" s="49">
        <v>7254</v>
      </c>
    </row>
    <row r="70" spans="2:13" ht="12" customHeight="1" x14ac:dyDescent="0.2">
      <c r="B70" s="53">
        <v>59</v>
      </c>
      <c r="C70" s="46">
        <v>6557</v>
      </c>
      <c r="D70" s="55" t="s">
        <v>96</v>
      </c>
      <c r="E70" s="48">
        <v>6953</v>
      </c>
      <c r="F70" s="49">
        <v>6848</v>
      </c>
      <c r="G70" s="200"/>
      <c r="H70" s="16"/>
      <c r="I70" s="51">
        <v>59</v>
      </c>
      <c r="J70" s="52">
        <v>6578</v>
      </c>
      <c r="K70" s="47">
        <v>21</v>
      </c>
      <c r="L70" s="50">
        <v>7565</v>
      </c>
      <c r="M70" s="49">
        <v>6993</v>
      </c>
    </row>
    <row r="71" spans="2:13" ht="12" customHeight="1" x14ac:dyDescent="0.2">
      <c r="B71" s="53">
        <v>60</v>
      </c>
      <c r="C71" s="46">
        <v>6611</v>
      </c>
      <c r="D71" s="55" t="s">
        <v>96</v>
      </c>
      <c r="E71" s="48">
        <v>6557</v>
      </c>
      <c r="F71" s="49">
        <v>6836</v>
      </c>
      <c r="G71" s="200"/>
      <c r="H71" s="16"/>
      <c r="I71" s="147" t="s">
        <v>92</v>
      </c>
      <c r="J71" s="147"/>
      <c r="K71" s="147"/>
      <c r="L71" s="147"/>
      <c r="M71" s="147"/>
    </row>
    <row r="72" spans="2:13" ht="12" customHeight="1" x14ac:dyDescent="0.2">
      <c r="B72" s="53">
        <v>61</v>
      </c>
      <c r="C72" s="46">
        <v>6720</v>
      </c>
      <c r="D72" s="55" t="s">
        <v>96</v>
      </c>
      <c r="E72" s="48">
        <v>6179</v>
      </c>
      <c r="F72" s="49">
        <v>6787</v>
      </c>
      <c r="G72" s="200"/>
      <c r="H72" s="16"/>
      <c r="I72" s="44">
        <v>60</v>
      </c>
      <c r="J72" s="39">
        <v>6960</v>
      </c>
      <c r="K72" s="22">
        <v>349</v>
      </c>
      <c r="L72" s="24">
        <v>7367</v>
      </c>
      <c r="M72" s="42">
        <v>7022</v>
      </c>
    </row>
    <row r="73" spans="2:13" ht="12" customHeight="1" x14ac:dyDescent="0.2">
      <c r="B73" s="53">
        <v>62</v>
      </c>
      <c r="C73" s="46">
        <v>6789</v>
      </c>
      <c r="D73" s="55" t="s">
        <v>96</v>
      </c>
      <c r="E73" s="48">
        <v>5833</v>
      </c>
      <c r="F73" s="49">
        <v>6505</v>
      </c>
      <c r="G73" s="200"/>
      <c r="H73" s="16"/>
      <c r="I73" s="44">
        <v>61</v>
      </c>
      <c r="J73" s="39">
        <v>7088</v>
      </c>
      <c r="K73" s="22">
        <v>368</v>
      </c>
      <c r="L73" s="24">
        <v>7097</v>
      </c>
      <c r="M73" s="42">
        <v>7100</v>
      </c>
    </row>
    <row r="74" spans="2:13" ht="12" customHeight="1" x14ac:dyDescent="0.2">
      <c r="B74" s="53">
        <v>63</v>
      </c>
      <c r="C74" s="46">
        <v>6686</v>
      </c>
      <c r="D74" s="55" t="s">
        <v>96</v>
      </c>
      <c r="E74" s="48">
        <v>5132</v>
      </c>
      <c r="F74" s="49">
        <v>6569</v>
      </c>
      <c r="G74" s="200"/>
      <c r="H74" s="16"/>
      <c r="I74" s="44">
        <v>62</v>
      </c>
      <c r="J74" s="39">
        <v>7413</v>
      </c>
      <c r="K74" s="22">
        <v>624</v>
      </c>
      <c r="L74" s="24">
        <v>6601</v>
      </c>
      <c r="M74" s="42">
        <v>6764</v>
      </c>
    </row>
    <row r="75" spans="2:13" ht="12" customHeight="1" x14ac:dyDescent="0.2">
      <c r="B75" s="53">
        <v>64</v>
      </c>
      <c r="C75" s="46">
        <v>6376</v>
      </c>
      <c r="D75" s="55" t="s">
        <v>96</v>
      </c>
      <c r="E75" s="48">
        <v>4155</v>
      </c>
      <c r="F75" s="49">
        <v>6428</v>
      </c>
      <c r="G75" s="200"/>
      <c r="H75" s="16"/>
      <c r="I75" s="44">
        <v>63</v>
      </c>
      <c r="J75" s="39">
        <v>7315</v>
      </c>
      <c r="K75" s="22">
        <v>629</v>
      </c>
      <c r="L75" s="24">
        <v>5937</v>
      </c>
      <c r="M75" s="42">
        <v>6683</v>
      </c>
    </row>
    <row r="76" spans="2:13" ht="12" customHeight="1" x14ac:dyDescent="0.2">
      <c r="B76" s="147" t="s">
        <v>87</v>
      </c>
      <c r="C76" s="147"/>
      <c r="D76" s="147"/>
      <c r="E76" s="147"/>
      <c r="F76" s="147"/>
      <c r="G76" s="140"/>
      <c r="I76" s="44">
        <v>64</v>
      </c>
      <c r="J76" s="39">
        <v>7307</v>
      </c>
      <c r="K76" s="22">
        <v>931</v>
      </c>
      <c r="L76" s="24">
        <v>4963</v>
      </c>
      <c r="M76" s="42">
        <v>6668</v>
      </c>
    </row>
    <row r="77" spans="2:13" ht="12" customHeight="1" x14ac:dyDescent="0.2">
      <c r="B77" s="35">
        <v>65</v>
      </c>
      <c r="C77" s="25">
        <v>6252</v>
      </c>
      <c r="D77" s="97" t="s">
        <v>96</v>
      </c>
      <c r="E77" s="23">
        <v>3053</v>
      </c>
      <c r="F77" s="42">
        <v>6183</v>
      </c>
      <c r="G77" s="199"/>
      <c r="H77" s="16"/>
      <c r="I77" s="44">
        <v>65</v>
      </c>
      <c r="J77" s="39">
        <v>7204</v>
      </c>
      <c r="K77" s="22">
        <v>952</v>
      </c>
      <c r="L77" s="24">
        <v>3660</v>
      </c>
      <c r="M77" s="42">
        <v>6504</v>
      </c>
    </row>
    <row r="78" spans="2:13" ht="12" customHeight="1" x14ac:dyDescent="0.2">
      <c r="B78" s="35">
        <v>66</v>
      </c>
      <c r="C78" s="25">
        <v>6167</v>
      </c>
      <c r="D78" s="97" t="s">
        <v>96</v>
      </c>
      <c r="E78" s="23">
        <v>3358</v>
      </c>
      <c r="F78" s="42">
        <v>5912</v>
      </c>
      <c r="G78" s="199"/>
      <c r="H78" s="16"/>
      <c r="I78" s="44">
        <v>66</v>
      </c>
      <c r="J78" s="39">
        <v>7024</v>
      </c>
      <c r="K78" s="22">
        <v>857</v>
      </c>
      <c r="L78" s="24">
        <v>4076</v>
      </c>
      <c r="M78" s="42">
        <v>6295</v>
      </c>
    </row>
    <row r="79" spans="2:13" ht="12" customHeight="1" x14ac:dyDescent="0.2">
      <c r="B79" s="35">
        <v>67</v>
      </c>
      <c r="C79" s="25">
        <v>5766</v>
      </c>
      <c r="D79" s="97" t="s">
        <v>96</v>
      </c>
      <c r="E79" s="23">
        <v>3151</v>
      </c>
      <c r="F79" s="42">
        <v>5634</v>
      </c>
      <c r="G79" s="199"/>
      <c r="H79" s="16"/>
      <c r="I79" s="44">
        <v>67</v>
      </c>
      <c r="J79" s="39">
        <v>6978</v>
      </c>
      <c r="K79" s="22">
        <v>1212</v>
      </c>
      <c r="L79" s="24">
        <v>3890</v>
      </c>
      <c r="M79" s="42">
        <v>6066</v>
      </c>
    </row>
    <row r="80" spans="2:13" ht="12" customHeight="1" x14ac:dyDescent="0.2">
      <c r="B80" s="35">
        <v>68</v>
      </c>
      <c r="C80" s="25">
        <v>5496</v>
      </c>
      <c r="D80" s="97" t="s">
        <v>96</v>
      </c>
      <c r="E80" s="23">
        <v>2992</v>
      </c>
      <c r="F80" s="42">
        <v>5480</v>
      </c>
      <c r="G80" s="199"/>
      <c r="H80" s="16"/>
      <c r="I80" s="44">
        <v>68</v>
      </c>
      <c r="J80" s="39">
        <v>6758</v>
      </c>
      <c r="K80" s="22">
        <v>1262</v>
      </c>
      <c r="L80" s="24">
        <v>3854</v>
      </c>
      <c r="M80" s="42">
        <v>5997</v>
      </c>
    </row>
    <row r="81" spans="2:13" ht="12" customHeight="1" x14ac:dyDescent="0.2">
      <c r="B81" s="35">
        <v>69</v>
      </c>
      <c r="C81" s="25">
        <v>5258</v>
      </c>
      <c r="D81" s="97" t="s">
        <v>96</v>
      </c>
      <c r="E81" s="23">
        <v>3657</v>
      </c>
      <c r="F81" s="42">
        <v>5186</v>
      </c>
      <c r="G81" s="199"/>
      <c r="H81" s="16"/>
      <c r="I81" s="44">
        <v>69</v>
      </c>
      <c r="J81" s="39">
        <v>6712</v>
      </c>
      <c r="K81" s="22">
        <v>1454</v>
      </c>
      <c r="L81" s="24">
        <v>4794</v>
      </c>
      <c r="M81" s="42">
        <v>5930</v>
      </c>
    </row>
    <row r="82" spans="2:13" ht="12" customHeight="1" x14ac:dyDescent="0.2">
      <c r="B82" s="35">
        <v>70</v>
      </c>
      <c r="C82" s="25">
        <v>5045</v>
      </c>
      <c r="D82" s="97" t="s">
        <v>96</v>
      </c>
      <c r="E82" s="23">
        <v>3617</v>
      </c>
      <c r="F82" s="42">
        <v>5087</v>
      </c>
      <c r="G82" s="199"/>
      <c r="H82" s="16"/>
      <c r="I82" s="44">
        <v>70</v>
      </c>
      <c r="J82" s="39">
        <v>6559</v>
      </c>
      <c r="K82" s="22">
        <v>1514</v>
      </c>
      <c r="L82" s="24">
        <v>5199</v>
      </c>
      <c r="M82" s="42">
        <v>5739</v>
      </c>
    </row>
    <row r="83" spans="2:13" ht="12" customHeight="1" x14ac:dyDescent="0.2">
      <c r="B83" s="35">
        <v>71</v>
      </c>
      <c r="C83" s="25">
        <v>4679</v>
      </c>
      <c r="D83" s="97" t="s">
        <v>96</v>
      </c>
      <c r="E83" s="23">
        <v>3638</v>
      </c>
      <c r="F83" s="42">
        <v>4955</v>
      </c>
      <c r="G83" s="199"/>
      <c r="H83" s="16"/>
      <c r="I83" s="44">
        <v>71</v>
      </c>
      <c r="J83" s="39">
        <v>6317</v>
      </c>
      <c r="K83" s="22">
        <v>1638</v>
      </c>
      <c r="L83" s="24">
        <v>5205</v>
      </c>
      <c r="M83" s="42">
        <v>5624</v>
      </c>
    </row>
    <row r="84" spans="2:13" ht="12" customHeight="1" x14ac:dyDescent="0.2">
      <c r="B84" s="35">
        <v>72</v>
      </c>
      <c r="C84" s="25">
        <v>4282</v>
      </c>
      <c r="D84" s="97" t="s">
        <v>96</v>
      </c>
      <c r="E84" s="23">
        <v>3365</v>
      </c>
      <c r="F84" s="42">
        <v>4769</v>
      </c>
      <c r="G84" s="199"/>
      <c r="H84" s="16"/>
      <c r="I84" s="44">
        <v>72</v>
      </c>
      <c r="J84" s="39">
        <v>6011</v>
      </c>
      <c r="K84" s="22">
        <v>1729</v>
      </c>
      <c r="L84" s="24">
        <v>5058</v>
      </c>
      <c r="M84" s="42">
        <v>5527</v>
      </c>
    </row>
    <row r="85" spans="2:13" ht="12" customHeight="1" x14ac:dyDescent="0.2">
      <c r="B85" s="35">
        <v>73</v>
      </c>
      <c r="C85" s="25">
        <v>4022</v>
      </c>
      <c r="D85" s="97" t="s">
        <v>96</v>
      </c>
      <c r="E85" s="23">
        <v>3249</v>
      </c>
      <c r="F85" s="42">
        <v>4727</v>
      </c>
      <c r="G85" s="199"/>
      <c r="H85" s="16"/>
      <c r="I85" s="44">
        <v>73</v>
      </c>
      <c r="J85" s="39">
        <v>5513</v>
      </c>
      <c r="K85" s="22">
        <v>1491</v>
      </c>
      <c r="L85" s="24">
        <v>5015</v>
      </c>
      <c r="M85" s="42">
        <v>5477</v>
      </c>
    </row>
    <row r="86" spans="2:13" ht="12" customHeight="1" x14ac:dyDescent="0.2">
      <c r="B86" s="35">
        <v>74</v>
      </c>
      <c r="C86" s="25">
        <v>3449</v>
      </c>
      <c r="D86" s="97" t="s">
        <v>96</v>
      </c>
      <c r="E86" s="23">
        <v>3201</v>
      </c>
      <c r="F86" s="42">
        <v>4667</v>
      </c>
      <c r="G86" s="199"/>
      <c r="H86" s="16"/>
      <c r="I86" s="44">
        <v>74</v>
      </c>
      <c r="J86" s="39">
        <v>4888</v>
      </c>
      <c r="K86" s="22">
        <v>1439</v>
      </c>
      <c r="L86" s="24">
        <v>4888</v>
      </c>
      <c r="M86" s="42">
        <v>5485</v>
      </c>
    </row>
    <row r="87" spans="2:13" ht="12" customHeight="1" x14ac:dyDescent="0.2">
      <c r="B87" s="35">
        <v>75</v>
      </c>
      <c r="C87" s="25">
        <v>2750</v>
      </c>
      <c r="D87" s="97" t="s">
        <v>96</v>
      </c>
      <c r="E87" s="23">
        <v>3000</v>
      </c>
      <c r="F87" s="42">
        <v>4554</v>
      </c>
      <c r="G87" s="199"/>
      <c r="H87" s="16"/>
      <c r="I87" s="44">
        <v>75</v>
      </c>
      <c r="J87" s="39">
        <v>4069</v>
      </c>
      <c r="K87" s="22">
        <v>1319</v>
      </c>
      <c r="L87" s="24">
        <v>4598</v>
      </c>
      <c r="M87" s="42">
        <v>5490</v>
      </c>
    </row>
    <row r="88" spans="2:13" ht="12" customHeight="1" x14ac:dyDescent="0.2">
      <c r="B88" s="35">
        <v>76</v>
      </c>
      <c r="C88" s="25">
        <v>1897</v>
      </c>
      <c r="D88" s="97" t="s">
        <v>96</v>
      </c>
      <c r="E88" s="23">
        <v>2556</v>
      </c>
      <c r="F88" s="42">
        <v>4464</v>
      </c>
      <c r="G88" s="199"/>
      <c r="H88" s="16"/>
      <c r="I88" s="44">
        <v>76</v>
      </c>
      <c r="J88" s="39">
        <v>2925</v>
      </c>
      <c r="K88" s="22">
        <v>1028</v>
      </c>
      <c r="L88" s="24">
        <v>4207</v>
      </c>
      <c r="M88" s="42">
        <v>5442</v>
      </c>
    </row>
    <row r="89" spans="2:13" ht="12" customHeight="1" x14ac:dyDescent="0.2">
      <c r="B89" s="35">
        <v>77</v>
      </c>
      <c r="C89" s="25">
        <v>2047</v>
      </c>
      <c r="D89" s="97" t="s">
        <v>96</v>
      </c>
      <c r="E89" s="23">
        <v>2399</v>
      </c>
      <c r="F89" s="42">
        <v>4326</v>
      </c>
      <c r="G89" s="199"/>
      <c r="H89" s="16"/>
      <c r="I89" s="44">
        <v>77</v>
      </c>
      <c r="J89" s="39">
        <v>3197</v>
      </c>
      <c r="K89" s="22">
        <v>1150</v>
      </c>
      <c r="L89" s="24">
        <v>3974</v>
      </c>
      <c r="M89" s="42">
        <v>5535</v>
      </c>
    </row>
    <row r="90" spans="2:13" ht="12" customHeight="1" x14ac:dyDescent="0.2">
      <c r="B90" s="35">
        <v>78</v>
      </c>
      <c r="C90" s="25">
        <v>1891</v>
      </c>
      <c r="D90" s="97" t="s">
        <v>96</v>
      </c>
      <c r="E90" s="23">
        <v>2231</v>
      </c>
      <c r="F90" s="42">
        <v>4173</v>
      </c>
      <c r="G90" s="199"/>
      <c r="H90" s="16"/>
      <c r="I90" s="44">
        <v>78</v>
      </c>
      <c r="J90" s="39">
        <v>2928</v>
      </c>
      <c r="K90" s="22">
        <v>1037</v>
      </c>
      <c r="L90" s="24">
        <v>3923</v>
      </c>
      <c r="M90" s="42">
        <v>5369</v>
      </c>
    </row>
    <row r="91" spans="2:13" ht="12" customHeight="1" x14ac:dyDescent="0.2">
      <c r="B91" s="35">
        <v>79</v>
      </c>
      <c r="C91" s="25">
        <v>1660</v>
      </c>
      <c r="D91" s="97" t="s">
        <v>96</v>
      </c>
      <c r="E91" s="23">
        <v>2041</v>
      </c>
      <c r="F91" s="42">
        <v>4027</v>
      </c>
      <c r="G91" s="199"/>
      <c r="H91" s="16"/>
      <c r="I91" s="44">
        <v>79</v>
      </c>
      <c r="J91" s="39">
        <v>2851</v>
      </c>
      <c r="K91" s="22">
        <v>1191</v>
      </c>
      <c r="L91" s="24">
        <v>3636</v>
      </c>
      <c r="M91" s="42">
        <v>5463</v>
      </c>
    </row>
    <row r="92" spans="2:13" ht="12" customHeight="1" x14ac:dyDescent="0.2">
      <c r="B92" s="35">
        <v>80</v>
      </c>
      <c r="C92" s="25">
        <v>1935</v>
      </c>
      <c r="D92" s="97" t="s">
        <v>96</v>
      </c>
      <c r="E92" s="23">
        <v>1805</v>
      </c>
      <c r="F92" s="42">
        <v>3887</v>
      </c>
      <c r="G92" s="199"/>
      <c r="H92" s="16"/>
      <c r="I92" s="44">
        <v>80</v>
      </c>
      <c r="J92" s="39">
        <v>3451</v>
      </c>
      <c r="K92" s="22">
        <v>1516</v>
      </c>
      <c r="L92" s="24">
        <v>3528</v>
      </c>
      <c r="M92" s="42">
        <v>5453</v>
      </c>
    </row>
    <row r="93" spans="2:13" ht="12" customHeight="1" x14ac:dyDescent="0.2">
      <c r="B93" s="35">
        <v>81</v>
      </c>
      <c r="C93" s="25">
        <v>1810</v>
      </c>
      <c r="D93" s="97" t="s">
        <v>96</v>
      </c>
      <c r="E93" s="23">
        <v>1524</v>
      </c>
      <c r="F93" s="42">
        <v>3711</v>
      </c>
      <c r="G93" s="199"/>
      <c r="H93" s="16"/>
      <c r="I93" s="44">
        <v>81</v>
      </c>
      <c r="J93" s="39">
        <v>3613</v>
      </c>
      <c r="K93" s="22">
        <v>1803</v>
      </c>
      <c r="L93" s="24">
        <v>3089</v>
      </c>
      <c r="M93" s="42">
        <v>5527</v>
      </c>
    </row>
    <row r="94" spans="2:13" ht="12" customHeight="1" x14ac:dyDescent="0.2">
      <c r="B94" s="35">
        <v>82</v>
      </c>
      <c r="C94" s="25">
        <v>1712</v>
      </c>
      <c r="D94" s="97" t="s">
        <v>96</v>
      </c>
      <c r="E94" s="23">
        <v>1272</v>
      </c>
      <c r="F94" s="42">
        <v>3450</v>
      </c>
      <c r="G94" s="199"/>
      <c r="H94" s="16"/>
      <c r="I94" s="44">
        <v>82</v>
      </c>
      <c r="J94" s="39">
        <v>3460</v>
      </c>
      <c r="K94" s="22">
        <v>1748</v>
      </c>
      <c r="L94" s="24">
        <v>2879</v>
      </c>
      <c r="M94" s="42">
        <v>5272</v>
      </c>
    </row>
    <row r="95" spans="2:13" ht="12" customHeight="1" x14ac:dyDescent="0.2">
      <c r="B95" s="35">
        <v>83</v>
      </c>
      <c r="C95" s="25">
        <v>1508</v>
      </c>
      <c r="D95" s="97" t="s">
        <v>96</v>
      </c>
      <c r="E95" s="23">
        <v>973</v>
      </c>
      <c r="F95" s="42">
        <v>3042</v>
      </c>
      <c r="G95" s="199"/>
      <c r="H95" s="16"/>
      <c r="I95" s="44">
        <v>83</v>
      </c>
      <c r="J95" s="39">
        <v>3175</v>
      </c>
      <c r="K95" s="22">
        <v>1667</v>
      </c>
      <c r="L95" s="24">
        <v>2477</v>
      </c>
      <c r="M95" s="42">
        <v>4980</v>
      </c>
    </row>
    <row r="96" spans="2:13" ht="12" customHeight="1" x14ac:dyDescent="0.2">
      <c r="B96" s="35">
        <v>84</v>
      </c>
      <c r="C96" s="25">
        <v>1309</v>
      </c>
      <c r="D96" s="97" t="s">
        <v>96</v>
      </c>
      <c r="E96" s="23">
        <v>735</v>
      </c>
      <c r="F96" s="42">
        <v>2760</v>
      </c>
      <c r="G96" s="199"/>
      <c r="H96" s="16"/>
      <c r="I96" s="44">
        <v>84</v>
      </c>
      <c r="J96" s="39">
        <v>2961</v>
      </c>
      <c r="K96" s="22">
        <v>1652</v>
      </c>
      <c r="L96" s="24">
        <v>2244</v>
      </c>
      <c r="M96" s="42">
        <v>4672</v>
      </c>
    </row>
    <row r="97" spans="2:13" ht="12" customHeight="1" x14ac:dyDescent="0.2">
      <c r="B97" s="35">
        <v>85</v>
      </c>
      <c r="C97" s="25">
        <v>1181</v>
      </c>
      <c r="D97" s="97" t="s">
        <v>96</v>
      </c>
      <c r="E97" s="23">
        <v>643</v>
      </c>
      <c r="F97" s="42">
        <v>2477</v>
      </c>
      <c r="G97" s="199"/>
      <c r="H97" s="16"/>
      <c r="I97" s="44">
        <v>85</v>
      </c>
      <c r="J97" s="39">
        <v>2717</v>
      </c>
      <c r="K97" s="22">
        <v>1536</v>
      </c>
      <c r="L97" s="24">
        <v>2013</v>
      </c>
      <c r="M97" s="42">
        <v>4328</v>
      </c>
    </row>
    <row r="98" spans="2:13" ht="12" customHeight="1" x14ac:dyDescent="0.2">
      <c r="B98" s="35">
        <v>86</v>
      </c>
      <c r="C98" s="25">
        <v>1031</v>
      </c>
      <c r="D98" s="97" t="s">
        <v>96</v>
      </c>
      <c r="E98" s="23">
        <v>520</v>
      </c>
      <c r="F98" s="42">
        <v>2114</v>
      </c>
      <c r="G98" s="199"/>
      <c r="H98" s="16"/>
      <c r="I98" s="44">
        <v>86</v>
      </c>
      <c r="J98" s="39">
        <v>2333</v>
      </c>
      <c r="K98" s="22">
        <v>1302</v>
      </c>
      <c r="L98" s="24">
        <v>1631</v>
      </c>
      <c r="M98" s="42">
        <v>3957</v>
      </c>
    </row>
    <row r="99" spans="2:13" ht="12" customHeight="1" x14ac:dyDescent="0.2">
      <c r="B99" s="35">
        <v>87</v>
      </c>
      <c r="C99" s="25">
        <v>857</v>
      </c>
      <c r="D99" s="97" t="s">
        <v>96</v>
      </c>
      <c r="E99" s="23">
        <v>458</v>
      </c>
      <c r="F99" s="42">
        <v>1794</v>
      </c>
      <c r="G99" s="199"/>
      <c r="H99" s="16"/>
      <c r="I99" s="44">
        <v>87</v>
      </c>
      <c r="J99" s="39">
        <v>2005</v>
      </c>
      <c r="K99" s="22">
        <v>1148</v>
      </c>
      <c r="L99" s="24">
        <v>1446</v>
      </c>
      <c r="M99" s="42">
        <v>3526</v>
      </c>
    </row>
    <row r="100" spans="2:13" ht="12" customHeight="1" x14ac:dyDescent="0.2">
      <c r="B100" s="35">
        <v>88</v>
      </c>
      <c r="C100" s="25">
        <v>674</v>
      </c>
      <c r="D100" s="97" t="s">
        <v>96</v>
      </c>
      <c r="E100" s="23">
        <v>345</v>
      </c>
      <c r="F100" s="42">
        <v>1524</v>
      </c>
      <c r="G100" s="199"/>
      <c r="H100" s="16"/>
      <c r="I100" s="44">
        <v>88</v>
      </c>
      <c r="J100" s="39">
        <v>1656</v>
      </c>
      <c r="K100" s="22">
        <v>982</v>
      </c>
      <c r="L100" s="24">
        <v>1186</v>
      </c>
      <c r="M100" s="42">
        <v>3194</v>
      </c>
    </row>
    <row r="101" spans="2:13" ht="12" customHeight="1" x14ac:dyDescent="0.2">
      <c r="B101" s="35">
        <v>89</v>
      </c>
      <c r="C101" s="25">
        <v>559</v>
      </c>
      <c r="D101" s="97" t="s">
        <v>96</v>
      </c>
      <c r="E101" s="23">
        <v>258</v>
      </c>
      <c r="F101" s="42">
        <v>1286</v>
      </c>
      <c r="G101" s="199"/>
      <c r="H101" s="16"/>
      <c r="I101" s="44">
        <v>89</v>
      </c>
      <c r="J101" s="39">
        <v>1406</v>
      </c>
      <c r="K101" s="22">
        <v>847</v>
      </c>
      <c r="L101" s="24">
        <v>883</v>
      </c>
      <c r="M101" s="42">
        <v>2773</v>
      </c>
    </row>
    <row r="102" spans="2:13" ht="12" customHeight="1" x14ac:dyDescent="0.2">
      <c r="B102" s="35">
        <v>90</v>
      </c>
      <c r="C102" s="25">
        <v>493</v>
      </c>
      <c r="D102" s="97" t="s">
        <v>96</v>
      </c>
      <c r="E102" s="23">
        <v>201</v>
      </c>
      <c r="F102" s="42">
        <v>1038</v>
      </c>
      <c r="G102" s="199"/>
      <c r="H102" s="16"/>
      <c r="I102" s="44">
        <v>90</v>
      </c>
      <c r="J102" s="39">
        <v>1194</v>
      </c>
      <c r="K102" s="22">
        <v>701</v>
      </c>
      <c r="L102" s="24">
        <v>634</v>
      </c>
      <c r="M102" s="42">
        <v>2384</v>
      </c>
    </row>
    <row r="103" spans="2:13" ht="12" customHeight="1" x14ac:dyDescent="0.2">
      <c r="B103" s="35">
        <v>91</v>
      </c>
      <c r="C103" s="25">
        <v>354</v>
      </c>
      <c r="D103" s="97" t="s">
        <v>96</v>
      </c>
      <c r="E103" s="23">
        <v>136</v>
      </c>
      <c r="F103" s="42">
        <v>818</v>
      </c>
      <c r="G103" s="199"/>
      <c r="H103" s="16"/>
      <c r="I103" s="44">
        <v>91</v>
      </c>
      <c r="J103" s="39">
        <v>958</v>
      </c>
      <c r="K103" s="22">
        <v>604</v>
      </c>
      <c r="L103" s="24">
        <v>444</v>
      </c>
      <c r="M103" s="42">
        <v>1997</v>
      </c>
    </row>
    <row r="104" spans="2:13" ht="12" customHeight="1" x14ac:dyDescent="0.2">
      <c r="B104" s="35">
        <v>92</v>
      </c>
      <c r="C104" s="25">
        <v>259</v>
      </c>
      <c r="D104" s="97" t="s">
        <v>96</v>
      </c>
      <c r="E104" s="23">
        <v>59</v>
      </c>
      <c r="F104" s="42">
        <v>643</v>
      </c>
      <c r="G104" s="199"/>
      <c r="H104" s="16"/>
      <c r="I104" s="44">
        <v>92</v>
      </c>
      <c r="J104" s="39">
        <v>746</v>
      </c>
      <c r="K104" s="22">
        <v>487</v>
      </c>
      <c r="L104" s="24">
        <v>239</v>
      </c>
      <c r="M104" s="42">
        <v>1595</v>
      </c>
    </row>
    <row r="105" spans="2:13" ht="12" customHeight="1" x14ac:dyDescent="0.2">
      <c r="B105" s="35">
        <v>93</v>
      </c>
      <c r="C105" s="25">
        <v>182</v>
      </c>
      <c r="D105" s="97" t="s">
        <v>96</v>
      </c>
      <c r="E105" s="23">
        <v>47</v>
      </c>
      <c r="F105" s="42">
        <v>455</v>
      </c>
      <c r="G105" s="199"/>
      <c r="H105" s="16"/>
      <c r="I105" s="44">
        <v>93</v>
      </c>
      <c r="J105" s="39">
        <v>586</v>
      </c>
      <c r="K105" s="22">
        <v>404</v>
      </c>
      <c r="L105" s="24">
        <v>172</v>
      </c>
      <c r="M105" s="42">
        <v>1213</v>
      </c>
    </row>
    <row r="106" spans="2:13" ht="12" customHeight="1" x14ac:dyDescent="0.2">
      <c r="B106" s="35">
        <v>94</v>
      </c>
      <c r="C106" s="25">
        <v>124</v>
      </c>
      <c r="D106" s="97" t="s">
        <v>96</v>
      </c>
      <c r="E106" s="23">
        <v>36</v>
      </c>
      <c r="F106" s="42">
        <v>302</v>
      </c>
      <c r="G106" s="199"/>
      <c r="H106" s="16"/>
      <c r="I106" s="44">
        <v>94</v>
      </c>
      <c r="J106" s="39">
        <v>364</v>
      </c>
      <c r="K106" s="22">
        <v>240</v>
      </c>
      <c r="L106" s="24">
        <v>134</v>
      </c>
      <c r="M106" s="42">
        <v>845</v>
      </c>
    </row>
    <row r="107" spans="2:13" ht="12" customHeight="1" x14ac:dyDescent="0.2">
      <c r="B107" s="35">
        <v>95</v>
      </c>
      <c r="C107" s="25">
        <v>88</v>
      </c>
      <c r="D107" s="97" t="s">
        <v>96</v>
      </c>
      <c r="E107" s="23">
        <v>24</v>
      </c>
      <c r="F107" s="42">
        <v>169</v>
      </c>
      <c r="G107" s="199"/>
      <c r="H107" s="16"/>
      <c r="I107" s="44">
        <v>95</v>
      </c>
      <c r="J107" s="39">
        <v>314</v>
      </c>
      <c r="K107" s="22">
        <v>226</v>
      </c>
      <c r="L107" s="34">
        <v>139</v>
      </c>
      <c r="M107" s="42">
        <v>505</v>
      </c>
    </row>
    <row r="108" spans="2:13" ht="12" customHeight="1" x14ac:dyDescent="0.2">
      <c r="B108" s="35">
        <v>96</v>
      </c>
      <c r="C108" s="25">
        <v>51</v>
      </c>
      <c r="D108" s="97" t="s">
        <v>96</v>
      </c>
      <c r="E108" s="23">
        <v>23</v>
      </c>
      <c r="F108" s="42">
        <v>142</v>
      </c>
      <c r="G108" s="199"/>
      <c r="I108" s="35">
        <v>96</v>
      </c>
      <c r="J108" s="39">
        <v>225</v>
      </c>
      <c r="K108" s="22">
        <v>174</v>
      </c>
      <c r="L108" s="34">
        <v>125</v>
      </c>
      <c r="M108" s="42">
        <v>440</v>
      </c>
    </row>
    <row r="109" spans="2:13" ht="12" customHeight="1" x14ac:dyDescent="0.2">
      <c r="B109" s="35">
        <v>97</v>
      </c>
      <c r="C109" s="25">
        <v>37</v>
      </c>
      <c r="D109" s="97" t="s">
        <v>96</v>
      </c>
      <c r="E109" s="23">
        <v>24</v>
      </c>
      <c r="F109" s="42">
        <v>99</v>
      </c>
      <c r="G109" s="199"/>
      <c r="I109" s="35">
        <v>97</v>
      </c>
      <c r="J109" s="25">
        <v>156</v>
      </c>
      <c r="K109" s="22">
        <v>119</v>
      </c>
      <c r="L109" s="34">
        <v>77</v>
      </c>
      <c r="M109" s="42">
        <v>322</v>
      </c>
    </row>
    <row r="110" spans="2:13" ht="12" customHeight="1" x14ac:dyDescent="0.2">
      <c r="B110" s="35">
        <v>98</v>
      </c>
      <c r="C110" s="25">
        <v>34</v>
      </c>
      <c r="D110" s="97" t="s">
        <v>96</v>
      </c>
      <c r="E110" s="23">
        <v>10</v>
      </c>
      <c r="F110" s="42">
        <v>68</v>
      </c>
      <c r="G110" s="199"/>
      <c r="I110" s="35">
        <v>98</v>
      </c>
      <c r="J110" s="39">
        <v>97</v>
      </c>
      <c r="K110" s="22">
        <v>63</v>
      </c>
      <c r="L110" s="34">
        <v>59</v>
      </c>
      <c r="M110" s="42">
        <v>240</v>
      </c>
    </row>
    <row r="111" spans="2:13" ht="12" customHeight="1" x14ac:dyDescent="0.2">
      <c r="B111" s="35">
        <v>99</v>
      </c>
      <c r="C111" s="25">
        <v>28</v>
      </c>
      <c r="D111" s="97" t="s">
        <v>96</v>
      </c>
      <c r="E111" s="23">
        <v>6</v>
      </c>
      <c r="F111" s="42">
        <v>58</v>
      </c>
      <c r="G111" s="199"/>
      <c r="I111" s="35">
        <v>99</v>
      </c>
      <c r="J111" s="39">
        <v>82</v>
      </c>
      <c r="K111" s="22">
        <v>54</v>
      </c>
      <c r="L111" s="34">
        <v>34</v>
      </c>
      <c r="M111" s="42">
        <v>214</v>
      </c>
    </row>
    <row r="112" spans="2:13" ht="12" customHeight="1" x14ac:dyDescent="0.2">
      <c r="B112" s="35" t="s">
        <v>30</v>
      </c>
      <c r="C112" s="25">
        <v>40</v>
      </c>
      <c r="D112" s="97" t="s">
        <v>96</v>
      </c>
      <c r="E112" s="23">
        <v>11</v>
      </c>
      <c r="F112" s="42">
        <v>110</v>
      </c>
      <c r="G112" s="199"/>
      <c r="I112" s="35" t="s">
        <v>30</v>
      </c>
      <c r="J112" s="39">
        <v>88</v>
      </c>
      <c r="K112" s="22">
        <v>48</v>
      </c>
      <c r="L112" s="34">
        <v>54</v>
      </c>
      <c r="M112" s="42">
        <v>507</v>
      </c>
    </row>
    <row r="113" spans="13:13" ht="13.15" customHeight="1" x14ac:dyDescent="0.2">
      <c r="M113" s="43"/>
    </row>
    <row r="114" spans="13:13" ht="13.15" customHeight="1" x14ac:dyDescent="0.2"/>
  </sheetData>
  <mergeCells count="14">
    <mergeCell ref="B76:F76"/>
    <mergeCell ref="I7:I8"/>
    <mergeCell ref="L8:M8"/>
    <mergeCell ref="J7:K7"/>
    <mergeCell ref="I6:M6"/>
    <mergeCell ref="I28:M28"/>
    <mergeCell ref="C7:D7"/>
    <mergeCell ref="E8:F8"/>
    <mergeCell ref="B7:B8"/>
    <mergeCell ref="I9:M9"/>
    <mergeCell ref="I71:M71"/>
    <mergeCell ref="B6:F6"/>
    <mergeCell ref="B9:F9"/>
    <mergeCell ref="B28:F2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8"/>
  <sheetViews>
    <sheetView zoomScale="120" zoomScaleNormal="120" workbookViewId="0"/>
  </sheetViews>
  <sheetFormatPr defaultColWidth="9.140625" defaultRowHeight="9.75" x14ac:dyDescent="0.2"/>
  <cols>
    <col min="1" max="2" width="8.7109375" style="5" customWidth="1"/>
    <col min="3" max="5" width="10.7109375" style="5" customWidth="1"/>
    <col min="6" max="22" width="8.7109375" style="5" customWidth="1"/>
    <col min="23" max="23" width="9.140625" style="5"/>
    <col min="24" max="24" width="15.28515625" style="5" customWidth="1"/>
    <col min="25" max="25" width="21.42578125" style="5" customWidth="1"/>
    <col min="26" max="16384" width="9.140625" style="5"/>
  </cols>
  <sheetData>
    <row r="1" spans="1:10" s="1" customFormat="1" ht="15" customHeight="1" x14ac:dyDescent="0.2">
      <c r="A1" s="105" t="s">
        <v>186</v>
      </c>
    </row>
    <row r="2" spans="1:10" s="1" customFormat="1" ht="11.25" x14ac:dyDescent="0.2">
      <c r="A2" s="2" t="s">
        <v>158</v>
      </c>
    </row>
    <row r="3" spans="1:10" s="1" customFormat="1" ht="11.25" x14ac:dyDescent="0.2">
      <c r="B3" s="2"/>
    </row>
    <row r="4" spans="1:10" ht="23.1" customHeight="1" x14ac:dyDescent="0.2">
      <c r="B4" s="68"/>
      <c r="C4" s="65" t="s">
        <v>22</v>
      </c>
      <c r="D4" s="65" t="s">
        <v>24</v>
      </c>
      <c r="E4" s="63" t="s">
        <v>83</v>
      </c>
    </row>
    <row r="5" spans="1:10" ht="23.1" customHeight="1" x14ac:dyDescent="0.2">
      <c r="B5" s="68"/>
      <c r="C5" s="66" t="s">
        <v>23</v>
      </c>
      <c r="D5" s="66" t="s">
        <v>25</v>
      </c>
      <c r="E5" s="67" t="s">
        <v>77</v>
      </c>
    </row>
    <row r="6" spans="1:10" ht="12" customHeight="1" x14ac:dyDescent="0.2">
      <c r="B6" s="59"/>
      <c r="C6" s="157" t="s">
        <v>150</v>
      </c>
      <c r="D6" s="157"/>
      <c r="E6" s="158"/>
    </row>
    <row r="7" spans="1:10" ht="12" customHeight="1" x14ac:dyDescent="0.2">
      <c r="B7" s="69">
        <v>2000</v>
      </c>
      <c r="C7" s="19">
        <v>9.4</v>
      </c>
      <c r="D7" s="19">
        <v>9.4</v>
      </c>
      <c r="E7" s="64" t="s">
        <v>105</v>
      </c>
      <c r="F7" s="62"/>
      <c r="G7" s="62"/>
      <c r="H7" s="62"/>
    </row>
    <row r="8" spans="1:10" x14ac:dyDescent="0.2">
      <c r="B8" s="69">
        <v>2001</v>
      </c>
      <c r="C8" s="19">
        <v>8.9</v>
      </c>
      <c r="D8" s="19">
        <v>9.1</v>
      </c>
      <c r="E8" s="13">
        <v>-0.2</v>
      </c>
      <c r="F8" s="62"/>
      <c r="G8" s="62"/>
      <c r="H8" s="62"/>
    </row>
    <row r="9" spans="1:10" x14ac:dyDescent="0.2">
      <c r="B9" s="69">
        <v>2002</v>
      </c>
      <c r="C9" s="19">
        <v>8.5</v>
      </c>
      <c r="D9" s="19">
        <v>9.3000000000000007</v>
      </c>
      <c r="E9" s="13">
        <v>-0.8</v>
      </c>
      <c r="F9" s="62"/>
      <c r="G9" s="62"/>
      <c r="H9" s="62"/>
    </row>
    <row r="10" spans="1:10" x14ac:dyDescent="0.2">
      <c r="B10" s="69">
        <v>2003</v>
      </c>
      <c r="C10" s="19">
        <v>8.1</v>
      </c>
      <c r="D10" s="19">
        <v>9.4</v>
      </c>
      <c r="E10" s="13">
        <v>-1.3</v>
      </c>
      <c r="F10" s="62"/>
      <c r="G10" s="62"/>
      <c r="H10" s="62"/>
    </row>
    <row r="11" spans="1:10" x14ac:dyDescent="0.2">
      <c r="B11" s="69">
        <v>2004</v>
      </c>
      <c r="C11" s="19">
        <v>8.1999999999999993</v>
      </c>
      <c r="D11" s="19">
        <v>9.1999999999999993</v>
      </c>
      <c r="E11" s="13">
        <v>-1</v>
      </c>
      <c r="F11" s="62"/>
      <c r="G11" s="62"/>
      <c r="H11" s="62"/>
    </row>
    <row r="12" spans="1:10" x14ac:dyDescent="0.2">
      <c r="B12" s="69">
        <v>2005</v>
      </c>
      <c r="C12" s="19">
        <v>8.5</v>
      </c>
      <c r="D12" s="19">
        <v>9.5</v>
      </c>
      <c r="E12" s="13">
        <v>-1</v>
      </c>
      <c r="F12" s="62"/>
      <c r="G12" s="62"/>
      <c r="H12" s="62"/>
    </row>
    <row r="13" spans="1:10" x14ac:dyDescent="0.2">
      <c r="B13" s="69">
        <v>2006</v>
      </c>
      <c r="C13" s="19">
        <v>8.5</v>
      </c>
      <c r="D13" s="19">
        <v>9.4</v>
      </c>
      <c r="E13" s="13">
        <v>-1</v>
      </c>
      <c r="F13" s="62"/>
      <c r="G13" s="62"/>
      <c r="H13" s="62"/>
      <c r="J13" s="33"/>
    </row>
    <row r="14" spans="1:10" x14ac:dyDescent="0.2">
      <c r="B14" s="69">
        <v>2007</v>
      </c>
      <c r="C14" s="19">
        <v>8.5</v>
      </c>
      <c r="D14" s="19">
        <v>9.6</v>
      </c>
      <c r="E14" s="13">
        <v>-1.1000000000000001</v>
      </c>
      <c r="F14" s="62"/>
      <c r="G14" s="62"/>
      <c r="H14" s="62"/>
    </row>
    <row r="15" spans="1:10" x14ac:dyDescent="0.2">
      <c r="B15" s="69">
        <v>2008</v>
      </c>
      <c r="C15" s="19">
        <v>9.1999999999999993</v>
      </c>
      <c r="D15" s="19">
        <v>9.8000000000000007</v>
      </c>
      <c r="E15" s="13">
        <v>-0.6</v>
      </c>
      <c r="F15" s="62"/>
      <c r="G15" s="62"/>
      <c r="H15" s="62"/>
    </row>
    <row r="16" spans="1:10" x14ac:dyDescent="0.2">
      <c r="B16" s="69">
        <v>2009</v>
      </c>
      <c r="C16" s="19">
        <v>9.3000000000000007</v>
      </c>
      <c r="D16" s="19">
        <v>9.6999999999999993</v>
      </c>
      <c r="E16" s="13">
        <v>-0.4</v>
      </c>
      <c r="F16" s="62"/>
      <c r="G16" s="62"/>
      <c r="H16" s="62"/>
    </row>
    <row r="17" spans="2:8" x14ac:dyDescent="0.2">
      <c r="B17" s="69">
        <v>2010</v>
      </c>
      <c r="C17" s="19">
        <v>9.1999999999999993</v>
      </c>
      <c r="D17" s="19">
        <v>9.9</v>
      </c>
      <c r="E17" s="13">
        <v>-0.7</v>
      </c>
      <c r="F17" s="62"/>
      <c r="G17" s="62"/>
      <c r="H17" s="62"/>
    </row>
    <row r="18" spans="2:8" x14ac:dyDescent="0.2">
      <c r="B18" s="69">
        <v>2011</v>
      </c>
      <c r="C18" s="19">
        <v>8.6999999999999993</v>
      </c>
      <c r="D18" s="19">
        <v>9.6999999999999993</v>
      </c>
      <c r="E18" s="13">
        <v>-1</v>
      </c>
      <c r="F18" s="62"/>
      <c r="G18" s="62"/>
      <c r="H18" s="62"/>
    </row>
    <row r="19" spans="2:8" x14ac:dyDescent="0.2">
      <c r="B19" s="69">
        <v>2012</v>
      </c>
      <c r="C19" s="19">
        <v>8.9</v>
      </c>
      <c r="D19" s="19">
        <v>10.199999999999999</v>
      </c>
      <c r="E19" s="13">
        <v>-1.2</v>
      </c>
      <c r="F19" s="62"/>
      <c r="G19" s="62"/>
      <c r="H19" s="62"/>
    </row>
    <row r="20" spans="2:8" x14ac:dyDescent="0.2">
      <c r="B20" s="69">
        <v>2013</v>
      </c>
      <c r="C20" s="19">
        <v>8.1999999999999993</v>
      </c>
      <c r="D20" s="19">
        <v>10.3</v>
      </c>
      <c r="E20" s="13">
        <v>-2</v>
      </c>
      <c r="F20" s="62"/>
      <c r="G20" s="62"/>
      <c r="H20" s="62"/>
    </row>
    <row r="21" spans="2:8" x14ac:dyDescent="0.2">
      <c r="B21" s="69">
        <v>2014</v>
      </c>
      <c r="C21" s="19">
        <v>8.6</v>
      </c>
      <c r="D21" s="19">
        <v>9.8000000000000007</v>
      </c>
      <c r="E21" s="13">
        <v>-1.2</v>
      </c>
      <c r="F21" s="62"/>
      <c r="G21" s="62"/>
      <c r="H21" s="62"/>
    </row>
    <row r="22" spans="2:8" x14ac:dyDescent="0.2">
      <c r="B22" s="69">
        <v>2015</v>
      </c>
      <c r="C22" s="19">
        <v>8.3000000000000007</v>
      </c>
      <c r="D22" s="19">
        <v>10.5</v>
      </c>
      <c r="E22" s="13">
        <v>-2.2000000000000002</v>
      </c>
      <c r="F22" s="62"/>
      <c r="G22" s="62"/>
      <c r="H22" s="62"/>
    </row>
    <row r="23" spans="2:8" x14ac:dyDescent="0.2">
      <c r="B23" s="69">
        <v>2016</v>
      </c>
      <c r="C23" s="19">
        <v>8.6</v>
      </c>
      <c r="D23" s="19">
        <v>10</v>
      </c>
      <c r="E23" s="13">
        <v>-1.4</v>
      </c>
      <c r="F23" s="62"/>
      <c r="G23" s="62"/>
      <c r="H23" s="62"/>
    </row>
    <row r="24" spans="2:8" x14ac:dyDescent="0.2">
      <c r="B24" s="69">
        <v>2017</v>
      </c>
      <c r="C24" s="19">
        <v>9.1</v>
      </c>
      <c r="D24" s="19">
        <v>10.9</v>
      </c>
      <c r="E24" s="13">
        <v>-1.8</v>
      </c>
      <c r="F24" s="62"/>
      <c r="G24" s="62"/>
      <c r="H24" s="62"/>
    </row>
    <row r="25" spans="2:8" x14ac:dyDescent="0.2">
      <c r="B25" s="69">
        <v>2018</v>
      </c>
      <c r="C25" s="13">
        <v>8.6</v>
      </c>
      <c r="D25" s="19">
        <v>10.7</v>
      </c>
      <c r="E25" s="94">
        <v>-2.1</v>
      </c>
      <c r="F25" s="62"/>
      <c r="G25" s="62"/>
      <c r="H25" s="62"/>
    </row>
    <row r="26" spans="2:8" x14ac:dyDescent="0.2">
      <c r="B26" s="73">
        <v>2019</v>
      </c>
      <c r="C26" s="13">
        <v>8.5</v>
      </c>
      <c r="D26" s="19">
        <v>10.7</v>
      </c>
      <c r="E26" s="94">
        <v>-2.2000000000000002</v>
      </c>
      <c r="F26" s="62"/>
      <c r="G26" s="62"/>
      <c r="H26" s="62"/>
    </row>
    <row r="27" spans="2:8" x14ac:dyDescent="0.2">
      <c r="B27" s="73">
        <v>2020</v>
      </c>
      <c r="C27" s="13">
        <v>8</v>
      </c>
      <c r="D27" s="19">
        <v>12.7</v>
      </c>
      <c r="E27" s="94">
        <v>-4.8</v>
      </c>
      <c r="F27" s="62"/>
      <c r="G27" s="62"/>
      <c r="H27" s="62"/>
    </row>
    <row r="28" spans="2:8" x14ac:dyDescent="0.2">
      <c r="B28" s="61">
        <v>2021</v>
      </c>
      <c r="C28" s="13">
        <v>7.3</v>
      </c>
      <c r="D28" s="19">
        <v>13.2</v>
      </c>
      <c r="E28" s="98">
        <v>-5.9</v>
      </c>
      <c r="G28" s="62"/>
      <c r="H28" s="62"/>
    </row>
  </sheetData>
  <mergeCells count="1">
    <mergeCell ref="C6:E6"/>
  </mergeCells>
  <pageMargins left="0.7" right="0.7" top="0.75" bottom="0.75" header="0.3" footer="0.3"/>
  <pageSetup paperSize="9" orientation="portrait" r:id="rId1"/>
  <ignoredErrors>
    <ignoredError sqref="E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zoomScale="120" zoomScaleNormal="120" workbookViewId="0"/>
  </sheetViews>
  <sheetFormatPr defaultColWidth="9.140625" defaultRowHeight="9.75" x14ac:dyDescent="0.2"/>
  <cols>
    <col min="1" max="2" width="8.7109375" style="5" customWidth="1"/>
    <col min="3" max="4" width="10.7109375" style="5" customWidth="1"/>
    <col min="5" max="22" width="8.7109375" style="5" customWidth="1"/>
    <col min="23" max="23" width="30.7109375" style="5" customWidth="1"/>
    <col min="24" max="16384" width="9.140625" style="5"/>
  </cols>
  <sheetData>
    <row r="1" spans="1:4" s="1" customFormat="1" ht="15" customHeight="1" x14ac:dyDescent="0.2">
      <c r="A1" s="105" t="s">
        <v>187</v>
      </c>
    </row>
    <row r="2" spans="1:4" s="1" customFormat="1" ht="11.25" x14ac:dyDescent="0.2">
      <c r="A2" s="2" t="s">
        <v>159</v>
      </c>
    </row>
    <row r="3" spans="1:4" s="1" customFormat="1" ht="11.25" x14ac:dyDescent="0.2"/>
    <row r="4" spans="1:4" ht="19.5" x14ac:dyDescent="0.2">
      <c r="B4" s="68"/>
      <c r="C4" s="65" t="s">
        <v>57</v>
      </c>
      <c r="D4" s="70" t="s">
        <v>54</v>
      </c>
    </row>
    <row r="5" spans="1:4" ht="19.5" x14ac:dyDescent="0.2">
      <c r="B5" s="59"/>
      <c r="C5" s="71" t="s">
        <v>55</v>
      </c>
      <c r="D5" s="72" t="s">
        <v>56</v>
      </c>
    </row>
    <row r="6" spans="1:4" ht="12" customHeight="1" x14ac:dyDescent="0.2">
      <c r="B6" s="69">
        <v>2000</v>
      </c>
      <c r="C6" s="19">
        <v>4.8</v>
      </c>
      <c r="D6" s="13">
        <v>1.2</v>
      </c>
    </row>
    <row r="7" spans="1:4" x14ac:dyDescent="0.2">
      <c r="B7" s="69">
        <v>2001</v>
      </c>
      <c r="C7" s="19">
        <v>4.4000000000000004</v>
      </c>
      <c r="D7" s="13">
        <v>1.2</v>
      </c>
    </row>
    <row r="8" spans="1:4" x14ac:dyDescent="0.2">
      <c r="B8" s="69">
        <v>2002</v>
      </c>
      <c r="C8" s="19">
        <v>4.5</v>
      </c>
      <c r="D8" s="13">
        <v>1.1000000000000001</v>
      </c>
    </row>
    <row r="9" spans="1:4" x14ac:dyDescent="0.2">
      <c r="B9" s="69">
        <v>2003</v>
      </c>
      <c r="C9" s="19">
        <v>4.5</v>
      </c>
      <c r="D9" s="13">
        <v>1.3</v>
      </c>
    </row>
    <row r="10" spans="1:4" x14ac:dyDescent="0.2">
      <c r="B10" s="69">
        <v>2004</v>
      </c>
      <c r="C10" s="19">
        <v>4.4000000000000004</v>
      </c>
      <c r="D10" s="13">
        <v>1.5</v>
      </c>
    </row>
    <row r="11" spans="1:4" x14ac:dyDescent="0.2">
      <c r="B11" s="69">
        <v>2005</v>
      </c>
      <c r="C11" s="19">
        <v>4.7</v>
      </c>
      <c r="D11" s="13">
        <v>1.8</v>
      </c>
    </row>
    <row r="12" spans="1:4" x14ac:dyDescent="0.2">
      <c r="B12" s="69">
        <v>2006</v>
      </c>
      <c r="C12" s="19">
        <v>5.4</v>
      </c>
      <c r="D12" s="13">
        <v>2</v>
      </c>
    </row>
    <row r="13" spans="1:4" x14ac:dyDescent="0.2">
      <c r="B13" s="69">
        <v>2007</v>
      </c>
      <c r="C13" s="19">
        <v>5.6</v>
      </c>
      <c r="D13" s="13">
        <v>1.8</v>
      </c>
    </row>
    <row r="14" spans="1:4" x14ac:dyDescent="0.2">
      <c r="B14" s="69">
        <v>2008</v>
      </c>
      <c r="C14" s="19">
        <v>6</v>
      </c>
      <c r="D14" s="13">
        <v>1.6</v>
      </c>
    </row>
    <row r="15" spans="1:4" x14ac:dyDescent="0.2">
      <c r="B15" s="69">
        <v>2009</v>
      </c>
      <c r="C15" s="19">
        <v>6</v>
      </c>
      <c r="D15" s="13">
        <v>1.7</v>
      </c>
    </row>
    <row r="16" spans="1:4" x14ac:dyDescent="0.2">
      <c r="B16" s="69">
        <v>2010</v>
      </c>
      <c r="C16" s="19">
        <v>5.6</v>
      </c>
      <c r="D16" s="13">
        <v>1.5</v>
      </c>
    </row>
    <row r="17" spans="2:6" x14ac:dyDescent="0.2">
      <c r="B17" s="69">
        <v>2011</v>
      </c>
      <c r="C17" s="19">
        <v>5.0999999999999996</v>
      </c>
      <c r="D17" s="13">
        <v>1.7</v>
      </c>
    </row>
    <row r="18" spans="2:6" x14ac:dyDescent="0.2">
      <c r="B18" s="69">
        <v>2012</v>
      </c>
      <c r="C18" s="19">
        <v>5.3</v>
      </c>
      <c r="D18" s="13">
        <v>1.6</v>
      </c>
    </row>
    <row r="19" spans="2:6" x14ac:dyDescent="0.2">
      <c r="B19" s="69">
        <v>2013</v>
      </c>
      <c r="C19" s="19">
        <v>4.7</v>
      </c>
      <c r="D19" s="13">
        <v>1.6</v>
      </c>
    </row>
    <row r="20" spans="2:6" x14ac:dyDescent="0.2">
      <c r="B20" s="69">
        <v>2014</v>
      </c>
      <c r="C20" s="19">
        <v>4.8</v>
      </c>
      <c r="D20" s="13">
        <v>1.7</v>
      </c>
    </row>
    <row r="21" spans="2:6" x14ac:dyDescent="0.2">
      <c r="B21" s="69">
        <v>2015</v>
      </c>
      <c r="C21" s="19">
        <v>4.9000000000000004</v>
      </c>
      <c r="D21" s="13">
        <v>1.7</v>
      </c>
    </row>
    <row r="22" spans="2:6" x14ac:dyDescent="0.2">
      <c r="B22" s="69">
        <v>2016</v>
      </c>
      <c r="C22" s="19">
        <v>4.9000000000000004</v>
      </c>
      <c r="D22" s="13">
        <v>1.4</v>
      </c>
    </row>
    <row r="23" spans="2:6" x14ac:dyDescent="0.2">
      <c r="B23" s="69">
        <v>2017</v>
      </c>
      <c r="C23" s="19">
        <v>4.8</v>
      </c>
      <c r="D23" s="13">
        <v>1.6</v>
      </c>
    </row>
    <row r="24" spans="2:6" x14ac:dyDescent="0.2">
      <c r="B24" s="69">
        <v>2018</v>
      </c>
      <c r="C24" s="19">
        <v>4.8</v>
      </c>
      <c r="D24" s="13">
        <v>1.5</v>
      </c>
    </row>
    <row r="25" spans="2:6" x14ac:dyDescent="0.2">
      <c r="B25" s="69">
        <v>2019</v>
      </c>
      <c r="C25" s="13">
        <v>4.3</v>
      </c>
      <c r="D25" s="13">
        <v>1.6</v>
      </c>
    </row>
    <row r="26" spans="2:6" x14ac:dyDescent="0.2">
      <c r="B26" s="73">
        <v>2020</v>
      </c>
      <c r="C26" s="13">
        <v>3.5</v>
      </c>
      <c r="D26" s="13">
        <v>1.1000000000000001</v>
      </c>
    </row>
    <row r="27" spans="2:6" x14ac:dyDescent="0.2">
      <c r="B27" s="61">
        <v>2021</v>
      </c>
      <c r="C27" s="13">
        <v>4.0999999999999996</v>
      </c>
      <c r="D27" s="11">
        <v>1.4</v>
      </c>
    </row>
    <row r="29" spans="2:6" x14ac:dyDescent="0.2">
      <c r="E29" s="62"/>
      <c r="F29" s="62"/>
    </row>
    <row r="30" spans="2:6" x14ac:dyDescent="0.2">
      <c r="D30" s="62"/>
      <c r="E30" s="62"/>
    </row>
    <row r="32" spans="2:6" x14ac:dyDescent="0.2">
      <c r="D32" s="62"/>
      <c r="E32" s="62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8"/>
  <sheetViews>
    <sheetView zoomScale="120" zoomScaleNormal="120" workbookViewId="0"/>
  </sheetViews>
  <sheetFormatPr defaultColWidth="9.140625" defaultRowHeight="9.75" x14ac:dyDescent="0.2"/>
  <cols>
    <col min="1" max="2" width="8.7109375" style="7" customWidth="1"/>
    <col min="3" max="8" width="12.7109375" style="7" customWidth="1"/>
    <col min="9" max="22" width="9.140625" style="7"/>
    <col min="23" max="23" width="30.7109375" style="7" customWidth="1"/>
    <col min="24" max="16384" width="9.140625" style="7"/>
  </cols>
  <sheetData>
    <row r="1" spans="1:14" s="177" customFormat="1" ht="15" customHeight="1" x14ac:dyDescent="0.2">
      <c r="A1" s="176" t="s">
        <v>188</v>
      </c>
    </row>
    <row r="2" spans="1:14" s="177" customFormat="1" ht="11.25" x14ac:dyDescent="0.2">
      <c r="A2" s="178" t="s">
        <v>160</v>
      </c>
      <c r="C2" s="179"/>
      <c r="H2" s="180"/>
      <c r="J2" s="179"/>
    </row>
    <row r="3" spans="1:14" s="177" customFormat="1" ht="11.25" x14ac:dyDescent="0.2">
      <c r="A3" s="181"/>
    </row>
    <row r="4" spans="1:14" ht="23.1" customHeight="1" x14ac:dyDescent="0.2">
      <c r="A4" s="18"/>
      <c r="B4" s="68"/>
      <c r="C4" s="74" t="s">
        <v>9</v>
      </c>
      <c r="D4" s="65" t="s">
        <v>11</v>
      </c>
      <c r="E4" s="65" t="s">
        <v>10</v>
      </c>
      <c r="F4" s="65" t="s">
        <v>29</v>
      </c>
      <c r="G4" s="65" t="s">
        <v>12</v>
      </c>
      <c r="H4" s="75" t="s">
        <v>106</v>
      </c>
    </row>
    <row r="5" spans="1:14" ht="23.1" customHeight="1" x14ac:dyDescent="0.2">
      <c r="A5" s="18"/>
      <c r="B5" s="68"/>
      <c r="C5" s="76" t="s">
        <v>6</v>
      </c>
      <c r="D5" s="66" t="s">
        <v>8</v>
      </c>
      <c r="E5" s="66" t="s">
        <v>7</v>
      </c>
      <c r="F5" s="66" t="s">
        <v>84</v>
      </c>
      <c r="G5" s="66" t="s">
        <v>13</v>
      </c>
      <c r="H5" s="77" t="s">
        <v>60</v>
      </c>
    </row>
    <row r="6" spans="1:14" ht="12" customHeight="1" x14ac:dyDescent="0.2">
      <c r="A6" s="18"/>
      <c r="B6" s="59"/>
      <c r="C6" s="201" t="s">
        <v>151</v>
      </c>
      <c r="D6" s="201"/>
      <c r="E6" s="201"/>
      <c r="F6" s="201"/>
      <c r="G6" s="201"/>
      <c r="H6" s="202"/>
    </row>
    <row r="7" spans="1:14" ht="12" customHeight="1" x14ac:dyDescent="0.2">
      <c r="B7" s="69">
        <v>2000</v>
      </c>
      <c r="C7" s="19">
        <v>2.2999999999999998</v>
      </c>
      <c r="D7" s="19">
        <v>4.9000000000000004</v>
      </c>
      <c r="E7" s="19">
        <v>0.3</v>
      </c>
      <c r="F7" s="19">
        <v>0.3</v>
      </c>
      <c r="G7" s="19">
        <v>0.6</v>
      </c>
      <c r="H7" s="13">
        <v>0.9</v>
      </c>
      <c r="I7" s="94"/>
      <c r="J7" s="94"/>
      <c r="K7" s="94"/>
      <c r="L7" s="94"/>
      <c r="M7" s="94"/>
      <c r="N7" s="94"/>
    </row>
    <row r="8" spans="1:14" x14ac:dyDescent="0.2">
      <c r="B8" s="69">
        <v>2001</v>
      </c>
      <c r="C8" s="19">
        <v>2.2999999999999998</v>
      </c>
      <c r="D8" s="19">
        <v>4.7</v>
      </c>
      <c r="E8" s="19">
        <v>0.3</v>
      </c>
      <c r="F8" s="19">
        <v>0.3</v>
      </c>
      <c r="G8" s="19">
        <v>0.6</v>
      </c>
      <c r="H8" s="13">
        <v>0.9</v>
      </c>
      <c r="I8" s="94"/>
      <c r="J8" s="94"/>
      <c r="K8" s="94"/>
      <c r="L8" s="94"/>
      <c r="M8" s="94"/>
      <c r="N8" s="94"/>
    </row>
    <row r="9" spans="1:14" x14ac:dyDescent="0.2">
      <c r="B9" s="69">
        <v>2002</v>
      </c>
      <c r="C9" s="19">
        <v>2.2999999999999998</v>
      </c>
      <c r="D9" s="19">
        <v>4.9000000000000004</v>
      </c>
      <c r="E9" s="19">
        <v>0.3</v>
      </c>
      <c r="F9" s="19">
        <v>0.3</v>
      </c>
      <c r="G9" s="19">
        <v>0.6</v>
      </c>
      <c r="H9" s="13">
        <v>0.8</v>
      </c>
      <c r="I9" s="94"/>
      <c r="J9" s="94"/>
      <c r="K9" s="94"/>
      <c r="L9" s="94"/>
      <c r="M9" s="94"/>
      <c r="N9" s="94"/>
    </row>
    <row r="10" spans="1:14" x14ac:dyDescent="0.2">
      <c r="B10" s="69">
        <v>2003</v>
      </c>
      <c r="C10" s="19">
        <v>2.4</v>
      </c>
      <c r="D10" s="19">
        <v>5</v>
      </c>
      <c r="E10" s="19">
        <v>0.3</v>
      </c>
      <c r="F10" s="19">
        <v>0.4</v>
      </c>
      <c r="G10" s="19">
        <v>0.6</v>
      </c>
      <c r="H10" s="13">
        <v>0.8</v>
      </c>
      <c r="I10" s="94"/>
      <c r="J10" s="94"/>
      <c r="K10" s="94"/>
      <c r="L10" s="94"/>
      <c r="M10" s="94"/>
      <c r="N10" s="94"/>
    </row>
    <row r="11" spans="1:14" x14ac:dyDescent="0.2">
      <c r="B11" s="69">
        <v>2004</v>
      </c>
      <c r="C11" s="19">
        <v>2.4</v>
      </c>
      <c r="D11" s="19">
        <v>4.5999999999999996</v>
      </c>
      <c r="E11" s="19">
        <v>0.3</v>
      </c>
      <c r="F11" s="19">
        <v>0.4</v>
      </c>
      <c r="G11" s="19">
        <v>0.6</v>
      </c>
      <c r="H11" s="13">
        <v>0.8</v>
      </c>
      <c r="I11" s="94"/>
      <c r="J11" s="94"/>
      <c r="K11" s="94"/>
      <c r="L11" s="94"/>
      <c r="M11" s="94"/>
      <c r="N11" s="94"/>
    </row>
    <row r="12" spans="1:14" x14ac:dyDescent="0.2">
      <c r="B12" s="69">
        <v>2005</v>
      </c>
      <c r="C12" s="19">
        <v>2.5</v>
      </c>
      <c r="D12" s="19">
        <v>4.7</v>
      </c>
      <c r="E12" s="19">
        <v>0.4</v>
      </c>
      <c r="F12" s="19">
        <v>0.4</v>
      </c>
      <c r="G12" s="19">
        <v>0.5</v>
      </c>
      <c r="H12" s="13">
        <v>1</v>
      </c>
      <c r="I12" s="94"/>
      <c r="J12" s="94"/>
      <c r="K12" s="94"/>
      <c r="L12" s="94"/>
      <c r="M12" s="94"/>
      <c r="N12" s="94"/>
    </row>
    <row r="13" spans="1:14" x14ac:dyDescent="0.2">
      <c r="B13" s="69">
        <v>2006</v>
      </c>
      <c r="C13" s="19">
        <v>2.4</v>
      </c>
      <c r="D13" s="19">
        <v>4.5999999999999996</v>
      </c>
      <c r="E13" s="19">
        <v>0.4</v>
      </c>
      <c r="F13" s="19">
        <v>0.4</v>
      </c>
      <c r="G13" s="19">
        <v>0.6</v>
      </c>
      <c r="H13" s="13">
        <v>1</v>
      </c>
      <c r="I13" s="94"/>
      <c r="J13" s="94"/>
      <c r="K13" s="94"/>
      <c r="L13" s="94"/>
      <c r="M13" s="94"/>
      <c r="N13" s="94"/>
    </row>
    <row r="14" spans="1:14" x14ac:dyDescent="0.2">
      <c r="B14" s="69">
        <v>2007</v>
      </c>
      <c r="C14" s="19">
        <v>2.5</v>
      </c>
      <c r="D14" s="19">
        <v>4.7</v>
      </c>
      <c r="E14" s="19">
        <v>0.4</v>
      </c>
      <c r="F14" s="19">
        <v>0.3</v>
      </c>
      <c r="G14" s="19">
        <v>0.6</v>
      </c>
      <c r="H14" s="13">
        <v>1.1000000000000001</v>
      </c>
      <c r="I14" s="94"/>
      <c r="J14" s="94"/>
      <c r="K14" s="94"/>
      <c r="L14" s="94"/>
      <c r="M14" s="94"/>
      <c r="N14" s="94"/>
    </row>
    <row r="15" spans="1:14" x14ac:dyDescent="0.2">
      <c r="B15" s="69">
        <v>2008</v>
      </c>
      <c r="C15" s="19">
        <v>2.5</v>
      </c>
      <c r="D15" s="19">
        <v>4.8</v>
      </c>
      <c r="E15" s="19">
        <v>0.4</v>
      </c>
      <c r="F15" s="19">
        <v>0.4</v>
      </c>
      <c r="G15" s="19">
        <v>0.6</v>
      </c>
      <c r="H15" s="13">
        <v>1.1000000000000001</v>
      </c>
      <c r="I15" s="94"/>
      <c r="J15" s="94"/>
      <c r="K15" s="94"/>
      <c r="L15" s="94"/>
      <c r="M15" s="94"/>
      <c r="N15" s="94"/>
    </row>
    <row r="16" spans="1:14" x14ac:dyDescent="0.2">
      <c r="B16" s="69">
        <v>2009</v>
      </c>
      <c r="C16" s="19">
        <v>2.5</v>
      </c>
      <c r="D16" s="19">
        <v>4.7</v>
      </c>
      <c r="E16" s="19">
        <v>0.4</v>
      </c>
      <c r="F16" s="19">
        <v>0.3</v>
      </c>
      <c r="G16" s="19">
        <v>0.5</v>
      </c>
      <c r="H16" s="13">
        <v>1.2</v>
      </c>
      <c r="I16" s="94"/>
      <c r="J16" s="94"/>
      <c r="K16" s="94"/>
      <c r="L16" s="94"/>
      <c r="M16" s="94"/>
      <c r="N16" s="94"/>
    </row>
    <row r="17" spans="2:14" x14ac:dyDescent="0.2">
      <c r="B17" s="69">
        <v>2010</v>
      </c>
      <c r="C17" s="19">
        <v>2.5</v>
      </c>
      <c r="D17" s="19">
        <v>4.8</v>
      </c>
      <c r="E17" s="19">
        <v>0.4</v>
      </c>
      <c r="F17" s="19">
        <v>0.4</v>
      </c>
      <c r="G17" s="19">
        <v>0.5</v>
      </c>
      <c r="H17" s="13">
        <v>1.4</v>
      </c>
      <c r="I17" s="94"/>
      <c r="J17" s="94"/>
      <c r="K17" s="94"/>
      <c r="L17" s="94"/>
      <c r="M17" s="94"/>
      <c r="N17" s="94"/>
    </row>
    <row r="18" spans="2:14" x14ac:dyDescent="0.2">
      <c r="B18" s="69">
        <v>2011</v>
      </c>
      <c r="C18" s="19">
        <v>2.5</v>
      </c>
      <c r="D18" s="19">
        <v>4.5999999999999996</v>
      </c>
      <c r="E18" s="19">
        <v>0.4</v>
      </c>
      <c r="F18" s="19">
        <v>0.4</v>
      </c>
      <c r="G18" s="19">
        <v>0.5</v>
      </c>
      <c r="H18" s="13">
        <v>1.3</v>
      </c>
      <c r="I18" s="94"/>
      <c r="J18" s="94"/>
      <c r="K18" s="94"/>
      <c r="L18" s="94"/>
      <c r="M18" s="94"/>
      <c r="N18" s="94"/>
    </row>
    <row r="19" spans="2:14" x14ac:dyDescent="0.2">
      <c r="B19" s="69">
        <v>2012</v>
      </c>
      <c r="C19" s="19">
        <v>2.7</v>
      </c>
      <c r="D19" s="19">
        <v>4.7</v>
      </c>
      <c r="E19" s="19">
        <v>0.4</v>
      </c>
      <c r="F19" s="19">
        <v>0.4</v>
      </c>
      <c r="G19" s="19">
        <v>0.5</v>
      </c>
      <c r="H19" s="13">
        <v>1.6</v>
      </c>
      <c r="I19" s="94"/>
      <c r="J19" s="94"/>
      <c r="K19" s="94"/>
      <c r="L19" s="94"/>
      <c r="M19" s="94"/>
      <c r="N19" s="94"/>
    </row>
    <row r="20" spans="2:14" x14ac:dyDescent="0.2">
      <c r="B20" s="69">
        <v>2013</v>
      </c>
      <c r="C20" s="19">
        <v>2.7</v>
      </c>
      <c r="D20" s="19">
        <v>4.5999999999999996</v>
      </c>
      <c r="E20" s="19">
        <v>0.5</v>
      </c>
      <c r="F20" s="19">
        <v>0.4</v>
      </c>
      <c r="G20" s="19">
        <v>0.5</v>
      </c>
      <c r="H20" s="13">
        <v>1.6</v>
      </c>
      <c r="I20" s="94"/>
      <c r="J20" s="94"/>
      <c r="K20" s="94"/>
      <c r="L20" s="94"/>
      <c r="M20" s="94"/>
      <c r="N20" s="94"/>
    </row>
    <row r="21" spans="2:14" x14ac:dyDescent="0.2">
      <c r="B21" s="69">
        <v>2014</v>
      </c>
      <c r="C21" s="19">
        <v>2.6</v>
      </c>
      <c r="D21" s="19">
        <v>4.4000000000000004</v>
      </c>
      <c r="E21" s="19">
        <v>0.4</v>
      </c>
      <c r="F21" s="19">
        <v>0.4</v>
      </c>
      <c r="G21" s="19">
        <v>0.4</v>
      </c>
      <c r="H21" s="13">
        <v>1.5</v>
      </c>
      <c r="I21" s="94"/>
      <c r="J21" s="94"/>
      <c r="K21" s="94"/>
      <c r="L21" s="94"/>
      <c r="M21" s="94"/>
      <c r="N21" s="94"/>
    </row>
    <row r="22" spans="2:14" x14ac:dyDescent="0.2">
      <c r="B22" s="69">
        <v>2015</v>
      </c>
      <c r="C22" s="19">
        <v>2.5</v>
      </c>
      <c r="D22" s="19">
        <v>5.0999999999999996</v>
      </c>
      <c r="E22" s="19">
        <v>0.8</v>
      </c>
      <c r="F22" s="19">
        <v>0.3</v>
      </c>
      <c r="G22" s="19">
        <v>0.4</v>
      </c>
      <c r="H22" s="13">
        <v>1.3</v>
      </c>
      <c r="I22" s="94"/>
      <c r="J22" s="94"/>
      <c r="K22" s="94"/>
      <c r="L22" s="94"/>
      <c r="M22" s="94"/>
      <c r="N22" s="94"/>
    </row>
    <row r="23" spans="2:14" x14ac:dyDescent="0.2">
      <c r="B23" s="69">
        <v>2016</v>
      </c>
      <c r="C23" s="19">
        <v>2.1</v>
      </c>
      <c r="D23" s="19">
        <v>4.8</v>
      </c>
      <c r="E23" s="19">
        <v>0.9</v>
      </c>
      <c r="F23" s="19">
        <v>0.3</v>
      </c>
      <c r="G23" s="19">
        <v>0.3</v>
      </c>
      <c r="H23" s="13">
        <v>1.6</v>
      </c>
      <c r="I23" s="94"/>
      <c r="J23" s="94"/>
      <c r="K23" s="94"/>
      <c r="L23" s="94"/>
      <c r="M23" s="94"/>
      <c r="N23" s="94"/>
    </row>
    <row r="24" spans="2:14" x14ac:dyDescent="0.2">
      <c r="B24" s="69">
        <v>2017</v>
      </c>
      <c r="C24" s="19">
        <v>2.6</v>
      </c>
      <c r="D24" s="19">
        <v>5.0999999999999996</v>
      </c>
      <c r="E24" s="19">
        <v>0.7</v>
      </c>
      <c r="F24" s="19">
        <v>0.4</v>
      </c>
      <c r="G24" s="19">
        <v>0.5</v>
      </c>
      <c r="H24" s="13">
        <v>1.7</v>
      </c>
      <c r="I24" s="94"/>
      <c r="J24" s="94"/>
      <c r="K24" s="94"/>
      <c r="L24" s="94"/>
      <c r="M24" s="94"/>
      <c r="N24" s="94"/>
    </row>
    <row r="25" spans="2:14" x14ac:dyDescent="0.2">
      <c r="B25" s="69">
        <v>2018</v>
      </c>
      <c r="C25" s="19">
        <v>2.8</v>
      </c>
      <c r="D25" s="19">
        <v>4.7</v>
      </c>
      <c r="E25" s="19">
        <v>0.5</v>
      </c>
      <c r="F25" s="19">
        <v>0.5</v>
      </c>
      <c r="G25" s="19">
        <v>0.5</v>
      </c>
      <c r="H25" s="13">
        <v>1.6</v>
      </c>
      <c r="I25" s="94"/>
      <c r="J25" s="94"/>
      <c r="K25" s="94"/>
      <c r="L25" s="94"/>
      <c r="M25" s="94"/>
      <c r="N25" s="94"/>
    </row>
    <row r="26" spans="2:14" x14ac:dyDescent="0.2">
      <c r="B26" s="69">
        <v>2019</v>
      </c>
      <c r="C26" s="19">
        <v>2.8</v>
      </c>
      <c r="D26" s="19">
        <v>4.8</v>
      </c>
      <c r="E26" s="19">
        <v>0.6</v>
      </c>
      <c r="F26" s="19">
        <v>0.6</v>
      </c>
      <c r="G26" s="19">
        <v>0.5</v>
      </c>
      <c r="H26" s="13">
        <v>1.3</v>
      </c>
      <c r="I26" s="94"/>
      <c r="J26" s="94"/>
      <c r="K26" s="94"/>
      <c r="L26" s="94"/>
      <c r="M26" s="94"/>
      <c r="N26" s="94"/>
    </row>
    <row r="27" spans="2:14" x14ac:dyDescent="0.2">
      <c r="B27" s="69">
        <v>2020</v>
      </c>
      <c r="C27" s="19">
        <v>2.8</v>
      </c>
      <c r="D27" s="19">
        <v>4.5999999999999996</v>
      </c>
      <c r="E27" s="19">
        <v>0.7</v>
      </c>
      <c r="F27" s="19">
        <v>0.7</v>
      </c>
      <c r="G27" s="19">
        <v>0.5</v>
      </c>
      <c r="H27" s="13">
        <v>3.5</v>
      </c>
      <c r="I27" s="94"/>
      <c r="J27" s="94"/>
      <c r="K27" s="94"/>
      <c r="L27" s="94"/>
      <c r="M27" s="94"/>
      <c r="N27" s="94"/>
    </row>
    <row r="28" spans="2:14" x14ac:dyDescent="0.2">
      <c r="B28" s="73">
        <v>2021</v>
      </c>
      <c r="C28" s="101">
        <v>2.7</v>
      </c>
      <c r="D28" s="99">
        <v>4.8</v>
      </c>
      <c r="E28" s="100">
        <v>0.6</v>
      </c>
      <c r="F28" s="100">
        <v>0.5</v>
      </c>
      <c r="G28" s="100">
        <v>0.6</v>
      </c>
      <c r="H28" s="100">
        <v>3.9</v>
      </c>
      <c r="I28" s="94"/>
      <c r="J28" s="94"/>
      <c r="K28" s="94"/>
      <c r="L28" s="94"/>
      <c r="M28" s="94"/>
      <c r="N28" s="94"/>
    </row>
  </sheetData>
  <mergeCells count="1">
    <mergeCell ref="C6:H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9"/>
  <sheetViews>
    <sheetView zoomScale="120" zoomScaleNormal="120" workbookViewId="0"/>
  </sheetViews>
  <sheetFormatPr defaultColWidth="9.140625" defaultRowHeight="9.75" x14ac:dyDescent="0.2"/>
  <cols>
    <col min="1" max="2" width="8.7109375" style="33" customWidth="1"/>
    <col min="3" max="8" width="10.7109375" style="33" customWidth="1"/>
    <col min="9" max="22" width="8.7109375" style="33" customWidth="1"/>
    <col min="23" max="23" width="8.28515625" style="33" customWidth="1"/>
    <col min="24" max="16384" width="9.140625" style="33"/>
  </cols>
  <sheetData>
    <row r="1" spans="1:15" s="174" customFormat="1" ht="15" customHeight="1" x14ac:dyDescent="0.2">
      <c r="A1" s="172" t="s">
        <v>189</v>
      </c>
    </row>
    <row r="2" spans="1:15" s="174" customFormat="1" ht="11.25" x14ac:dyDescent="0.2">
      <c r="A2" s="175" t="s">
        <v>161</v>
      </c>
    </row>
    <row r="3" spans="1:15" s="174" customFormat="1" ht="11.25" x14ac:dyDescent="0.2">
      <c r="B3" s="182"/>
    </row>
    <row r="4" spans="1:15" ht="12" customHeight="1" x14ac:dyDescent="0.2">
      <c r="B4" s="25"/>
      <c r="C4" s="159" t="s">
        <v>94</v>
      </c>
      <c r="D4" s="159"/>
      <c r="E4" s="159"/>
      <c r="F4" s="159" t="s">
        <v>93</v>
      </c>
      <c r="G4" s="159"/>
      <c r="H4" s="152"/>
    </row>
    <row r="5" spans="1:15" x14ac:dyDescent="0.2">
      <c r="B5" s="25"/>
      <c r="C5" s="35" t="s">
        <v>168</v>
      </c>
      <c r="D5" s="35" t="s">
        <v>169</v>
      </c>
      <c r="E5" s="35" t="s">
        <v>170</v>
      </c>
      <c r="F5" s="35" t="s">
        <v>168</v>
      </c>
      <c r="G5" s="35" t="s">
        <v>169</v>
      </c>
      <c r="H5" s="36" t="s">
        <v>170</v>
      </c>
    </row>
    <row r="6" spans="1:15" x14ac:dyDescent="0.2">
      <c r="B6" s="25"/>
      <c r="C6" s="170" t="s">
        <v>171</v>
      </c>
      <c r="D6" s="170" t="s">
        <v>172</v>
      </c>
      <c r="E6" s="170" t="s">
        <v>173</v>
      </c>
      <c r="F6" s="170" t="s">
        <v>171</v>
      </c>
      <c r="G6" s="170" t="s">
        <v>172</v>
      </c>
      <c r="H6" s="171" t="s">
        <v>173</v>
      </c>
    </row>
    <row r="7" spans="1:15" x14ac:dyDescent="0.2">
      <c r="B7" s="80"/>
      <c r="C7" s="160" t="s">
        <v>107</v>
      </c>
      <c r="D7" s="161"/>
      <c r="E7" s="161"/>
      <c r="F7" s="161"/>
      <c r="G7" s="161"/>
      <c r="H7" s="161"/>
    </row>
    <row r="8" spans="1:15" ht="12" customHeight="1" x14ac:dyDescent="0.2">
      <c r="B8" s="81">
        <v>2000</v>
      </c>
      <c r="C8" s="26">
        <v>70.7</v>
      </c>
      <c r="D8" s="26">
        <v>70.7</v>
      </c>
      <c r="E8" s="26">
        <v>70.8</v>
      </c>
      <c r="F8" s="26">
        <v>78.2</v>
      </c>
      <c r="G8" s="26">
        <v>78.3</v>
      </c>
      <c r="H8" s="79">
        <v>78</v>
      </c>
      <c r="J8" s="117"/>
      <c r="K8" s="117"/>
      <c r="L8" s="117"/>
      <c r="M8" s="117"/>
      <c r="N8" s="117"/>
      <c r="O8" s="117"/>
    </row>
    <row r="9" spans="1:15" x14ac:dyDescent="0.2">
      <c r="B9" s="81">
        <v>2001</v>
      </c>
      <c r="C9" s="26">
        <v>71.5</v>
      </c>
      <c r="D9" s="26">
        <v>72</v>
      </c>
      <c r="E9" s="26">
        <v>71.099999999999994</v>
      </c>
      <c r="F9" s="26">
        <v>78.599999999999994</v>
      </c>
      <c r="G9" s="26">
        <v>78.099999999999994</v>
      </c>
      <c r="H9" s="79">
        <v>79.2</v>
      </c>
      <c r="J9" s="117"/>
      <c r="K9" s="117"/>
      <c r="L9" s="117"/>
      <c r="M9" s="117"/>
      <c r="N9" s="117"/>
      <c r="O9" s="117"/>
    </row>
    <row r="10" spans="1:15" x14ac:dyDescent="0.2">
      <c r="B10" s="81">
        <v>2002</v>
      </c>
      <c r="C10" s="26">
        <v>71.2</v>
      </c>
      <c r="D10" s="26">
        <v>71.099999999999994</v>
      </c>
      <c r="E10" s="26">
        <v>71.3</v>
      </c>
      <c r="F10" s="26">
        <v>79.099999999999994</v>
      </c>
      <c r="G10" s="26">
        <v>79.099999999999994</v>
      </c>
      <c r="H10" s="79">
        <v>79.3</v>
      </c>
      <c r="J10" s="117"/>
      <c r="K10" s="117"/>
      <c r="L10" s="117"/>
      <c r="M10" s="117"/>
      <c r="N10" s="117"/>
      <c r="O10" s="117"/>
    </row>
    <row r="11" spans="1:15" x14ac:dyDescent="0.2">
      <c r="B11" s="81">
        <v>2003</v>
      </c>
      <c r="C11" s="26">
        <v>71.3</v>
      </c>
      <c r="D11" s="26">
        <v>71.400000000000006</v>
      </c>
      <c r="E11" s="26">
        <v>71.099999999999994</v>
      </c>
      <c r="F11" s="26">
        <v>79</v>
      </c>
      <c r="G11" s="26">
        <v>79</v>
      </c>
      <c r="H11" s="79">
        <v>78.8</v>
      </c>
      <c r="J11" s="117"/>
      <c r="K11" s="117"/>
      <c r="L11" s="117"/>
      <c r="M11" s="117"/>
      <c r="N11" s="117"/>
      <c r="O11" s="117"/>
    </row>
    <row r="12" spans="1:15" x14ac:dyDescent="0.2">
      <c r="B12" s="81">
        <v>2004</v>
      </c>
      <c r="C12" s="26">
        <v>71.900000000000006</v>
      </c>
      <c r="D12" s="26">
        <v>71.8</v>
      </c>
      <c r="E12" s="26">
        <v>71.8</v>
      </c>
      <c r="F12" s="26">
        <v>79.7</v>
      </c>
      <c r="G12" s="26">
        <v>79.3</v>
      </c>
      <c r="H12" s="79">
        <v>80</v>
      </c>
      <c r="J12" s="117"/>
      <c r="K12" s="117"/>
      <c r="L12" s="117"/>
      <c r="M12" s="117"/>
      <c r="N12" s="117"/>
      <c r="O12" s="117"/>
    </row>
    <row r="13" spans="1:15" x14ac:dyDescent="0.2">
      <c r="B13" s="81">
        <v>2005</v>
      </c>
      <c r="C13" s="26">
        <v>71.900000000000006</v>
      </c>
      <c r="D13" s="26">
        <v>72.3</v>
      </c>
      <c r="E13" s="26">
        <v>71.599999999999994</v>
      </c>
      <c r="F13" s="26">
        <v>79.5</v>
      </c>
      <c r="G13" s="26">
        <v>79.099999999999994</v>
      </c>
      <c r="H13" s="79">
        <v>79.900000000000006</v>
      </c>
      <c r="J13" s="117"/>
      <c r="K13" s="117"/>
      <c r="L13" s="117"/>
      <c r="M13" s="117"/>
      <c r="N13" s="117"/>
      <c r="O13" s="117"/>
    </row>
    <row r="14" spans="1:15" x14ac:dyDescent="0.2">
      <c r="B14" s="81">
        <v>2006</v>
      </c>
      <c r="C14" s="26">
        <v>71.8</v>
      </c>
      <c r="D14" s="26">
        <v>71.599999999999994</v>
      </c>
      <c r="E14" s="26">
        <v>72.099999999999994</v>
      </c>
      <c r="F14" s="26">
        <v>79.900000000000006</v>
      </c>
      <c r="G14" s="26">
        <v>79.599999999999994</v>
      </c>
      <c r="H14" s="79">
        <v>80.2</v>
      </c>
      <c r="J14" s="117"/>
      <c r="K14" s="117"/>
      <c r="L14" s="117"/>
      <c r="M14" s="117"/>
      <c r="N14" s="117"/>
      <c r="O14" s="117"/>
    </row>
    <row r="15" spans="1:15" x14ac:dyDescent="0.2">
      <c r="B15" s="81">
        <v>2007</v>
      </c>
      <c r="C15" s="26">
        <v>72.099999999999994</v>
      </c>
      <c r="D15" s="26">
        <v>72.2</v>
      </c>
      <c r="E15" s="26">
        <v>72</v>
      </c>
      <c r="F15" s="26">
        <v>80</v>
      </c>
      <c r="G15" s="26">
        <v>80</v>
      </c>
      <c r="H15" s="79">
        <v>80</v>
      </c>
      <c r="J15" s="117"/>
      <c r="K15" s="117"/>
      <c r="L15" s="117"/>
      <c r="M15" s="117"/>
      <c r="N15" s="117"/>
      <c r="O15" s="117"/>
    </row>
    <row r="16" spans="1:15" x14ac:dyDescent="0.2">
      <c r="B16" s="81">
        <v>2008</v>
      </c>
      <c r="C16" s="26">
        <v>71.900000000000006</v>
      </c>
      <c r="D16" s="26">
        <v>72</v>
      </c>
      <c r="E16" s="26">
        <v>71.8</v>
      </c>
      <c r="F16" s="26">
        <v>80</v>
      </c>
      <c r="G16" s="26">
        <v>80</v>
      </c>
      <c r="H16" s="79">
        <v>80.099999999999994</v>
      </c>
      <c r="J16" s="117"/>
      <c r="K16" s="117"/>
      <c r="L16" s="117"/>
      <c r="M16" s="117"/>
      <c r="N16" s="117"/>
      <c r="O16" s="117"/>
    </row>
    <row r="17" spans="2:15" x14ac:dyDescent="0.2">
      <c r="B17" s="81">
        <v>2009</v>
      </c>
      <c r="C17" s="26">
        <v>72.7</v>
      </c>
      <c r="D17" s="26">
        <v>73</v>
      </c>
      <c r="E17" s="26">
        <v>72.3</v>
      </c>
      <c r="F17" s="26">
        <v>80.5</v>
      </c>
      <c r="G17" s="26">
        <v>80.3</v>
      </c>
      <c r="H17" s="79">
        <v>80.599999999999994</v>
      </c>
      <c r="J17" s="117"/>
      <c r="K17" s="117"/>
      <c r="L17" s="117"/>
      <c r="M17" s="117"/>
      <c r="N17" s="117"/>
      <c r="O17" s="117"/>
    </row>
    <row r="18" spans="2:15" x14ac:dyDescent="0.2">
      <c r="B18" s="81">
        <v>2010</v>
      </c>
      <c r="C18" s="26">
        <v>73</v>
      </c>
      <c r="D18" s="26">
        <v>73</v>
      </c>
      <c r="E18" s="26">
        <v>72.900000000000006</v>
      </c>
      <c r="F18" s="26">
        <v>80.400000000000006</v>
      </c>
      <c r="G18" s="26">
        <v>80.400000000000006</v>
      </c>
      <c r="H18" s="79">
        <v>80.400000000000006</v>
      </c>
      <c r="J18" s="117"/>
      <c r="K18" s="117"/>
      <c r="L18" s="117"/>
      <c r="M18" s="117"/>
      <c r="N18" s="117"/>
      <c r="O18" s="117"/>
    </row>
    <row r="19" spans="2:15" x14ac:dyDescent="0.2">
      <c r="B19" s="81">
        <v>2011</v>
      </c>
      <c r="C19" s="26">
        <v>73.400000000000006</v>
      </c>
      <c r="D19" s="26">
        <v>73.900000000000006</v>
      </c>
      <c r="E19" s="26">
        <v>72.7</v>
      </c>
      <c r="F19" s="26">
        <v>81</v>
      </c>
      <c r="G19" s="26">
        <v>80.900000000000006</v>
      </c>
      <c r="H19" s="79">
        <v>81</v>
      </c>
      <c r="J19" s="117"/>
      <c r="K19" s="117"/>
      <c r="L19" s="117"/>
      <c r="M19" s="117"/>
      <c r="N19" s="117"/>
      <c r="O19" s="117"/>
    </row>
    <row r="20" spans="2:15" x14ac:dyDescent="0.2">
      <c r="B20" s="81">
        <v>2012</v>
      </c>
      <c r="C20" s="26">
        <v>73.099999999999994</v>
      </c>
      <c r="D20" s="26">
        <v>73.099999999999994</v>
      </c>
      <c r="E20" s="26">
        <v>73.2</v>
      </c>
      <c r="F20" s="26">
        <v>80.599999999999994</v>
      </c>
      <c r="G20" s="26">
        <v>80.900000000000006</v>
      </c>
      <c r="H20" s="79">
        <v>80.400000000000006</v>
      </c>
      <c r="J20" s="117"/>
      <c r="K20" s="117"/>
      <c r="L20" s="117"/>
      <c r="M20" s="117"/>
      <c r="N20" s="117"/>
      <c r="O20" s="117"/>
    </row>
    <row r="21" spans="2:15" x14ac:dyDescent="0.2">
      <c r="B21" s="81">
        <v>2013</v>
      </c>
      <c r="C21" s="26">
        <v>73.5</v>
      </c>
      <c r="D21" s="26">
        <v>73.7</v>
      </c>
      <c r="E21" s="26">
        <v>73.3</v>
      </c>
      <c r="F21" s="26">
        <v>80.900000000000006</v>
      </c>
      <c r="G21" s="26">
        <v>81.099999999999994</v>
      </c>
      <c r="H21" s="79">
        <v>80.7</v>
      </c>
      <c r="J21" s="117"/>
      <c r="K21" s="117"/>
      <c r="L21" s="117"/>
      <c r="M21" s="117"/>
      <c r="N21" s="117"/>
      <c r="O21" s="117"/>
    </row>
    <row r="22" spans="2:15" x14ac:dyDescent="0.2">
      <c r="B22" s="81">
        <v>2014</v>
      </c>
      <c r="C22" s="26">
        <v>74.5</v>
      </c>
      <c r="D22" s="26">
        <v>75.099999999999994</v>
      </c>
      <c r="E22" s="26">
        <v>73.900000000000006</v>
      </c>
      <c r="F22" s="26">
        <v>81.400000000000006</v>
      </c>
      <c r="G22" s="26">
        <v>81.400000000000006</v>
      </c>
      <c r="H22" s="79">
        <v>81.3</v>
      </c>
      <c r="J22" s="117"/>
      <c r="K22" s="117"/>
      <c r="L22" s="117"/>
      <c r="M22" s="117"/>
      <c r="N22" s="117"/>
      <c r="O22" s="117"/>
    </row>
    <row r="23" spans="2:15" x14ac:dyDescent="0.2">
      <c r="B23" s="81">
        <v>2015</v>
      </c>
      <c r="C23" s="26">
        <v>73.8</v>
      </c>
      <c r="D23" s="26">
        <v>74.2</v>
      </c>
      <c r="E23" s="26">
        <v>73.5</v>
      </c>
      <c r="F23" s="26">
        <v>81.400000000000006</v>
      </c>
      <c r="G23" s="26">
        <v>81.400000000000006</v>
      </c>
      <c r="H23" s="79">
        <v>81.2</v>
      </c>
      <c r="J23" s="117"/>
      <c r="K23" s="117"/>
      <c r="L23" s="117"/>
      <c r="M23" s="117"/>
      <c r="N23" s="117"/>
      <c r="O23" s="117"/>
    </row>
    <row r="24" spans="2:15" x14ac:dyDescent="0.2">
      <c r="B24" s="81">
        <v>2016</v>
      </c>
      <c r="C24" s="26">
        <v>74.400000000000006</v>
      </c>
      <c r="D24" s="26">
        <v>74.8</v>
      </c>
      <c r="E24" s="26">
        <v>73.900000000000006</v>
      </c>
      <c r="F24" s="26">
        <v>81.8</v>
      </c>
      <c r="G24" s="26">
        <v>81.7</v>
      </c>
      <c r="H24" s="79">
        <v>81.900000000000006</v>
      </c>
      <c r="J24" s="117"/>
      <c r="K24" s="117"/>
      <c r="L24" s="117"/>
      <c r="M24" s="117"/>
      <c r="N24" s="117"/>
      <c r="O24" s="117"/>
    </row>
    <row r="25" spans="2:15" x14ac:dyDescent="0.2">
      <c r="B25" s="81">
        <v>2017</v>
      </c>
      <c r="C25" s="26">
        <v>74.099999999999994</v>
      </c>
      <c r="D25" s="26">
        <v>74.900000000000006</v>
      </c>
      <c r="E25" s="26">
        <v>73.3</v>
      </c>
      <c r="F25" s="26">
        <v>81.599999999999994</v>
      </c>
      <c r="G25" s="26">
        <v>81.7</v>
      </c>
      <c r="H25" s="79">
        <v>81.2</v>
      </c>
      <c r="J25" s="117"/>
      <c r="K25" s="117"/>
      <c r="L25" s="117"/>
      <c r="M25" s="117"/>
      <c r="N25" s="117"/>
      <c r="O25" s="117"/>
    </row>
    <row r="26" spans="2:15" x14ac:dyDescent="0.2">
      <c r="B26" s="81">
        <v>2018</v>
      </c>
      <c r="C26" s="26">
        <v>74.7</v>
      </c>
      <c r="D26" s="26">
        <v>74.8</v>
      </c>
      <c r="E26" s="26">
        <v>74.5</v>
      </c>
      <c r="F26" s="26">
        <v>81.8</v>
      </c>
      <c r="G26" s="26">
        <v>82.1</v>
      </c>
      <c r="H26" s="79">
        <v>81.599999999999994</v>
      </c>
      <c r="J26" s="117"/>
      <c r="K26" s="117"/>
      <c r="L26" s="117"/>
      <c r="M26" s="117"/>
      <c r="N26" s="117"/>
      <c r="O26" s="117"/>
    </row>
    <row r="27" spans="2:15" x14ac:dyDescent="0.2">
      <c r="B27" s="81">
        <v>2019</v>
      </c>
      <c r="C27" s="26">
        <v>74.5</v>
      </c>
      <c r="D27" s="26">
        <v>75.2</v>
      </c>
      <c r="E27" s="26">
        <v>73.8</v>
      </c>
      <c r="F27" s="26">
        <v>82</v>
      </c>
      <c r="G27" s="26">
        <v>81.900000000000006</v>
      </c>
      <c r="H27" s="79">
        <v>82.2</v>
      </c>
      <c r="J27" s="117"/>
      <c r="K27" s="117"/>
      <c r="L27" s="117"/>
      <c r="M27" s="117"/>
      <c r="N27" s="117"/>
      <c r="O27" s="117"/>
    </row>
    <row r="28" spans="2:15" x14ac:dyDescent="0.2">
      <c r="B28" s="81">
        <v>2020</v>
      </c>
      <c r="C28" s="26">
        <v>73</v>
      </c>
      <c r="D28" s="26">
        <v>73.5</v>
      </c>
      <c r="E28" s="26">
        <v>72.3</v>
      </c>
      <c r="F28" s="26">
        <v>81</v>
      </c>
      <c r="G28" s="26">
        <v>81.2</v>
      </c>
      <c r="H28" s="79">
        <v>80.599999999999994</v>
      </c>
      <c r="J28" s="117"/>
      <c r="K28" s="117"/>
      <c r="L28" s="117"/>
      <c r="M28" s="117"/>
      <c r="N28" s="117"/>
      <c r="O28" s="117"/>
    </row>
    <row r="29" spans="2:15" x14ac:dyDescent="0.2">
      <c r="B29" s="40">
        <v>2021</v>
      </c>
      <c r="C29" s="102">
        <v>72.400000000000006</v>
      </c>
      <c r="D29" s="102">
        <v>72.599999999999994</v>
      </c>
      <c r="E29" s="102">
        <v>72.099999999999994</v>
      </c>
      <c r="F29" s="102">
        <v>80.400000000000006</v>
      </c>
      <c r="G29" s="102">
        <v>80.2</v>
      </c>
      <c r="H29" s="102">
        <v>80.5</v>
      </c>
      <c r="J29" s="117"/>
      <c r="K29" s="117"/>
      <c r="L29" s="117"/>
      <c r="M29" s="117"/>
      <c r="N29" s="117"/>
      <c r="O29" s="117"/>
    </row>
  </sheetData>
  <mergeCells count="3">
    <mergeCell ref="F4:H4"/>
    <mergeCell ref="C4:E4"/>
    <mergeCell ref="C7:H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Nazwane zakresy</vt:lpstr>
      </vt:variant>
      <vt:variant>
        <vt:i4>1</vt:i4>
      </vt:variant>
    </vt:vector>
  </HeadingPairs>
  <TitlesOfParts>
    <vt:vector size="15" baseType="lpstr">
      <vt:lpstr>Spis wykresów</vt:lpstr>
      <vt:lpstr>Wykres 1</vt:lpstr>
      <vt:lpstr>Wykres 2</vt:lpstr>
      <vt:lpstr>Wykres 3</vt:lpstr>
      <vt:lpstr>Wykres 4</vt:lpstr>
      <vt:lpstr>Wykres 5</vt:lpstr>
      <vt:lpstr>Wykres 6</vt:lpstr>
      <vt:lpstr>Wykres 7</vt:lpstr>
      <vt:lpstr>Wykres 8</vt:lpstr>
      <vt:lpstr>Wykres 9</vt:lpstr>
      <vt:lpstr>Wykres 10</vt:lpstr>
      <vt:lpstr>Wykres 11</vt:lpstr>
      <vt:lpstr>Wykres 12</vt:lpstr>
      <vt:lpstr>Wykres 13</vt:lpstr>
      <vt:lpstr>'Wykres 7'!Tytuły_wydruku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Grzesiak Brygida</dc:creator>
  <cp:lastModifiedBy>Bardoń Jolanta</cp:lastModifiedBy>
  <cp:lastPrinted>2021-11-05T06:52:29Z</cp:lastPrinted>
  <dcterms:created xsi:type="dcterms:W3CDTF">2020-11-17T11:49:02Z</dcterms:created>
  <dcterms:modified xsi:type="dcterms:W3CDTF">2023-01-04T11:58:33Z</dcterms:modified>
</cp:coreProperties>
</file>