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vmflub01\wydzialy\05 LOBR\ANALIZY\ANETA\DLA KIEROWNIKA\INTERNET\"/>
    </mc:Choice>
  </mc:AlternateContent>
  <bookViews>
    <workbookView xWindow="0" yWindow="0" windowWidth="28800" windowHeight="12135" tabRatio="919"/>
  </bookViews>
  <sheets>
    <sheet name="SPIS TREŚCI" sheetId="82" r:id="rId1"/>
    <sheet name="Tabl.Ia" sheetId="74" r:id="rId2"/>
    <sheet name="Tabl.Ib" sheetId="81" r:id="rId3"/>
    <sheet name="Tabl.Ic" sheetId="80" r:id="rId4"/>
    <sheet name="Tabl.Id" sheetId="79" r:id="rId5"/>
    <sheet name="Tabl.II.1" sheetId="1" r:id="rId6"/>
    <sheet name="Tabl.II.2" sheetId="2" r:id="rId7"/>
    <sheet name="Tabl.II.3" sheetId="3" r:id="rId8"/>
    <sheet name="Tabl.II.4" sheetId="10" r:id="rId9"/>
    <sheet name="Tabl.II.5" sheetId="88" r:id="rId10"/>
    <sheet name="Tabl.III.1" sheetId="84" r:id="rId11"/>
    <sheet name="Tabl.III.2" sheetId="86" r:id="rId12"/>
    <sheet name="Tabl.III.3" sheetId="87" r:id="rId13"/>
    <sheet name="Tabl.1" sheetId="9" r:id="rId14"/>
    <sheet name="Tabl.2" sheetId="8" r:id="rId15"/>
    <sheet name="Tabl.3" sheetId="7" r:id="rId16"/>
    <sheet name="Tabl.4" sheetId="48" r:id="rId17"/>
    <sheet name="Tabl.5" sheetId="47" r:id="rId18"/>
    <sheet name="Tabl.6" sheetId="78" r:id="rId19"/>
    <sheet name="Tabl.7" sheetId="76" r:id="rId20"/>
    <sheet name="Tabl.8" sheetId="77" r:id="rId21"/>
    <sheet name="Tabl.9" sheetId="75" r:id="rId22"/>
    <sheet name="Tabl.10" sheetId="5" r:id="rId23"/>
    <sheet name="Tabl.11" sheetId="30" r:id="rId24"/>
    <sheet name="Tabl.12" sheetId="29" r:id="rId25"/>
    <sheet name="Tabl.13" sheetId="28" r:id="rId26"/>
    <sheet name="Tabl.14" sheetId="27" r:id="rId27"/>
    <sheet name="Tabl.15" sheetId="26" r:id="rId28"/>
    <sheet name="Tabl.16" sheetId="25" r:id="rId29"/>
    <sheet name="Tabl.17" sheetId="24" r:id="rId30"/>
    <sheet name="Tabl.18" sheetId="23" r:id="rId31"/>
    <sheet name="Tabl.19" sheetId="22" r:id="rId32"/>
    <sheet name="Tabl.20" sheetId="20" r:id="rId33"/>
    <sheet name="Tabl.21" sheetId="19" r:id="rId34"/>
    <sheet name="Tabl.22" sheetId="18" r:id="rId35"/>
    <sheet name="Tabl.23" sheetId="17" r:id="rId36"/>
    <sheet name="Tabl.24" sheetId="16" r:id="rId37"/>
    <sheet name="Tabl.25" sheetId="15" r:id="rId38"/>
    <sheet name="Tabl.26" sheetId="54" r:id="rId39"/>
    <sheet name="Tabl.27" sheetId="53" r:id="rId40"/>
    <sheet name="Tabl.28" sheetId="52" r:id="rId41"/>
    <sheet name="Tabl.29" sheetId="50" r:id="rId42"/>
    <sheet name="Tabl.30" sheetId="73" r:id="rId43"/>
    <sheet name="Tabl.31" sheetId="49" r:id="rId44"/>
    <sheet name="Tabl.32" sheetId="14" r:id="rId45"/>
    <sheet name="Tabl.33" sheetId="13" r:id="rId46"/>
    <sheet name="Tabl.34" sheetId="11" r:id="rId47"/>
    <sheet name="Tabl.35" sheetId="46" r:id="rId48"/>
    <sheet name="Tabl.36" sheetId="45" r:id="rId49"/>
    <sheet name="Tabl.37" sheetId="44" r:id="rId50"/>
    <sheet name="Tabl.38" sheetId="43" r:id="rId51"/>
    <sheet name="Tabl.39" sheetId="42" r:id="rId52"/>
    <sheet name="Tabl.40" sheetId="41" r:id="rId53"/>
    <sheet name="Tabl.41" sheetId="40" r:id="rId54"/>
    <sheet name="Tabl.42" sheetId="39" r:id="rId55"/>
    <sheet name="Tabl.43" sheetId="38" r:id="rId56"/>
    <sheet name="Tabl.44" sheetId="37" r:id="rId57"/>
    <sheet name="Tabl.45" sheetId="36" r:id="rId58"/>
    <sheet name="Tabl.46" sheetId="35" r:id="rId59"/>
    <sheet name="Tabl.47" sheetId="34" r:id="rId60"/>
    <sheet name="Tabl.48" sheetId="33" r:id="rId61"/>
    <sheet name="Tabl.49" sheetId="70" r:id="rId62"/>
    <sheet name="Tabl.50" sheetId="69" r:id="rId63"/>
    <sheet name="Tabl.51" sheetId="68" r:id="rId64"/>
    <sheet name="Tabl.52" sheetId="67" r:id="rId65"/>
    <sheet name="Tabl.53" sheetId="66" r:id="rId66"/>
    <sheet name="Tabl.54" sheetId="65" r:id="rId67"/>
    <sheet name="Tabl.55" sheetId="64" r:id="rId68"/>
    <sheet name="Tabl.56" sheetId="63" r:id="rId69"/>
    <sheet name="Tabl.57" sheetId="62" r:id="rId70"/>
    <sheet name="Tabl.58" sheetId="61" r:id="rId71"/>
    <sheet name="Tabl.59" sheetId="60" r:id="rId72"/>
    <sheet name="Tabl.60" sheetId="59" r:id="rId73"/>
    <sheet name="Tabl.61" sheetId="58" r:id="rId74"/>
    <sheet name="Tabl.62" sheetId="56" r:id="rId75"/>
    <sheet name="Tabl.63" sheetId="55" r:id="rId76"/>
  </sheets>
  <definedNames>
    <definedName name="_xlnm._FilterDatabase" localSheetId="41" hidden="1">Tabl.29!#REF!</definedName>
    <definedName name="_xlnm._FilterDatabase" localSheetId="62" hidden="1">Tabl.50!#REF!</definedName>
    <definedName name="_xlnm._FilterDatabase" localSheetId="2" hidden="1">Tabl.Ib!#REF!</definedName>
    <definedName name="_xlnm._FilterDatabase" localSheetId="4" hidden="1">Tabl.Id!#REF!</definedName>
    <definedName name="_Hlk86729297" localSheetId="6">Tabl.II.2!#REF!</definedName>
    <definedName name="_PictureBullets" localSheetId="8">Tabl.II.4!$A$34</definedName>
    <definedName name="_Toc117221905" localSheetId="6">Tabl.II.2!$A$1</definedName>
    <definedName name="_Toc117221906" localSheetId="7">Tabl.II.3!$A$1</definedName>
    <definedName name="_Toc117221907" localSheetId="8">Tabl.II.4!$A$1</definedName>
    <definedName name="_Toc117221910" localSheetId="13">Tabl.1!$A$1</definedName>
    <definedName name="_Toc117221914" localSheetId="15">Tabl.3!$A$1</definedName>
    <definedName name="_Toc117221919" localSheetId="24">Tabl.12!$A$1</definedName>
    <definedName name="_Toc117221920" localSheetId="24">Tabl.12!#REF!</definedName>
    <definedName name="_Toc117221922" localSheetId="27">Tabl.15!$A$1</definedName>
    <definedName name="_Toc117221925" localSheetId="30">Tabl.18!$A$1</definedName>
    <definedName name="_Toc117221926" localSheetId="31">Tabl.19!$A$1</definedName>
    <definedName name="_Toc117221929" localSheetId="34">Tabl.22!$A$1</definedName>
    <definedName name="_Toc117221934" localSheetId="37">Tabl.25!$A$1</definedName>
    <definedName name="_Toc117221935" localSheetId="47">Tabl.35!$A$1</definedName>
    <definedName name="_Toc117221936" localSheetId="48">Tabl.36!$A$1</definedName>
    <definedName name="_Toc117221938" localSheetId="49">Tabl.37!$A$1</definedName>
    <definedName name="_Toc117221939" localSheetId="50">Tabl.38!$A$1</definedName>
    <definedName name="_Toc117221940" localSheetId="51">Tabl.39!$A$1</definedName>
    <definedName name="_Toc117221941" localSheetId="52">Tabl.40!$A$1</definedName>
    <definedName name="_Toc117221944" localSheetId="53">Tabl.41!$A$1</definedName>
    <definedName name="_Toc117221947" localSheetId="56">Tabl.44!$A$1</definedName>
    <definedName name="_Toc117221951" localSheetId="60">Tabl.48!$A$1</definedName>
    <definedName name="_Toc117221954" localSheetId="61">Tabl.49!$A$1</definedName>
    <definedName name="_Toc117221956" localSheetId="63">Tabl.51!$A$1</definedName>
    <definedName name="_Toc117221957" localSheetId="64">Tabl.52!$A$1</definedName>
    <definedName name="_Toc117221958" localSheetId="65">Tabl.53!$A$1</definedName>
    <definedName name="_Toc117221960" localSheetId="66">Tabl.54!$A$1</definedName>
    <definedName name="_Toc117221963" localSheetId="70">Tabl.58!$A$1</definedName>
    <definedName name="_Toc117221964" localSheetId="71">Tabl.59!$A$1</definedName>
    <definedName name="_Toc117221970" localSheetId="74">Tabl.62!$A$1</definedName>
    <definedName name="_Toc117221972" localSheetId="38">Tabl.26!$A$1</definedName>
    <definedName name="_Toc117221973" localSheetId="39">Tabl.27!$A$1</definedName>
    <definedName name="_Toc117221974" localSheetId="40">Tabl.28!$A$1</definedName>
    <definedName name="_Toc237070335" localSheetId="14">Tabl.2!$A$1</definedName>
    <definedName name="_Toc237070340" localSheetId="24">Tabl.12!$A$1</definedName>
    <definedName name="_Toc237070341" localSheetId="24">Tabl.12!#REF!</definedName>
    <definedName name="_Toc237070342" localSheetId="25">Tabl.13!$A$1</definedName>
    <definedName name="_Toc237070343" localSheetId="26">Tabl.14!$A$1</definedName>
    <definedName name="_Toc237070344" localSheetId="27">Tabl.15!$A$1</definedName>
    <definedName name="_Toc237070345" localSheetId="28">Tabl.16!$A$1</definedName>
    <definedName name="_Toc237070346" localSheetId="29">Tabl.17!$A$1</definedName>
    <definedName name="_Toc237070347" localSheetId="29">Tabl.17!$B$4</definedName>
    <definedName name="_Toc237070348" localSheetId="30">Tabl.18!$A$1</definedName>
    <definedName name="_Toc237070349" localSheetId="31">Tabl.19!$A$1</definedName>
    <definedName name="_Toc237070351" localSheetId="32">Tabl.20!$A$1</definedName>
    <definedName name="_Toc237070352" localSheetId="33">Tabl.21!$A$1</definedName>
    <definedName name="_Toc237070353" localSheetId="34">Tabl.22!$A$1</definedName>
    <definedName name="_Toc237070354" localSheetId="35">Tabl.23!$A$1</definedName>
    <definedName name="_Toc237070355" localSheetId="36">Tabl.24!$A$1</definedName>
    <definedName name="_Toc237070356" localSheetId="37">Tabl.25!$A$1</definedName>
    <definedName name="_Toc237070357" localSheetId="44">Tabl.32!$A$1</definedName>
    <definedName name="_Toc237070358" localSheetId="45">Tabl.33!$A$1</definedName>
    <definedName name="_Toc237070360" localSheetId="46">Tabl.34!$A$1</definedName>
    <definedName name="_Toc237070361" localSheetId="47">Tabl.35!$A$1</definedName>
    <definedName name="_Toc237070362" localSheetId="48">Tabl.36!$A$1</definedName>
    <definedName name="_Toc237070363" localSheetId="49">Tabl.37!$A$1</definedName>
    <definedName name="_Toc237070364" localSheetId="49">Tabl.37!$B$1</definedName>
    <definedName name="_Toc237070365" localSheetId="50">Tabl.38!$A$1</definedName>
    <definedName name="_Toc237070366" localSheetId="51">Tabl.39!$A$1</definedName>
    <definedName name="_Toc237070367" localSheetId="52">Tabl.40!$A$1</definedName>
    <definedName name="_Toc237070368" localSheetId="52">Tabl.40!#REF!</definedName>
    <definedName name="_Toc237070369" localSheetId="58">Tabl.46!$A$1</definedName>
    <definedName name="_Toc237070370" localSheetId="58">Tabl.46!$B$5</definedName>
    <definedName name="_Toc237070371" localSheetId="53">Tabl.41!$A$1</definedName>
    <definedName name="_Toc237070373" localSheetId="56">Tabl.44!$A$1</definedName>
    <definedName name="_Toc237070374" localSheetId="57">Tabl.45!$A$1</definedName>
    <definedName name="_Toc237070376" localSheetId="60">Tabl.48!$A$1</definedName>
    <definedName name="_Toc237070380" localSheetId="61">Tabl.49!$A$1</definedName>
    <definedName name="_Toc237070381" localSheetId="62">Tabl.50!$A$1</definedName>
    <definedName name="_Toc237070382" localSheetId="63">Tabl.51!$A$1</definedName>
    <definedName name="_Toc237070383" localSheetId="64">Tabl.52!$A$1</definedName>
    <definedName name="_Toc237070384" localSheetId="65">Tabl.53!$A$1</definedName>
    <definedName name="_Toc237070385" localSheetId="66">Tabl.54!$A$1</definedName>
    <definedName name="_Toc237070386" localSheetId="67">Tabl.55!$A$1</definedName>
    <definedName name="_Toc237070388" localSheetId="69">Tabl.57!$A$1</definedName>
    <definedName name="_Toc237070389" localSheetId="70">Tabl.58!$A$1</definedName>
    <definedName name="_Toc237070390" localSheetId="71">Tabl.59!$A$1</definedName>
    <definedName name="_Toc237070391" localSheetId="72">Tabl.60!$A$1</definedName>
    <definedName name="_Toc237070394" localSheetId="74">Tabl.62!$A$1</definedName>
    <definedName name="_Toc237070396" localSheetId="38">Tabl.26!$A$1</definedName>
    <definedName name="_Toc237070397" localSheetId="39">Tabl.27!$A$1</definedName>
    <definedName name="_Toc237070398" localSheetId="40">Tabl.28!$A$1</definedName>
    <definedName name="_Toc237136966" localSheetId="14">Tabl.2!$A$1</definedName>
    <definedName name="_Toc237136973" localSheetId="25">Tabl.13!$A$1</definedName>
    <definedName name="_Toc237136974" localSheetId="26">Tabl.14!$A$1</definedName>
    <definedName name="_Toc237136976" localSheetId="28">Tabl.16!$A$1</definedName>
    <definedName name="_Toc237136977" localSheetId="29">Tabl.17!$A$1</definedName>
    <definedName name="_Toc237136982" localSheetId="32">Tabl.20!$A$1</definedName>
    <definedName name="_Toc237136983" localSheetId="33">Tabl.21!$A$1</definedName>
    <definedName name="_Toc237136985" localSheetId="35">Tabl.23!$A$1</definedName>
    <definedName name="_Toc237136986" localSheetId="36">Tabl.24!$A$1</definedName>
    <definedName name="_Toc237136988" localSheetId="44">Tabl.32!$A$1</definedName>
    <definedName name="_Toc237136989" localSheetId="45">Tabl.33!$A$1</definedName>
    <definedName name="_Toc237136991" localSheetId="46">Tabl.34!$A$1</definedName>
    <definedName name="_Toc237136998" localSheetId="52">Tabl.40!#REF!</definedName>
    <definedName name="_Toc237137000" localSheetId="54">Tabl.42!$A$1</definedName>
    <definedName name="_Toc237137001" localSheetId="55">Tabl.43!$A$1</definedName>
    <definedName name="_Toc237137003" localSheetId="57">Tabl.45!$A$1</definedName>
    <definedName name="_Toc237137004" localSheetId="58">Tabl.46!$A$1</definedName>
    <definedName name="_Toc237137006" localSheetId="59">Tabl.47!$A$1</definedName>
    <definedName name="_Toc237137012" localSheetId="62">Tabl.50!$A$1</definedName>
    <definedName name="_Toc237137017" localSheetId="67">Tabl.55!$A$1</definedName>
    <definedName name="_Toc237137019" localSheetId="69">Tabl.57!$A$1</definedName>
    <definedName name="_Toc237137022" localSheetId="72">Tabl.60!$A$1</definedName>
    <definedName name="_xlnm.Print_Area" localSheetId="13">Tabl.1!$A$1:$J$19</definedName>
    <definedName name="_xlnm.Print_Area" localSheetId="22">Tabl.10!$A$1:$G$28</definedName>
    <definedName name="_xlnm.Print_Area" localSheetId="23">Tabl.11!$A$1:$F$14</definedName>
    <definedName name="_xlnm.Print_Area" localSheetId="24">Tabl.12!$A$1:$G$75</definedName>
    <definedName name="_xlnm.Print_Area" localSheetId="25">Tabl.13!$A$1:$I$35</definedName>
    <definedName name="_xlnm.Print_Area" localSheetId="26">Tabl.14!$A$1:$G$45</definedName>
    <definedName name="_xlnm.Print_Area" localSheetId="27">Tabl.15!$A$1:$J$46</definedName>
    <definedName name="_xlnm.Print_Area" localSheetId="28">Tabl.16!$A$1:$H$46</definedName>
    <definedName name="_xlnm.Print_Area" localSheetId="29">Tabl.17!$A$1:$H$47</definedName>
    <definedName name="_xlnm.Print_Area" localSheetId="30">Tabl.18!$A$1:$H$30</definedName>
    <definedName name="_xlnm.Print_Area" localSheetId="31">Tabl.19!$A$1:$F$29</definedName>
    <definedName name="_xlnm.Print_Area" localSheetId="14">Tabl.2!$A$1:$D$24</definedName>
    <definedName name="_xlnm.Print_Area" localSheetId="32">Tabl.20!$A$1:$E$27</definedName>
    <definedName name="_xlnm.Print_Area" localSheetId="33">Tabl.21!$A$1:$H$27</definedName>
    <definedName name="_xlnm.Print_Area" localSheetId="34">Tabl.22!$A$1:$I$28</definedName>
    <definedName name="_xlnm.Print_Area" localSheetId="35">Tabl.23!$A$1:$H$29</definedName>
    <definedName name="_xlnm.Print_Area" localSheetId="36">Tabl.24!$A$1:$I$29</definedName>
    <definedName name="_xlnm.Print_Area" localSheetId="37">Tabl.25!$A$1:$G$16</definedName>
    <definedName name="_xlnm.Print_Area" localSheetId="38">Tabl.26!$A$1:$F$14</definedName>
    <definedName name="_xlnm.Print_Area" localSheetId="39">Tabl.27!$A$1:$F$28</definedName>
    <definedName name="_xlnm.Print_Area" localSheetId="40">Tabl.28!$A$1:$F$29</definedName>
    <definedName name="_xlnm.Print_Area" localSheetId="41">Tabl.29!$A$1:$H$47</definedName>
    <definedName name="_xlnm.Print_Area" localSheetId="15">Tabl.3!$A$1:$I$44</definedName>
    <definedName name="_xlnm.Print_Area" localSheetId="42">Tabl.30!$A$1:$G$45</definedName>
    <definedName name="_xlnm.Print_Area" localSheetId="43">Tabl.31!$A$1:$D$20</definedName>
    <definedName name="_xlnm.Print_Area" localSheetId="44">Tabl.32!$A$1:$G$33</definedName>
    <definedName name="_xlnm.Print_Area" localSheetId="45">Tabl.33!$A$1:$K$28</definedName>
    <definedName name="_xlnm.Print_Area" localSheetId="46">Tabl.34!$A$1:$H$49</definedName>
    <definedName name="_xlnm.Print_Area" localSheetId="47">Tabl.35!$A$1:$D$14</definedName>
    <definedName name="_xlnm.Print_Area" localSheetId="48">Tabl.36!$A$1:$E$31</definedName>
    <definedName name="_xlnm.Print_Area" localSheetId="49">Tabl.37!$A$1:$F$39</definedName>
    <definedName name="_xlnm.Print_Area" localSheetId="50">Tabl.38!$A$1:$F$44</definedName>
    <definedName name="_xlnm.Print_Area" localSheetId="51">Tabl.39!$A$1:$J$29</definedName>
    <definedName name="_xlnm.Print_Area" localSheetId="16">Tabl.4!$A$1:$F$46</definedName>
    <definedName name="_xlnm.Print_Area" localSheetId="52">Tabl.40!$A$1:$J$44</definedName>
    <definedName name="_xlnm.Print_Area" localSheetId="53">Tabl.41!$A$1:$F$42</definedName>
    <definedName name="_xlnm.Print_Area" localSheetId="54">Tabl.42!$A$1:$F$44</definedName>
    <definedName name="_xlnm.Print_Area" localSheetId="55">Tabl.43!$A$1:$L$48</definedName>
    <definedName name="_xlnm.Print_Area" localSheetId="56">Tabl.44!$A$1:$H$45</definedName>
    <definedName name="_xlnm.Print_Area" localSheetId="57">Tabl.45!$A$1:$N$42</definedName>
    <definedName name="_xlnm.Print_Area" localSheetId="58">Tabl.46!$A$1:$J$46</definedName>
    <definedName name="_xlnm.Print_Area" localSheetId="59">Tabl.47!$A$1:$F$40</definedName>
    <definedName name="_xlnm.Print_Area" localSheetId="60">Tabl.48!$A$1:$D$14</definedName>
    <definedName name="_xlnm.Print_Area" localSheetId="61">Tabl.49!$A$1:$G$22</definedName>
    <definedName name="_xlnm.Print_Area" localSheetId="17">Tabl.5!$A$1:$I$25</definedName>
    <definedName name="_xlnm.Print_Area" localSheetId="62">Tabl.50!$A$1:$J$26</definedName>
    <definedName name="_xlnm.Print_Area" localSheetId="63">Tabl.51!$A$1:$I$27</definedName>
    <definedName name="_xlnm.Print_Area" localSheetId="64">Tabl.52!$A$1:$D$32</definedName>
    <definedName name="_xlnm.Print_Area" localSheetId="65">Tabl.53!$A$1:$F$42</definedName>
    <definedName name="_xlnm.Print_Area" localSheetId="66">Tabl.54!$A$1:$I$25</definedName>
    <definedName name="_xlnm.Print_Area" localSheetId="67">Tabl.55!$A$1:$H$33</definedName>
    <definedName name="_xlnm.Print_Area" localSheetId="68">Tabl.56!$A$1:$I$28</definedName>
    <definedName name="_xlnm.Print_Area" localSheetId="69">Tabl.57!$A$1:$I$44</definedName>
    <definedName name="_xlnm.Print_Area" localSheetId="70">Tabl.58!$A$1:$H$27</definedName>
    <definedName name="_xlnm.Print_Area" localSheetId="71">Tabl.59!$A$1:$I$29</definedName>
    <definedName name="_xlnm.Print_Area" localSheetId="18">Tabl.6!$A$1:$D$22</definedName>
    <definedName name="_xlnm.Print_Area" localSheetId="72">Tabl.60!$A$1:$L$38</definedName>
    <definedName name="_xlnm.Print_Area" localSheetId="73">Tabl.61!$A$1:$I$16</definedName>
    <definedName name="_xlnm.Print_Area" localSheetId="74">Tabl.62!$A$1:$I$48</definedName>
    <definedName name="_xlnm.Print_Area" localSheetId="75">Tabl.63!$A$1:$K$51</definedName>
    <definedName name="_xlnm.Print_Area" localSheetId="19">Tabl.7!$A$1:$G$10</definedName>
    <definedName name="_xlnm.Print_Area" localSheetId="20">Tabl.8!$A$1:$F$16</definedName>
    <definedName name="_xlnm.Print_Area" localSheetId="21">Tabl.9!$A$1:$G$15</definedName>
    <definedName name="_xlnm.Print_Area" localSheetId="1">Tabl.Ia!$A$1:$G$55</definedName>
    <definedName name="_xlnm.Print_Area" localSheetId="2">Tabl.Ib!$A$1:$F$50</definedName>
    <definedName name="_xlnm.Print_Area" localSheetId="3">Tabl.Ic!$A$1:$G$50</definedName>
    <definedName name="_xlnm.Print_Area" localSheetId="4">Tabl.Id!$A$1:$H$50</definedName>
    <definedName name="_xlnm.Print_Area" localSheetId="5">Tabl.II.1!$A$1:$E$38</definedName>
    <definedName name="_xlnm.Print_Area" localSheetId="6">Tabl.II.2!$A$1:$E$40</definedName>
    <definedName name="_xlnm.Print_Area" localSheetId="7">Tabl.II.3!$A$1:$E$39</definedName>
    <definedName name="_xlnm.Print_Area" localSheetId="8">Tabl.II.4!$A$1:$E$35</definedName>
    <definedName name="_xlnm.Print_Area" localSheetId="9">Tabl.II.5!$A$1:$E$30</definedName>
    <definedName name="_xlnm.Print_Area" localSheetId="10">Tabl.III.1!$A$1:$G$45</definedName>
    <definedName name="_xlnm.Print_Area" localSheetId="11">Tabl.III.2!$A$1:$F$44</definedName>
    <definedName name="_xlnm.Print_Area" localSheetId="12">Tabl.III.3!$A$1:$F$45</definedName>
  </definedNames>
  <calcPr calcId="152511"/>
</workbook>
</file>

<file path=xl/calcChain.xml><?xml version="1.0" encoding="utf-8"?>
<calcChain xmlns="http://schemas.openxmlformats.org/spreadsheetml/2006/main">
  <c r="L37" i="44" l="1"/>
  <c r="B8" i="17" l="1"/>
  <c r="G8" i="17" s="1"/>
  <c r="Q7" i="10" l="1"/>
  <c r="P7" i="10"/>
  <c r="O7" i="10"/>
  <c r="N7" i="10"/>
  <c r="M7" i="10"/>
  <c r="L7" i="10"/>
  <c r="L8" i="10"/>
  <c r="L6" i="10"/>
  <c r="K8" i="10"/>
  <c r="K7" i="10"/>
  <c r="K6" i="10"/>
  <c r="J6" i="10"/>
  <c r="I6" i="10"/>
  <c r="H6" i="10"/>
  <c r="G6" i="10"/>
  <c r="Q8" i="10" l="1"/>
  <c r="P8" i="10"/>
  <c r="O8" i="10"/>
  <c r="N8" i="10"/>
  <c r="M8" i="10"/>
  <c r="I7" i="10"/>
  <c r="J7" i="10"/>
  <c r="I8" i="10"/>
  <c r="J8" i="10"/>
  <c r="G7" i="10" l="1"/>
  <c r="H7" i="10"/>
  <c r="G8" i="10"/>
  <c r="H8" i="10"/>
</calcChain>
</file>

<file path=xl/sharedStrings.xml><?xml version="1.0" encoding="utf-8"?>
<sst xmlns="http://schemas.openxmlformats.org/spreadsheetml/2006/main" count="3917" uniqueCount="1485">
  <si>
    <t>BEZROBOTNI WEDŁUG WIEKU, POZIOMU WYKSZTAŁCENIA, CZASU</t>
  </si>
  <si>
    <t xml:space="preserve">25 – 34  </t>
  </si>
  <si>
    <t xml:space="preserve">35 – 44  </t>
  </si>
  <si>
    <t xml:space="preserve">1 – 3  </t>
  </si>
  <si>
    <t xml:space="preserve">3 – 6  </t>
  </si>
  <si>
    <t xml:space="preserve">6 – 12  </t>
  </si>
  <si>
    <t xml:space="preserve">12 – 24  </t>
  </si>
  <si>
    <t xml:space="preserve">1 – 5 </t>
  </si>
  <si>
    <t xml:space="preserve">5 – 10  </t>
  </si>
  <si>
    <t xml:space="preserve">10 – 20  </t>
  </si>
  <si>
    <t xml:space="preserve">20 – 30  </t>
  </si>
  <si>
    <t>BEZROBOTNI ZAREJESTROWANI W URZĘDACH PRACY WEDŁUG PODREGIONÓW</t>
  </si>
  <si>
    <t>25-34</t>
  </si>
  <si>
    <t>35-44</t>
  </si>
  <si>
    <t>45-54</t>
  </si>
  <si>
    <t>BEZROBOTNI WEDŁUG POZIOMU WYKSZTAŁCENIA ORAZ PODREGIONÓW</t>
  </si>
  <si>
    <t>Stan w końcu miesiąca</t>
  </si>
  <si>
    <t>I</t>
  </si>
  <si>
    <t>II</t>
  </si>
  <si>
    <t>III</t>
  </si>
  <si>
    <t>IV</t>
  </si>
  <si>
    <t>V</t>
  </si>
  <si>
    <t>VI</t>
  </si>
  <si>
    <t>VII</t>
  </si>
  <si>
    <t>VIII</t>
  </si>
  <si>
    <t>IX</t>
  </si>
  <si>
    <t>X</t>
  </si>
  <si>
    <t>XI</t>
  </si>
  <si>
    <t>XII</t>
  </si>
  <si>
    <t>AKTYWNE FORMY POMOCY BEZROBOTNYM WEDŁUG PODREGIONÓW</t>
  </si>
  <si>
    <t>DLA ZDROWIA WEDŁUG GRUP I NASILENIA ZAGROŻEŃ ORAZ SEKCJI PKD</t>
  </si>
  <si>
    <t>NA 1000 ZATRUDNIONYCH W ZAKŁADACH OBJĘTYCH BADANIEM</t>
  </si>
  <si>
    <t>6-12</t>
  </si>
  <si>
    <t>12-24</t>
  </si>
  <si>
    <t>.</t>
  </si>
  <si>
    <t>Stan w połowie grudnia</t>
  </si>
  <si>
    <t>osobozagrożenia</t>
  </si>
  <si>
    <t>Ź r ó d ł o: dane Zakładu Ubezpieczeń Społecznych i Kasy Rolniczego Ubezpieczenia Społecznego.</t>
  </si>
  <si>
    <t>x</t>
  </si>
  <si>
    <t xml:space="preserve">25 – 34 </t>
  </si>
  <si>
    <t xml:space="preserve">35 – 44 </t>
  </si>
  <si>
    <t xml:space="preserve">45 – 54 </t>
  </si>
  <si>
    <t xml:space="preserve">1 – 3 </t>
  </si>
  <si>
    <t xml:space="preserve">3 – 6 </t>
  </si>
  <si>
    <t xml:space="preserve">6 – 12 </t>
  </si>
  <si>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</si>
  <si>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</si>
  <si>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</si>
  <si>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</si>
  <si>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</si>
  <si>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</si>
  <si>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</si>
  <si>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</si>
  <si>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</si>
  <si>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</si>
  <si>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t>LUDNOŚĆ W WIEKU PRODUKCYJNYM I NIEPRODUKCYJNYM</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</si>
  <si>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</si>
  <si>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</si>
  <si>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</si>
  <si>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</si>
  <si>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</si>
  <si>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</si>
  <si>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</si>
  <si>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</si>
  <si>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</si>
  <si>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</si>
  <si>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</si>
  <si>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</si>
  <si>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</si>
  <si>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</si>
  <si>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</si>
  <si>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</si>
  <si>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</si>
  <si>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</si>
  <si>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</si>
  <si>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</si>
  <si>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</si>
  <si>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</si>
  <si>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</si>
  <si>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</si>
  <si>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b</t>
  </si>
  <si>
    <t>c</t>
  </si>
  <si>
    <t>2-3</t>
  </si>
  <si>
    <t>4-5</t>
  </si>
  <si>
    <t>6-10</t>
  </si>
  <si>
    <t>11-15</t>
  </si>
  <si>
    <t xml:space="preserve"> </t>
  </si>
  <si>
    <t>AKTYWNOŚĆ EKONOMICZNA LUDNOŚCI W WIEKU 15 LAT I WIĘCEJ</t>
  </si>
  <si>
    <t>#</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</si>
  <si>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</si>
  <si>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</si>
  <si>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</si>
  <si>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</si>
  <si>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</si>
  <si>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</si>
  <si>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</si>
  <si>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</si>
  <si>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</si>
  <si>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</si>
  <si>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</si>
  <si>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</si>
  <si>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</si>
  <si>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</si>
  <si>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</si>
  <si>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</si>
  <si>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4–6</t>
  </si>
  <si>
    <t>7–12</t>
  </si>
  <si>
    <t>a Suma według metod poszukiwania jest większa niż ogółem poszukujących pracy ze względu na to, że osoba może zaznaczyć dowolną liczbę odpowiedzi.</t>
  </si>
  <si>
    <t>AKTYWNOŚĆ EKONOMICZNA LUDNOŚCI</t>
  </si>
  <si>
    <t>PRACUJĄCY I ZATRUDNIENIE</t>
  </si>
  <si>
    <t>RUCH ZATRUDNIONYCH</t>
  </si>
  <si>
    <t>POPYT NA PRACĘ</t>
  </si>
  <si>
    <t>BEZROBOCIE REJESTROWANE</t>
  </si>
  <si>
    <t>WARUNKI I WYPADKI PRZY PRACY</t>
  </si>
  <si>
    <t>Tabl.3</t>
  </si>
  <si>
    <t>Tabl.4</t>
  </si>
  <si>
    <t>Tabl.5</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</si>
  <si>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</si>
  <si>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</si>
  <si>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</si>
  <si>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</si>
  <si>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</si>
  <si>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</si>
  <si>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</si>
  <si>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</si>
  <si>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</si>
  <si>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</si>
  <si>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</si>
  <si>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</si>
  <si>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</si>
  <si>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</si>
  <si>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</si>
  <si>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</si>
  <si>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</si>
  <si>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</si>
  <si>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</si>
  <si>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</si>
  <si>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</si>
  <si>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</si>
  <si>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</si>
  <si>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</si>
  <si>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</si>
  <si>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</si>
  <si>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</si>
  <si>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</si>
  <si>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</si>
  <si>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</si>
  <si>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Tabl.36</t>
  </si>
  <si>
    <t>Tabl.37</t>
  </si>
  <si>
    <t>Tabl.38</t>
  </si>
  <si>
    <t>Tabl.39</t>
  </si>
  <si>
    <t>Tabl.40</t>
  </si>
  <si>
    <t>Tabl.41</t>
  </si>
  <si>
    <t>Tabl.42</t>
  </si>
  <si>
    <t>Tabl.43</t>
  </si>
  <si>
    <t>Tabl.44</t>
  </si>
  <si>
    <t>Tabl.45</t>
  </si>
  <si>
    <t>Tabl.46</t>
  </si>
  <si>
    <t>Tabl.47</t>
  </si>
  <si>
    <t>Tabl.48</t>
  </si>
  <si>
    <t>Tabl.49</t>
  </si>
  <si>
    <t>Tabl.50</t>
  </si>
  <si>
    <t>Tabl.51</t>
  </si>
  <si>
    <t>Tabl.52</t>
  </si>
  <si>
    <t>Tabl.53</t>
  </si>
  <si>
    <t>Tabl.54</t>
  </si>
  <si>
    <t>Tabl.55</t>
  </si>
  <si>
    <t>Tabl.56</t>
  </si>
  <si>
    <t>Tabl.57</t>
  </si>
  <si>
    <t>Tabl.58</t>
  </si>
  <si>
    <t>Tabl.59</t>
  </si>
  <si>
    <t>Tabl.60</t>
  </si>
  <si>
    <t>Tabl.61</t>
  </si>
  <si>
    <t>Tabl.62</t>
  </si>
  <si>
    <t>Tabl.63</t>
  </si>
  <si>
    <t>WYNAGRODZENIA I ŚWIADCZENIA SPOŁECZNE</t>
  </si>
  <si>
    <t>Powrót do spisu tablic</t>
  </si>
  <si>
    <t xml:space="preserve">STANOWISKA PRACY I ZATRUDNIENI NA STANOWISKACH PRACY, DLA KTÓRYCH DOKONANO </t>
  </si>
  <si>
    <t xml:space="preserve">BEZROBOTNI ZAREJESTROWANI BĘDĄCY W SZCZEGÓLNEJ SYTUACJI NA RYNKU PRACY </t>
  </si>
  <si>
    <t xml:space="preserve">BEZROBOTNI ZAREJESTROWANI W URZĘDACH PRACY WEDŁUG WIEKU I CZASU POZOSTAWANIA BEZ PRACY </t>
  </si>
  <si>
    <t xml:space="preserve">BEZROBOTNI NIEPEŁNOSPRAWNI ZAREJESTROWANI </t>
  </si>
  <si>
    <t xml:space="preserve">NAPŁYW I ODPŁYW BEZROBOTNYCH </t>
  </si>
  <si>
    <t xml:space="preserve">BEZROBOTNI POPRZEDNIO PRACUJĄCY WEDŁUG RODZAJU DZIAŁALNOŚCI OSTATNIEGO MIEJSCA PRACY, </t>
  </si>
  <si>
    <t xml:space="preserve">BIERNI ZAWODOWO NIEPOSZUKUJĄCY PRACY WEDŁUG WYBRANYCH PRZYCZYN BIERNOŚCI, </t>
  </si>
  <si>
    <t xml:space="preserve">12 – 24 </t>
  </si>
  <si>
    <t>a</t>
  </si>
  <si>
    <t xml:space="preserve">ZATRUDNIENI NA STANOWISKACH PRACY ZAGROŻONYCH PRZEKROCZENIEM </t>
  </si>
  <si>
    <t>DOPUSZCZALNYCH NORM CZYNNIKÓW SZKODLIWYCH DLA ZDROWIA ZWIĄZANYCH</t>
  </si>
  <si>
    <t>DOPUSZCZALNYCH NORM CZYNNIKÓW SZKODLIWYCH</t>
  </si>
  <si>
    <t>–</t>
  </si>
  <si>
    <t>‒</t>
  </si>
  <si>
    <t>Tabl.Ia</t>
  </si>
  <si>
    <t>Tabl.Ib</t>
  </si>
  <si>
    <t>Tabl.Ic</t>
  </si>
  <si>
    <t>Tabl.Id</t>
  </si>
  <si>
    <t>Tabl.II.1</t>
  </si>
  <si>
    <t>Tabl.II.2</t>
  </si>
  <si>
    <t>Tabl.II.3</t>
  </si>
  <si>
    <t>Tabl.II.4</t>
  </si>
  <si>
    <t>TABL. I.</t>
  </si>
  <si>
    <t>TABL. II.</t>
  </si>
  <si>
    <t xml:space="preserve">TABL.III. </t>
  </si>
  <si>
    <t>Tabl.1</t>
  </si>
  <si>
    <t>Tabl.2</t>
  </si>
  <si>
    <t>Tabl.III.1</t>
  </si>
  <si>
    <t>Tabl.III.2</t>
  </si>
  <si>
    <t>Tabl.III.3</t>
  </si>
  <si>
    <t>WAŻNIEJSZE DANE O WOJEWÓDZTWIE LUBELSKIM</t>
  </si>
  <si>
    <t>ANEKS: Spis tablic załączonych do publikacji 
w wersji elektronicznej</t>
  </si>
  <si>
    <t>TABL.I.</t>
  </si>
  <si>
    <t>Tabl.II.5</t>
  </si>
  <si>
    <r>
      <t>WAŻNIEJSZE DANE O WOJEWÓDZTWIE LUBELSKIM</t>
    </r>
    <r>
      <rPr>
        <sz val="9"/>
        <rFont val="Arial"/>
        <family val="2"/>
        <charset val="238"/>
      </rPr>
      <t xml:space="preserve"> (cd.)</t>
    </r>
  </si>
  <si>
    <r>
      <t xml:space="preserve">WAŻNIEJSZE DANE O WOJEWÓDZTWIE LUBELSKIM </t>
    </r>
    <r>
      <rPr>
        <sz val="9"/>
        <rFont val="Arial"/>
        <family val="2"/>
        <charset val="238"/>
      </rPr>
      <t>(cd.)</t>
    </r>
  </si>
  <si>
    <r>
      <t xml:space="preserve">WAŻNIEJSZE DANE O WOJEWÓDZTWIE LUBELSKIM </t>
    </r>
    <r>
      <rPr>
        <sz val="9"/>
        <rFont val="Arial"/>
        <family val="2"/>
        <charset val="238"/>
      </rPr>
      <t>(dok.)</t>
    </r>
  </si>
  <si>
    <r>
      <t>POPYT NA PRACĘ</t>
    </r>
    <r>
      <rPr>
        <b/>
        <vertAlign val="superscript"/>
        <sz val="9"/>
        <rFont val="Arial"/>
        <family val="2"/>
        <charset val="238"/>
      </rPr>
      <t xml:space="preserve"> </t>
    </r>
    <r>
      <rPr>
        <b/>
        <sz val="9"/>
        <rFont val="Arial"/>
        <family val="2"/>
        <charset val="238"/>
      </rPr>
      <t>- PRACUJĄCE OSOBY NIEPEŁNOSPRAWNE WEDŁUG SEKCJI PKD</t>
    </r>
  </si>
  <si>
    <r>
      <t xml:space="preserve">DLA ZDROWIA ZWIĄZANYCH ZE ŚRODOWISKIEM PRACY </t>
    </r>
    <r>
      <rPr>
        <b/>
        <vertAlign val="superscript"/>
        <sz val="9"/>
        <rFont val="Arial"/>
        <family val="2"/>
        <charset val="238"/>
      </rPr>
      <t>a</t>
    </r>
    <r>
      <rPr>
        <b/>
        <sz val="9"/>
        <rFont val="Arial"/>
        <family val="2"/>
        <charset val="238"/>
      </rPr>
      <t xml:space="preserve"> </t>
    </r>
  </si>
  <si>
    <t>Table 1</t>
  </si>
  <si>
    <t>Tablica 2.</t>
  </si>
  <si>
    <t>Table 2.</t>
  </si>
  <si>
    <t>Tablica 1.</t>
  </si>
  <si>
    <t>Tablica 3.</t>
  </si>
  <si>
    <t>Table 3.</t>
  </si>
  <si>
    <t>Tablica 4.</t>
  </si>
  <si>
    <t>Table 4.</t>
  </si>
  <si>
    <t>Tablica 5.</t>
  </si>
  <si>
    <t>Table 5.</t>
  </si>
  <si>
    <t>Tablica 6.</t>
  </si>
  <si>
    <t>Table 6.</t>
  </si>
  <si>
    <t>Tablica 7.</t>
  </si>
  <si>
    <t>Table 7.</t>
  </si>
  <si>
    <t>Tablica 8.</t>
  </si>
  <si>
    <t>Table 8.</t>
  </si>
  <si>
    <t>Tablica 9.</t>
  </si>
  <si>
    <t>Table 9.</t>
  </si>
  <si>
    <t>Tablica 10.</t>
  </si>
  <si>
    <t>Table 10.</t>
  </si>
  <si>
    <t>Tablica 11.</t>
  </si>
  <si>
    <t>Table 11.</t>
  </si>
  <si>
    <t>Tablica 12.</t>
  </si>
  <si>
    <t>Table 12.</t>
  </si>
  <si>
    <t>Tablica 13.</t>
  </si>
  <si>
    <t>Table 13.</t>
  </si>
  <si>
    <t>Tablica 14.</t>
  </si>
  <si>
    <t>Table 14.</t>
  </si>
  <si>
    <t>Tablica 15.</t>
  </si>
  <si>
    <t>Table 15.</t>
  </si>
  <si>
    <t>Tablica 16.</t>
  </si>
  <si>
    <t>Table 16.</t>
  </si>
  <si>
    <t>Tablica 17.</t>
  </si>
  <si>
    <t>Table 17.</t>
  </si>
  <si>
    <t>Tablica 18.</t>
  </si>
  <si>
    <t>Table 18.</t>
  </si>
  <si>
    <t>Tablica 19.</t>
  </si>
  <si>
    <t>Table 19.</t>
  </si>
  <si>
    <t>Tablica 20.</t>
  </si>
  <si>
    <t>Table 20.</t>
  </si>
  <si>
    <t>Tablica 21.</t>
  </si>
  <si>
    <t>Table 21.</t>
  </si>
  <si>
    <t>Tablica 22.</t>
  </si>
  <si>
    <t>Table 22.</t>
  </si>
  <si>
    <t>Tablica 23.</t>
  </si>
  <si>
    <t>Table 23.</t>
  </si>
  <si>
    <t>Tablica 24.</t>
  </si>
  <si>
    <t>Table 24.</t>
  </si>
  <si>
    <t>Tablica 25.</t>
  </si>
  <si>
    <t>Table 25.</t>
  </si>
  <si>
    <t>Tablica 26.</t>
  </si>
  <si>
    <t>Table 26.</t>
  </si>
  <si>
    <t>Tablica 27.</t>
  </si>
  <si>
    <t>Table 27.</t>
  </si>
  <si>
    <t>Tablica 28.</t>
  </si>
  <si>
    <t>Table 28.</t>
  </si>
  <si>
    <t>Tablica 29.</t>
  </si>
  <si>
    <t>Table 29.</t>
  </si>
  <si>
    <t>Tablica 30.</t>
  </si>
  <si>
    <t>Table 30.</t>
  </si>
  <si>
    <t>Tablica 31.</t>
  </si>
  <si>
    <t>Table 31.</t>
  </si>
  <si>
    <t>Tablica 32.</t>
  </si>
  <si>
    <t>Table 32.</t>
  </si>
  <si>
    <t>Tablica 33.</t>
  </si>
  <si>
    <t>Tablica 34.</t>
  </si>
  <si>
    <t>Table 34.</t>
  </si>
  <si>
    <t>Tablica 35.</t>
  </si>
  <si>
    <t>Table 36.</t>
  </si>
  <si>
    <t>Tablica 36.</t>
  </si>
  <si>
    <t>Tablica 37.</t>
  </si>
  <si>
    <t>Table 37.</t>
  </si>
  <si>
    <t>Tablica 38.</t>
  </si>
  <si>
    <t>Table 38.</t>
  </si>
  <si>
    <t>Tablica 39.</t>
  </si>
  <si>
    <t>Table 39.</t>
  </si>
  <si>
    <t>Tablica 40.</t>
  </si>
  <si>
    <t>Table 40.</t>
  </si>
  <si>
    <t>Tablica 41.</t>
  </si>
  <si>
    <t>Table 41.</t>
  </si>
  <si>
    <t xml:space="preserve">Registered unemployed disabled persons by subregions </t>
  </si>
  <si>
    <t>Tablica 42.</t>
  </si>
  <si>
    <t>Table 42.</t>
  </si>
  <si>
    <t>Tablica 48.</t>
  </si>
  <si>
    <t>Table 48.</t>
  </si>
  <si>
    <t>Tablica 47.</t>
  </si>
  <si>
    <t>Table 47.</t>
  </si>
  <si>
    <t>Tablica 46.</t>
  </si>
  <si>
    <t>Table 46.</t>
  </si>
  <si>
    <t>Tablica 45.</t>
  </si>
  <si>
    <t>Table 45.</t>
  </si>
  <si>
    <t>Tablica 44.</t>
  </si>
  <si>
    <t>Table 44.</t>
  </si>
  <si>
    <t>Tablica 43.</t>
  </si>
  <si>
    <t>Table 43.</t>
  </si>
  <si>
    <t>As of the end of month</t>
  </si>
  <si>
    <t>As of the middle of December</t>
  </si>
  <si>
    <t>Table 49.</t>
  </si>
  <si>
    <t>Tablica 49.</t>
  </si>
  <si>
    <t>Table 50.</t>
  </si>
  <si>
    <t>Tablica 50.</t>
  </si>
  <si>
    <t>Tablica 51.</t>
  </si>
  <si>
    <t>Table 51.</t>
  </si>
  <si>
    <t>Tablica 52.</t>
  </si>
  <si>
    <t>Table 52.</t>
  </si>
  <si>
    <t>Tablica 53.</t>
  </si>
  <si>
    <t>Table 53.</t>
  </si>
  <si>
    <t>Tablica 54.</t>
  </si>
  <si>
    <t>Table 54.</t>
  </si>
  <si>
    <t>Tablica 55.</t>
  </si>
  <si>
    <t>Table 55.</t>
  </si>
  <si>
    <t>Tablica 56.</t>
  </si>
  <si>
    <t>Table 56.</t>
  </si>
  <si>
    <t>Tablica 57.</t>
  </si>
  <si>
    <t>Table 57.</t>
  </si>
  <si>
    <t>Tablica 58.</t>
  </si>
  <si>
    <t>Table 58.</t>
  </si>
  <si>
    <t>Tablica 59.</t>
  </si>
  <si>
    <t>Table 59.</t>
  </si>
  <si>
    <t>Tablica 60.</t>
  </si>
  <si>
    <t>Table 60.</t>
  </si>
  <si>
    <t>Tablica 61.</t>
  </si>
  <si>
    <t>Table 61.</t>
  </si>
  <si>
    <t>Tablica 62.</t>
  </si>
  <si>
    <t>Table 62.</t>
  </si>
  <si>
    <t>Tablica 63.</t>
  </si>
  <si>
    <t>Table 63.</t>
  </si>
  <si>
    <t xml:space="preserve">Persons working in hazardous conditions by groups of agents harmful to health </t>
  </si>
  <si>
    <t xml:space="preserve">of agents harmful to health connected with work environment </t>
  </si>
  <si>
    <t>─</t>
  </si>
  <si>
    <t>Table 33.</t>
  </si>
  <si>
    <t>Table 35.</t>
  </si>
  <si>
    <t>TABLICE STATYSTYCZNE</t>
  </si>
  <si>
    <t>Statistical tables</t>
  </si>
  <si>
    <t>Spis tablic – tekst</t>
  </si>
  <si>
    <t>2017=100</t>
  </si>
  <si>
    <r>
      <t xml:space="preserve">WOJEWÓDZTWO NA TLE KRAJU W 2018 R. </t>
    </r>
    <r>
      <rPr>
        <sz val="9"/>
        <rFont val="Arial"/>
        <family val="2"/>
        <charset val="238"/>
      </rPr>
      <t>(cd.)</t>
    </r>
  </si>
  <si>
    <t>WOJEWÓDZTWO NA TLE KRAJU W 2018 R.</t>
  </si>
  <si>
    <r>
      <t xml:space="preserve">WOJEWÓDZTWO NA TLE KRAJU W 2018 R. </t>
    </r>
    <r>
      <rPr>
        <sz val="9"/>
        <rFont val="Arial"/>
        <family val="2"/>
        <charset val="238"/>
      </rPr>
      <t>(dok.)</t>
    </r>
  </si>
  <si>
    <t>AKTYWNOŚĆ EKONOMICZNA LUDNOŚCI W WIEKU 15 LAT I WIĘCEJ W 2018 R.</t>
  </si>
  <si>
    <t>Economic activity of the population aged 15 and more in 2018</t>
  </si>
  <si>
    <t>WEDŁUG WIEKU ORAZ POZIOMU WYKSZTAŁCENIA W IV KWARTALE 2018 R.</t>
  </si>
  <si>
    <t>BEZROBOTNI WEDŁUG OKRESU POSZUKIWANIA PRACY, PŁCI I MIEJSCA ZAMIESZKANIA W IV KWARTALE 2018 R</t>
  </si>
  <si>
    <t>PŁCI I MIEJSCA ZAMIESZKANIA W IV KWARTALE 2018 R.</t>
  </si>
  <si>
    <t>and place of residence in 4th quarter of 2018</t>
  </si>
  <si>
    <t xml:space="preserve">Aktywność ekonomiczna ludności w wieku 15 lat i więcej w 2018 r </t>
  </si>
  <si>
    <t xml:space="preserve">Aktywność ekonomiczna ludności w wieku 15 lat i więcej według wieku oraz poziomu wykształcenia w IV kwartale 2018 r </t>
  </si>
  <si>
    <t xml:space="preserve">Pracujący według płci, sektorów własności, statusu zatrudnienia oraz grup zawodów w IV kwartale 2018 r </t>
  </si>
  <si>
    <t xml:space="preserve">Bezrobotni według okresu poszukiwania pracy, płci i miejsca zamieszkania w IV kwartale 2018 r </t>
  </si>
  <si>
    <t xml:space="preserve">Bierni zawodowo nieposzukujący pracy według wybranych przyczyn bierności, płci i miejsca zamieszkania w IV kwartale 2018 r </t>
  </si>
  <si>
    <t>Unemployed persons by selected methods of job seeking as well as sex and place of residence in 4th quarter of 2018</t>
  </si>
  <si>
    <t>Population by sex and age in 2018</t>
  </si>
  <si>
    <t>LUDNOŚĆ W WIEKU PRODUKCYJNYM I NIEPRODUKCYJNYM WEDŁUG PŁCI W 2018 R.</t>
  </si>
  <si>
    <t>Population at working and non-working age by sex in 2018</t>
  </si>
  <si>
    <t>WEDŁUG PODREGIONÓW I POWIATÓW W 2018 R.</t>
  </si>
  <si>
    <t>Population at working and non-working age by subregions and powiats in 2018</t>
  </si>
  <si>
    <t xml:space="preserve">Ludność według płci i wieku w 2018 r </t>
  </si>
  <si>
    <t xml:space="preserve">Ludność w wieku produkcyjnym i nieprodukcyjnym według płci w 2018 r </t>
  </si>
  <si>
    <t xml:space="preserve">Ludność w wieku produkcyjnym i nieprodukcyjnym według podregionów i powiatów w 2018 r </t>
  </si>
  <si>
    <t xml:space="preserve">Świadczenia emerytalne i rentowe brutto w 2018 r </t>
  </si>
  <si>
    <t>W 2018 R.</t>
  </si>
  <si>
    <t>Demand for labour – employed persons, newly created jobs and vacancies in 2018</t>
  </si>
  <si>
    <r>
      <t xml:space="preserve">WEDŁUG SEKTORÓW I ZAWODÓW </t>
    </r>
    <r>
      <rPr>
        <b/>
        <vertAlign val="superscript"/>
        <sz val="9"/>
        <rFont val="Arial"/>
        <family val="2"/>
        <charset val="238"/>
      </rPr>
      <t>a</t>
    </r>
    <r>
      <rPr>
        <b/>
        <sz val="9"/>
        <rFont val="Arial"/>
        <family val="2"/>
        <charset val="238"/>
      </rPr>
      <t xml:space="preserve"> W 2018 R.</t>
    </r>
  </si>
  <si>
    <t>I SEKTORÓW W 2018 R.</t>
  </si>
  <si>
    <t>Demand for labour – employed disabled persons by NACE sections and sectors in 2018</t>
  </si>
  <si>
    <t xml:space="preserve">Popyt na pracę – pracujący, nowo utworzone i wolne miejsca pracy w 2018 r </t>
  </si>
  <si>
    <t xml:space="preserve">Popyt na pracę – pracujące osoby niepełnosprawne według sekcji PKD i sektorów w 2018 r </t>
  </si>
  <si>
    <t xml:space="preserve">Popyt na pracę – pracujący i wolne miejsca pracy według sektorów i zawodów w 2018 r </t>
  </si>
  <si>
    <t>Demand for labour - employed persons and vacancies by sectors and occupations in 2018</t>
  </si>
  <si>
    <t>ZBIOROWOŚĆ OBJĘTA BADANIEM ORAZ ZATRUDNIENI W WARUNKACH ZAGROŻENIA WEDŁUG SEKCJI PKD W 2018 r.</t>
  </si>
  <si>
    <t>DLA ZDROWIA WEDŁUG GRUP I NASILENIA ZAGROŻEŃ ORAZ SEKCJI PKD W 2018 R.</t>
  </si>
  <si>
    <t>W DANEJ ZBIOROWOŚCI W 2018 R.</t>
  </si>
  <si>
    <t>111</t>
  </si>
  <si>
    <t>3</t>
  </si>
  <si>
    <t>154</t>
  </si>
  <si>
    <t>14</t>
  </si>
  <si>
    <t>WEDŁUG GRUP CZYNNIKÓW I SEKCJI PKD W 2018 R.</t>
  </si>
  <si>
    <t>by groups of agents and NACE sections in 2018</t>
  </si>
  <si>
    <t>WEDŁUG SEKCJI PKD W 2018 R.</t>
  </si>
  <si>
    <t>and with mechanical factors by NACE sections in 2018</t>
  </si>
  <si>
    <t>OCENY RYZYKA ZAWODOWEGO WEDŁUG SEKCJI PKD W 2018 R.</t>
  </si>
  <si>
    <t>by NACE sections in 2018</t>
  </si>
  <si>
    <t>by subregions and powiats in 2018</t>
  </si>
  <si>
    <t>ORAZ WEDŁUG PODREGIONÓW I POWIATÓW W 2018 R.</t>
  </si>
  <si>
    <t>and by subregions and powiats in 2018</t>
  </si>
  <si>
    <t xml:space="preserve">Zatrudnieni w warunkach zagrożenia według grup i nasilenia zagrożeń oraz według podregionów i powiatów w 2018 r </t>
  </si>
  <si>
    <t xml:space="preserve">Zatrudnieni w warunkach zagrożenia czynnikami szkodliwymi i niebezpiecznymi dla zdrowia według podregionów i powiatów w 2018 r </t>
  </si>
  <si>
    <t xml:space="preserve">Zbiorowość objęta badaniem oraz zatrudnieni w warunkach zagrożenia według sekcji PKD w 2018 r </t>
  </si>
  <si>
    <t xml:space="preserve">Zatrudnieni w warunkach zagrożenia czynnikami szkodliwymi dla zdrowia według grup i nasilenia zagrożeń oraz sekcji PKD w 2018 r </t>
  </si>
  <si>
    <t xml:space="preserve">Zatrudnieni w warunkach zagrożenia czynnikami szkodliwymi dla zdrowia według grup i nasilenia zagrożeń oraz sekcji PKD na 1000 zatrudnionych w zakładach objętych badaniem w danej zbiorowości w 2018 r </t>
  </si>
  <si>
    <t xml:space="preserve">Zatrudnieni w warunkach zagrożenia czynnikami szkodliwymi dla zdrowia według grup czynników w 2018 r </t>
  </si>
  <si>
    <t>Persons working in hazardous conditions by groups of agents harmful to health in 2018</t>
  </si>
  <si>
    <t xml:space="preserve">Zatrudnieni na stanowiskach pracy zagrożonych przekroczeniem dopuszczalnych norm czynników szkodliwych dla zdrowia związanych ze środowiskiem pracy według grup czynników i sekcji PKD w 2018 r </t>
  </si>
  <si>
    <t xml:space="preserve">Zatrudnieni na stanowiskach pracy zagrożonych przekroczeniem dopuszczalnych norm czynników szkodliwych dla zdrowia związanych z uciążliwością pracy oraz czynnikami mechanicznymi według sekcji PKD w 2018 r </t>
  </si>
  <si>
    <t xml:space="preserve">Stanowiska pracy i zatrudnieni na stanowiskach pracy, dla których dokonano oceny ryzyka zawodowego według sekcji PKD w 2018 r </t>
  </si>
  <si>
    <t>DLA ZDROWIA WEDŁUG PODREGIONÓW I POWIATÓW W 2018 R.</t>
  </si>
  <si>
    <t>BEZROBOTNI ZAREJESTROWANI W URZĘDACH PRACY W 2018 R.</t>
  </si>
  <si>
    <t>Unemployed persons registered in labour offices in 2018</t>
  </si>
  <si>
    <t>NAPŁYW I ODPŁYW BEZROBOTNYCH W 2018 R.</t>
  </si>
  <si>
    <t>Inflow to and outflow from unemployment in 2018</t>
  </si>
  <si>
    <t>POZOSTAWANIA BEZ PRACY I STAŻU PRACY W 2018 R.</t>
  </si>
  <si>
    <t>and total work seniority in 2018</t>
  </si>
  <si>
    <t>BEZROBOTNI WEDŁUG GRUP ZAWODÓW W 2018 R.</t>
  </si>
  <si>
    <t>SEKCJI PKD ORAZ OFERTY PRACY W 2018 R.</t>
  </si>
  <si>
    <t>I POWIATÓW W 2018 R.</t>
  </si>
  <si>
    <t>Unemployed persons registered in labour offices by subregions and powiats in 2018</t>
  </si>
  <si>
    <t>WEDŁUG PODREGIONÓW I POWIATÓW W 2018 R.</t>
  </si>
  <si>
    <t>and powiats in 2018</t>
  </si>
  <si>
    <t>WEDŁUG PODREGIONÓW I POWIATÓW W 2018 R.</t>
  </si>
  <si>
    <t>STOPA BEZROBOCIA WEDŁUG PODREGIONÓW I POWIATÓW W 2018 R.</t>
  </si>
  <si>
    <t>ORAZ PODREGIONÓW I POWIATÓW W 2018 R.</t>
  </si>
  <si>
    <t>Registered unemployed disabled persons by subregions and powiats in 2018</t>
  </si>
  <si>
    <t xml:space="preserve">Bezrobotni zarejestrowani w urzędach pracy w 2018 r </t>
  </si>
  <si>
    <t xml:space="preserve">Napływ i odpływ bezrobotnych w 2018 r </t>
  </si>
  <si>
    <t xml:space="preserve">Bezrobotni według wieku, poziomu wykształcenia, czasu pozostawania bez pracy i stażu pracy w 2018 r </t>
  </si>
  <si>
    <t xml:space="preserve">Aktywne formy pomocy bezrobotnym według podregionów i powiatów w 2018 r </t>
  </si>
  <si>
    <t xml:space="preserve">Bezrobotni zarejestrowani w urzędach pracy według podregionów i powiatów w 2018 r </t>
  </si>
  <si>
    <t xml:space="preserve">Bezrobotni niepełnosprawni zarejestrowani według podregionów i powiatów w 2018 r </t>
  </si>
  <si>
    <t xml:space="preserve">Napływ i odpływ bezrobotnych według podregionów i powiatów w 2018 r </t>
  </si>
  <si>
    <t xml:space="preserve">Bezrobotni zarejestrowani w urzędach pracy według wieku i czasu pozostawania bez pracy oraz podregionów i powiatów w 2018 r </t>
  </si>
  <si>
    <t xml:space="preserve">Bezrobotni według poziomu wykształcenia oraz podregionów i powiatów w 2018 r </t>
  </si>
  <si>
    <t xml:space="preserve">Stopa bezrobocia według podregionów i powiatów w 2018 r </t>
  </si>
  <si>
    <t xml:space="preserve">Bezrobotni zarejestrowani będący w szczególnej sytuacji na rynku pracy według podregionów i powiatów w 2018 r </t>
  </si>
  <si>
    <t>Inflow to and outflow from unemployment by subregions and powiats in 2018</t>
  </si>
  <si>
    <t>Województwo na tle kraju w 2018 r.</t>
  </si>
  <si>
    <t>Voivodship on the background of the country in 2018</t>
  </si>
  <si>
    <t>Voivodship on the background of the country in 2018 (cont.)</t>
  </si>
  <si>
    <t>Major data on lubelskie voivodship (2016, 2017, 2018) (cont.)</t>
  </si>
  <si>
    <r>
      <t xml:space="preserve">WYBRANE  DANE O PODREGIONACH I POWIATACH W 2018 R. </t>
    </r>
    <r>
      <rPr>
        <sz val="9"/>
        <rFont val="Arial"/>
        <family val="2"/>
        <charset val="238"/>
      </rPr>
      <t>(cd.)</t>
    </r>
  </si>
  <si>
    <t>Selected data by subregions and powiats in 2018 (cont.)</t>
  </si>
  <si>
    <t>DOCHODY I WYDATKI FUNDUSZU PRACY W 2018 R.</t>
  </si>
  <si>
    <t xml:space="preserve">Dochody i wydatki Funduszu Pracy w 2018 r </t>
  </si>
  <si>
    <t xml:space="preserve">Bezrobotni poprzednio pracujący według rodzaju działalności ostatniego miejsca pracy, sekcji PKD oraz oferty pracy w 2018 r </t>
  </si>
  <si>
    <t xml:space="preserve">Bezrobotni według grup zawodów w 2018 r </t>
  </si>
  <si>
    <t>WYBRANE  DANE O PODREGIONACH I POWIATACH W 2018 R.</t>
  </si>
  <si>
    <r>
      <t xml:space="preserve">WYBRANE  DANE O PODREGIONACH I POWIATACH W 2018 R. </t>
    </r>
    <r>
      <rPr>
        <sz val="9"/>
        <rFont val="Arial"/>
        <family val="2"/>
        <charset val="238"/>
      </rPr>
      <t>(dok.)</t>
    </r>
  </si>
  <si>
    <t>Persons injured in accidents at work by NACE sections in 2018</t>
  </si>
  <si>
    <t>Persons injured in accidents at work by subregions and powiats in 2018</t>
  </si>
  <si>
    <t xml:space="preserve">Poszkodowani w wypadkach przy pracy według sekcji PKD w 2018 r </t>
  </si>
  <si>
    <t xml:space="preserve">Poszkodowani w wypadkach przy pracy według podregionów i powiatów w 2018 r </t>
  </si>
  <si>
    <t>SEKCJI PKD W 2018 R.</t>
  </si>
  <si>
    <t>Persons injured in accidents at work by work seniority as well as NACE sections in 2018</t>
  </si>
  <si>
    <t xml:space="preserve">Poszkodowani w wypadkach przy pracy według stażu pracy oraz sekcji PKD w 2018 r </t>
  </si>
  <si>
    <t xml:space="preserve">Wydarzenia powodujące uraz u osoby poszkodowanej oraz przyczyny wypadków przy pracy według sekcji PKD w 2018 r </t>
  </si>
  <si>
    <t>List of tables – text</t>
  </si>
  <si>
    <t>VOIVODSHIP ON THE BACKGROUND OF THE COUNTRY IN 2018</t>
  </si>
  <si>
    <t>MAJOR DATA ON LUBELSKIE VOIVODSHIP</t>
  </si>
  <si>
    <t>SELECTED DATA BY SUBREGIONS AND POWIATS IN 2018</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</si>
  <si>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</si>
  <si>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</si>
  <si>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</si>
  <si>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</si>
  <si>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</si>
  <si>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</si>
  <si>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</si>
  <si>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</si>
  <si>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</si>
  <si>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</si>
  <si>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</si>
  <si>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</si>
  <si>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</si>
  <si>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</si>
  <si>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</si>
  <si>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t>VOIVODSHIP ON THE BACKGROUND OF THE COUNTRY IN 2018 (cont.)</t>
  </si>
  <si>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</si>
  <si>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</si>
  <si>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</si>
  <si>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</si>
  <si>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 xml:space="preserve">na 1000 ludności
</t>
    </r>
    <r>
      <rPr>
        <sz val="9"/>
        <color theme="1" tint="0.34998626667073579"/>
        <rFont val="Arial"/>
        <family val="2"/>
        <charset val="238"/>
      </rPr>
      <t>per 1000 population</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</si>
  <si>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</si>
  <si>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</si>
  <si>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</si>
  <si>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</si>
  <si>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</si>
  <si>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</si>
  <si>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</si>
  <si>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</si>
  <si>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</si>
  <si>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</si>
  <si>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</si>
  <si>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</si>
  <si>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</si>
  <si>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</si>
  <si>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</si>
  <si>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</si>
  <si>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</si>
  <si>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</si>
  <si>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Wolne miejsca pracy</t>
    </r>
    <r>
      <rPr>
        <vertAlign val="superscript"/>
        <sz val="9"/>
        <rFont val="Arial"/>
        <family val="2"/>
        <charset val="238"/>
      </rPr>
      <t xml:space="preserve">a
</t>
    </r>
    <r>
      <rPr>
        <sz val="9"/>
        <color theme="1" tint="0.34998626667073579"/>
        <rFont val="Arial"/>
        <family val="2"/>
        <charset val="238"/>
      </rPr>
      <t>Vocancies</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</si>
  <si>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</si>
  <si>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r>
      <t>LUDNOŚĆ</t>
    </r>
    <r>
      <rPr>
        <sz val="8"/>
        <rFont val="Arial"/>
        <family val="2"/>
        <charset val="238"/>
      </rPr>
      <t xml:space="preserve"> – stan w dniu 31 grudnia
</t>
    </r>
    <r>
      <rPr>
        <b/>
        <sz val="8"/>
        <color theme="1" tint="0.34998626667073579"/>
        <rFont val="Arial"/>
        <family val="2"/>
        <charset val="238"/>
      </rPr>
      <t>POPULATION</t>
    </r>
    <r>
      <rPr>
        <sz val="8"/>
        <color theme="1" tint="0.34998626667073579"/>
        <rFont val="Arial"/>
        <family val="2"/>
        <charset val="238"/>
      </rPr>
      <t xml:space="preserve"> – as of 31st December</t>
    </r>
  </si>
  <si>
    <t>a As of 31st December. 
b During a year. 
c Vacancies and places of occupational activation.</t>
  </si>
  <si>
    <t>a Stan w dniu 31 grudnia.
b W ciągu roku. 
c Wolne miejsca pracy i aktywizacji zawodowej.</t>
  </si>
  <si>
    <t>a W gospodarce narodowej według faktycznego miejsca pracy i rodzaju działalności. Bez pracujących w jednostkach budżetowych działających w zakresie obrony narodowej i bezpieczeństwa publicznego</t>
  </si>
  <si>
    <r>
      <t>PRACUJĄCY</t>
    </r>
    <r>
      <rPr>
        <b/>
        <i/>
        <vertAlign val="superscript"/>
        <sz val="8"/>
        <rFont val="Arial"/>
        <family val="2"/>
        <charset val="238"/>
      </rPr>
      <t xml:space="preserve">a </t>
    </r>
    <r>
      <rPr>
        <sz val="8"/>
        <rFont val="Arial"/>
        <family val="2"/>
        <charset val="238"/>
      </rPr>
      <t xml:space="preserve">– stan w dniu 31 grudnia
</t>
    </r>
    <r>
      <rPr>
        <b/>
        <sz val="8"/>
        <color theme="1" tint="0.34998626667073579"/>
        <rFont val="Arial"/>
        <family val="2"/>
        <charset val="238"/>
      </rPr>
      <t>EMPLOYED PERSONS</t>
    </r>
    <r>
      <rPr>
        <b/>
        <vertAlign val="superscript"/>
        <sz val="8"/>
        <color theme="1" tint="0.34998626667073579"/>
        <rFont val="Arial"/>
        <family val="2"/>
        <charset val="238"/>
      </rPr>
      <t>a</t>
    </r>
    <r>
      <rPr>
        <sz val="8"/>
        <color theme="1" tint="0.34998626667073579"/>
        <rFont val="Arial"/>
        <family val="2"/>
        <charset val="238"/>
      </rPr>
      <t xml:space="preserve"> – as of 31st December</t>
    </r>
  </si>
  <si>
    <r>
      <t xml:space="preserve">w tym kobiety w % 
</t>
    </r>
    <r>
      <rPr>
        <sz val="9"/>
        <color theme="1" tint="0.34998626667073579"/>
        <rFont val="Arial"/>
        <family val="2"/>
        <charset val="238"/>
      </rPr>
      <t>of which females in %</t>
    </r>
  </si>
  <si>
    <r>
      <t xml:space="preserve">pracujący na 1000 ludności
</t>
    </r>
    <r>
      <rPr>
        <sz val="9"/>
        <color theme="1" tint="0.34998626667073579"/>
        <rFont val="Arial"/>
        <family val="2"/>
        <charset val="238"/>
      </rPr>
      <t>employed persons per 1000 population</t>
    </r>
  </si>
  <si>
    <r>
      <t>PRACUJĄCY</t>
    </r>
    <r>
      <rPr>
        <b/>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b/>
        <sz val="8"/>
        <color theme="1" tint="0.34998626667073579"/>
        <rFont val="Arial"/>
        <family val="2"/>
        <charset val="238"/>
      </rPr>
      <t>EMPLOYED PERSONS</t>
    </r>
    <r>
      <rPr>
        <b/>
        <vertAlign val="superscript"/>
        <sz val="8"/>
        <color theme="1" tint="0.34998626667073579"/>
        <rFont val="Arial"/>
        <family val="2"/>
        <charset val="238"/>
      </rPr>
      <t xml:space="preserve">a </t>
    </r>
    <r>
      <rPr>
        <sz val="8"/>
        <color theme="1" tint="0.34998626667073579"/>
        <rFont val="Arial"/>
        <family val="2"/>
        <charset val="238"/>
      </rPr>
      <t>(cont.) – as of 31st December</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</si>
  <si>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</si>
  <si>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</si>
  <si>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</si>
  <si>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</si>
  <si>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</si>
  <si>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</si>
  <si>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</si>
  <si>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</si>
  <si>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</si>
  <si>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</si>
  <si>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</si>
  <si>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</si>
  <si>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</si>
  <si>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</si>
  <si>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</si>
  <si>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</si>
  <si>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</si>
  <si>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</si>
  <si>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t xml:space="preserve">a Patrz notka a tabl. II.1.  
b Bez pracujących w jednostkach budżetowych działających w zakresie obrony narodowej i bezpieczeństwa publicznego; w podziale według statusu zatrudnienia nie uwzględniono duchownych. 
c Według faktycznego miejsca pracy i rodzaju działalności; bez podmiotów gospodarczych o liczbie pracujących do 9 osób oraz gospodarstw indywidualnych w rolnictwie. 
d Bez sezonowych i zatrudnionych dorywczo.
</t>
  </si>
  <si>
    <r>
      <t xml:space="preserve">zatrudnieni na podstawie stosunku pracy
</t>
    </r>
    <r>
      <rPr>
        <sz val="9"/>
        <color theme="1" tint="0.34998626667073579"/>
        <rFont val="Arial"/>
        <family val="2"/>
        <charset val="238"/>
      </rPr>
      <t xml:space="preserve">paid employees hired on the basis of employment contracts </t>
    </r>
  </si>
  <si>
    <r>
      <t xml:space="preserve">właściciele, współwłaściciele i bezpłatnie pomagający członkowie rodzin 
</t>
    </r>
    <r>
      <rPr>
        <sz val="9"/>
        <color theme="1" tint="0.34998626667073579"/>
        <rFont val="Arial"/>
        <family val="2"/>
        <charset val="238"/>
      </rPr>
      <t>owners, co-owners including contributing family workers</t>
    </r>
  </si>
  <si>
    <r>
      <t xml:space="preserve">w miastach 
</t>
    </r>
    <r>
      <rPr>
        <sz val="9"/>
        <color theme="1" tint="0.34998626667073579"/>
        <rFont val="Arial"/>
        <family val="2"/>
        <charset val="238"/>
      </rPr>
      <t>in urban areas</t>
    </r>
  </si>
  <si>
    <r>
      <t xml:space="preserve">na wsi 
</t>
    </r>
    <r>
      <rPr>
        <sz val="9"/>
        <color theme="1" tint="0.34998626667073579"/>
        <rFont val="Arial"/>
        <family val="2"/>
        <charset val="238"/>
      </rPr>
      <t>in rural areas</t>
    </r>
  </si>
  <si>
    <r>
      <t>RUCH PEŁNOZATRUDNIONYCH</t>
    </r>
    <r>
      <rPr>
        <vertAlign val="superscript"/>
        <sz val="9"/>
        <rFont val="Arial"/>
        <family val="2"/>
        <charset val="238"/>
      </rPr>
      <t>cd</t>
    </r>
    <r>
      <rPr>
        <sz val="9"/>
        <rFont val="Arial"/>
        <family val="2"/>
        <charset val="238"/>
      </rPr>
      <t xml:space="preserve">:
</t>
    </r>
    <r>
      <rPr>
        <b/>
        <sz val="9"/>
        <color theme="1" tint="0.34998626667073579"/>
        <rFont val="Arial"/>
        <family val="2"/>
        <charset val="238"/>
      </rPr>
      <t>Movement of full-time employees</t>
    </r>
    <r>
      <rPr>
        <vertAlign val="superscript"/>
        <sz val="9"/>
        <color theme="1" tint="0.34998626667073579"/>
        <rFont val="Arial"/>
        <family val="2"/>
        <charset val="238"/>
      </rPr>
      <t>cd</t>
    </r>
    <r>
      <rPr>
        <sz val="9"/>
        <color theme="1" tint="0.34998626667073579"/>
        <rFont val="Arial"/>
        <family val="2"/>
        <charset val="238"/>
      </rPr>
      <t>:</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</si>
  <si>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</si>
  <si>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</si>
  <si>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</si>
  <si>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BEZROBOTNI ZAREJESTROWANI</t>
    </r>
    <r>
      <rPr>
        <sz val="8"/>
        <rFont val="Arial"/>
        <family val="2"/>
        <charset val="238"/>
      </rPr>
      <t xml:space="preserve"> – stan w dniu 31 grudnia
</t>
    </r>
    <r>
      <rPr>
        <b/>
        <sz val="8"/>
        <color theme="1" tint="0.34998626667073579"/>
        <rFont val="Arial"/>
        <family val="2"/>
        <charset val="238"/>
      </rPr>
      <t>REGISTERED UNEMPLOYED PERSONS</t>
    </r>
    <r>
      <rPr>
        <sz val="8"/>
        <color theme="1" tint="0.34998626667073579"/>
        <rFont val="Arial"/>
        <family val="2"/>
        <charset val="238"/>
      </rPr>
      <t xml:space="preserve"> – as of 31st December</t>
    </r>
  </si>
  <si>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</si>
  <si>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</si>
  <si>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</si>
  <si>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</si>
  <si>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</si>
  <si>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</si>
  <si>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</si>
  <si>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</si>
  <si>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</si>
  <si>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</si>
  <si>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</si>
  <si>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</si>
  <si>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</si>
  <si>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</si>
  <si>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r>
      <t xml:space="preserve">Przeciętne miesięczne wynagrodzenie brutto ogółem </t>
    </r>
    <r>
      <rPr>
        <sz val="9"/>
        <rFont val="Arial"/>
        <family val="2"/>
        <charset val="238"/>
      </rPr>
      <t xml:space="preserve">w zł 
</t>
    </r>
    <r>
      <rPr>
        <b/>
        <sz val="9"/>
        <color theme="1" tint="0.34998626667073579"/>
        <rFont val="Arial"/>
        <family val="2"/>
        <charset val="238"/>
      </rPr>
      <t>Average monthly gross wages and salaries</t>
    </r>
    <r>
      <rPr>
        <sz val="9"/>
        <color theme="1" tint="0.34998626667073579"/>
        <rFont val="Arial"/>
        <family val="2"/>
        <charset val="238"/>
      </rPr>
      <t xml:space="preserve"> in PLN</t>
    </r>
  </si>
  <si>
    <t>a In the national economy.</t>
  </si>
  <si>
    <t xml:space="preserve">a W gospodarce narodowej. </t>
  </si>
  <si>
    <r>
      <t>WYNAGRODZENIA</t>
    </r>
    <r>
      <rPr>
        <b/>
        <vertAlign val="superscript"/>
        <sz val="8"/>
        <rFont val="Arial"/>
        <family val="2"/>
        <charset val="238"/>
      </rPr>
      <t>a</t>
    </r>
    <r>
      <rPr>
        <sz val="8"/>
        <rFont val="Arial"/>
        <family val="2"/>
        <charset val="238"/>
      </rPr>
      <t xml:space="preserve"> – stan w dniu 31 grudnia
</t>
    </r>
    <r>
      <rPr>
        <b/>
        <sz val="8"/>
        <color theme="1" tint="0.34998626667073579"/>
        <rFont val="Arial"/>
        <family val="2"/>
        <charset val="238"/>
      </rPr>
      <t>WAGES AND SALARIES</t>
    </r>
    <r>
      <rPr>
        <b/>
        <vertAlign val="superscript"/>
        <sz val="8"/>
        <color theme="1" tint="0.34998626667073579"/>
        <rFont val="Arial"/>
        <family val="2"/>
        <charset val="238"/>
      </rPr>
      <t>a</t>
    </r>
    <r>
      <rPr>
        <sz val="8"/>
        <color theme="1" tint="0.34998626667073579"/>
        <rFont val="Arial"/>
        <family val="2"/>
        <charset val="238"/>
      </rPr>
      <t xml:space="preserve"> – as of 31st December</t>
    </r>
  </si>
  <si>
    <r>
      <t xml:space="preserve">ŚWIADCZENIA SPOŁECZNE
</t>
    </r>
    <r>
      <rPr>
        <b/>
        <sz val="8"/>
        <color theme="1" tint="0.34998626667073579"/>
        <rFont val="Arial"/>
        <family val="2"/>
        <charset val="238"/>
      </rPr>
      <t>PENSION BENEFITS</t>
    </r>
  </si>
  <si>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</si>
  <si>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</si>
  <si>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Przeciętna miesięczna emerytura i renta brutto </t>
    </r>
    <r>
      <rPr>
        <sz val="9"/>
        <rFont val="Arial"/>
        <family val="2"/>
        <charset val="238"/>
      </rPr>
      <t>w zł</t>
    </r>
    <r>
      <rPr>
        <b/>
        <sz val="9"/>
        <rFont val="Arial"/>
        <family val="2"/>
        <charset val="238"/>
      </rPr>
      <t xml:space="preserve">: 
</t>
    </r>
    <r>
      <rPr>
        <b/>
        <sz val="9"/>
        <color theme="1" tint="0.34998626667073579"/>
        <rFont val="Arial"/>
        <family val="2"/>
        <charset val="238"/>
      </rPr>
      <t>Average monthly gross retirement pay and pension</t>
    </r>
    <r>
      <rPr>
        <sz val="9"/>
        <color theme="1" tint="0.34998626667073579"/>
        <rFont val="Arial"/>
        <family val="2"/>
        <charset val="238"/>
      </rPr>
      <t xml:space="preserve"> in PLN:</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</si>
  <si>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</si>
  <si>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</si>
  <si>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t>a Liczeni tylko jeden raz w grupie czynnika przeważającego, tzn. mającego największe szkodliwe znaczenie na danym stanowisku pracy. 
b Dotyczy podmiotów gospodarczych o liczbie pracujących powyżej 9 osób. 
c Zgłoszonych w danym roku; bez wypadków w gospodarstwach indywidualnych w rolnictwie. 
d Bez osób poszkodowanych w wypadkach śmiertelnych.</t>
  </si>
  <si>
    <r>
      <t>Poszkodowani w wypadkach przy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Persons injured in accidents at work</t>
    </r>
    <r>
      <rPr>
        <vertAlign val="superscript"/>
        <sz val="9"/>
        <color theme="1" tint="0.34998626667073579"/>
        <rFont val="Arial"/>
        <family val="2"/>
        <charset val="238"/>
      </rPr>
      <t>a</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</si>
  <si>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</si>
  <si>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</si>
  <si>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</si>
  <si>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</si>
  <si>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</si>
  <si>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 xml:space="preserve">a As of 31st December. </t>
  </si>
  <si>
    <t>a Stan w dniu 31 grudnia.</t>
  </si>
  <si>
    <t xml:space="preserve">a Liczeni tylko jeden raz w grupie czynnika przeważającego, tzn. mającego największe szkodliwe znaczenie na danym stanowisku pracy. 
b Dotyczy podmiotów gospodarczych, w których liczba pracujących przekracza 9 osób. 
c Zgłoszonych w danym roku; bez wypadków w gospodarstwach indywidualnych w rolnictwie. 
d Bez osób poszkodowanych w wypadkach śmiertelnych.
</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</si>
  <si>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</si>
  <si>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</si>
  <si>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</si>
  <si>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</si>
  <si>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</si>
  <si>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</si>
  <si>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</si>
  <si>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</si>
  <si>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</si>
  <si>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Zatrudnieni w warunkach zagrożenia</t>
    </r>
    <r>
      <rPr>
        <vertAlign val="superscript"/>
        <sz val="9"/>
        <rFont val="Arial"/>
        <family val="2"/>
        <charset val="238"/>
      </rPr>
      <t xml:space="preserve">ab
</t>
    </r>
    <r>
      <rPr>
        <sz val="9"/>
        <color theme="1" tint="0.34998626667073579"/>
        <rFont val="Arial"/>
        <family val="2"/>
        <charset val="238"/>
      </rPr>
      <t>Persons working in hazardous conditions</t>
    </r>
    <r>
      <rPr>
        <vertAlign val="superscript"/>
        <sz val="9"/>
        <color theme="1" tint="0.34998626667073579"/>
        <rFont val="Arial"/>
        <family val="2"/>
        <charset val="238"/>
      </rPr>
      <t>ab</t>
    </r>
  </si>
  <si>
    <r>
      <t>Poszkodowani</t>
    </r>
    <r>
      <rPr>
        <vertAlign val="superscript"/>
        <sz val="9"/>
        <rFont val="Arial"/>
        <family val="2"/>
        <charset val="238"/>
      </rPr>
      <t xml:space="preserve">c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c </t>
    </r>
    <r>
      <rPr>
        <sz val="9"/>
        <color theme="1" tint="0.34998626667073579"/>
        <rFont val="Arial"/>
        <family val="2"/>
        <charset val="238"/>
      </rPr>
      <t>in accidents at work</t>
    </r>
  </si>
  <si>
    <r>
      <t>Zatrudnieni</t>
    </r>
    <r>
      <rPr>
        <vertAlign val="superscript"/>
        <sz val="9"/>
        <rFont val="Arial"/>
        <family val="2"/>
        <charset val="238"/>
      </rPr>
      <t xml:space="preserve">ab </t>
    </r>
    <r>
      <rPr>
        <sz val="9"/>
        <rFont val="Arial"/>
        <family val="2"/>
        <charset val="238"/>
      </rPr>
      <t xml:space="preserve"> 
w warunkach zagrożenia na 1000 zatrudnionych badanej zbiorowości 
</t>
    </r>
    <r>
      <rPr>
        <sz val="9"/>
        <color theme="1" tint="0.34998626667073579"/>
        <rFont val="Arial"/>
        <family val="2"/>
        <charset val="238"/>
      </rPr>
      <t>Persons working</t>
    </r>
    <r>
      <rPr>
        <vertAlign val="superscript"/>
        <sz val="9"/>
        <color theme="1" tint="0.34998626667073579"/>
        <rFont val="Arial"/>
        <family val="2"/>
        <charset val="238"/>
      </rPr>
      <t>ab</t>
    </r>
    <r>
      <rPr>
        <sz val="9"/>
        <color theme="1" tint="0.34998626667073579"/>
        <rFont val="Arial"/>
        <family val="2"/>
        <charset val="238"/>
      </rPr>
      <t xml:space="preserve"> in hazardous conditions per 1000 employees of total surveyed population</t>
    </r>
  </si>
  <si>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</si>
  <si>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</si>
  <si>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</si>
  <si>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</si>
  <si>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</si>
  <si>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</si>
  <si>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</si>
  <si>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</si>
  <si>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</si>
  <si>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r>
      <t>LUDNOŚĆ</t>
    </r>
    <r>
      <rPr>
        <b/>
        <vertAlign val="superscript"/>
        <sz val="9"/>
        <rFont val="Arial"/>
        <family val="2"/>
        <charset val="238"/>
      </rPr>
      <t xml:space="preserve"> </t>
    </r>
    <r>
      <rPr>
        <b/>
        <sz val="9"/>
        <rFont val="Arial"/>
        <family val="2"/>
        <charset val="238"/>
      </rPr>
      <t>WEDŁUG PŁCI I WIEKU W 2018 R.</t>
    </r>
  </si>
  <si>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</si>
  <si>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</si>
  <si>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</si>
  <si>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t>Stan w dniu 31 grudnia</t>
  </si>
  <si>
    <t>As of 31st December</t>
  </si>
  <si>
    <r>
      <t xml:space="preserve">ZATRUDNIENI W WARUNKACH ZAGROŻENIA </t>
    </r>
    <r>
      <rPr>
        <b/>
        <vertAlign val="superscript"/>
        <sz val="9"/>
        <rFont val="Arial"/>
        <family val="2"/>
        <charset val="238"/>
      </rPr>
      <t>a</t>
    </r>
    <r>
      <rPr>
        <b/>
        <sz val="9"/>
        <rFont val="Arial"/>
        <family val="2"/>
        <charset val="238"/>
      </rPr>
      <t xml:space="preserve"> WEDŁUG GRUP I NASILENIA ZAGROŻEŃ</t>
    </r>
  </si>
  <si>
    <r>
      <t xml:space="preserve">WYDARZENIA POWODUJĄCE URAZ U OSOBY POSZKODOWANEJ ORAZ PRZYCZYNY WYPADKÓW PRZY PRACY </t>
    </r>
    <r>
      <rPr>
        <b/>
        <vertAlign val="superscript"/>
        <sz val="9"/>
        <rFont val="Arial"/>
        <family val="2"/>
        <charset val="238"/>
      </rPr>
      <t>a</t>
    </r>
  </si>
  <si>
    <t xml:space="preserve">a Zgłoszonych w danym roku; bez wypadków w gospodarstwach indywidualnych w rolnictwie. 
b Z ciężkimi uszkodzeniami ciała. </t>
  </si>
  <si>
    <r>
      <t>POSZKODOWANI W WYPADKACH PRZY PRACY</t>
    </r>
    <r>
      <rPr>
        <b/>
        <vertAlign val="superscript"/>
        <sz val="9"/>
        <rFont val="Arial"/>
        <family val="2"/>
        <charset val="238"/>
      </rPr>
      <t xml:space="preserve"> a </t>
    </r>
    <r>
      <rPr>
        <b/>
        <sz val="9"/>
        <rFont val="Arial"/>
        <family val="2"/>
        <charset val="238"/>
      </rPr>
      <t xml:space="preserve">WEDŁUG LICZBY DNI </t>
    </r>
  </si>
  <si>
    <t>a Zgłoszonych w danym roku; bez wypadków w gospodarstwach indywidualnych w rolnictwie.</t>
  </si>
  <si>
    <r>
      <t>POSZKODOWANI W WYPADKACH PRZY PRACY</t>
    </r>
    <r>
      <rPr>
        <b/>
        <vertAlign val="superscript"/>
        <sz val="9"/>
        <rFont val="Arial"/>
        <family val="2"/>
        <charset val="238"/>
      </rPr>
      <t xml:space="preserve"> a</t>
    </r>
    <r>
      <rPr>
        <b/>
        <sz val="9"/>
        <rFont val="Arial"/>
        <family val="2"/>
        <charset val="238"/>
      </rPr>
      <t xml:space="preserve"> WEDŁUG STAŻU PRACY ORAZ</t>
    </r>
  </si>
  <si>
    <t>a Zgłoszonych w danym roku; bez wypadków w gospodarstwach indywidualnych w rolnictwie. 
b Z ciężkimi uszkodzeniami ciała. 
c Bez osób poszkodowanych w wypadkach śmiertelnych.</t>
  </si>
  <si>
    <r>
      <t xml:space="preserve">POSZKODOWANI W WYPADKACH PRZY PRACY </t>
    </r>
    <r>
      <rPr>
        <b/>
        <vertAlign val="superscript"/>
        <sz val="9"/>
        <rFont val="Arial"/>
        <family val="2"/>
        <charset val="238"/>
      </rPr>
      <t>a</t>
    </r>
    <r>
      <rPr>
        <b/>
        <sz val="9"/>
        <rFont val="Arial"/>
        <family val="2"/>
        <charset val="238"/>
      </rPr>
      <t xml:space="preserve"> WEDŁUG PODREGIONÓW</t>
    </r>
  </si>
  <si>
    <t>1 Tylko szkolnictwo wyższe.</t>
  </si>
  <si>
    <t>a Liczeni tyle razy, na ile czynników są narażeni.
b Związanymi z maszynami szczególnie niebezpiecznymi.
c Łącznie z zagrożeniami nowo powstałymi.</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</si>
  <si>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</si>
  <si>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a Liczeni tyle razy, na ile czynników są narażeni.
b Łącznie z zagrożeniami nowo powstałymi.</t>
  </si>
  <si>
    <t>a Liczeni tylko razy, na ile czynników są narażeni.</t>
  </si>
  <si>
    <r>
      <t>ZATRUDNIENI W WARUNKACH ZAGROŻENIA</t>
    </r>
    <r>
      <rPr>
        <b/>
        <vertAlign val="superscript"/>
        <sz val="9"/>
        <rFont val="Arial"/>
        <family val="2"/>
        <charset val="238"/>
      </rPr>
      <t xml:space="preserve"> a</t>
    </r>
    <r>
      <rPr>
        <b/>
        <sz val="9"/>
        <rFont val="Arial"/>
        <family val="2"/>
        <charset val="238"/>
      </rPr>
      <t xml:space="preserve"> CZYNNIKAMI SZKODLIWYMI</t>
    </r>
  </si>
  <si>
    <r>
      <t xml:space="preserve">ZATRUDNIENI W WARUNKACH ZAGROŻENIA </t>
    </r>
    <r>
      <rPr>
        <b/>
        <vertAlign val="superscript"/>
        <sz val="9"/>
        <rFont val="Arial"/>
        <family val="2"/>
        <charset val="238"/>
      </rPr>
      <t xml:space="preserve">a </t>
    </r>
    <r>
      <rPr>
        <b/>
        <sz val="9"/>
        <rFont val="Arial"/>
        <family val="2"/>
        <charset val="238"/>
      </rPr>
      <t>CZYNNIKAMI SZKODLIWYMI</t>
    </r>
  </si>
  <si>
    <t>a Liczeni tylko jeden raz w grupie czynnika przeważającego, tzn. mającego największe szkodliwe znaczenie na danym stanowisku pracy.</t>
  </si>
  <si>
    <t>a Przedziały zostały domknięte prawostronnie, np. w przedziale 6-12 miesięcy uwzględniono osoby, które pozostawały bez pracy 6 miesięcy i 1 dzień do 12 miesięcy.</t>
  </si>
  <si>
    <t xml:space="preserve">POPYT NA PRACĘ - PRACUJĄCY I WOLNE MIEJSCA PRACY </t>
  </si>
  <si>
    <t>a Wykonywanych.</t>
  </si>
  <si>
    <r>
      <t>Demand for labour - employed persons and vacancies by sectors and occupations</t>
    </r>
    <r>
      <rPr>
        <b/>
        <vertAlign val="superscript"/>
        <sz val="9"/>
        <color theme="1" tint="0.34998626667073579"/>
        <rFont val="Arial"/>
        <family val="2"/>
        <charset val="238"/>
      </rPr>
      <t>a</t>
    </r>
    <r>
      <rPr>
        <b/>
        <sz val="9"/>
        <color theme="1" tint="0.34998626667073579"/>
        <rFont val="Arial"/>
        <family val="2"/>
        <charset val="238"/>
      </rPr>
      <t xml:space="preserve"> in 2018</t>
    </r>
  </si>
  <si>
    <t xml:space="preserve">a W okresie od I do IV kwartału sprawozdawczego. b Stan na koniec IV kwartału. </t>
  </si>
  <si>
    <r>
      <t>POPYT NA PRACĘ</t>
    </r>
    <r>
      <rPr>
        <b/>
        <vertAlign val="superscript"/>
        <sz val="9"/>
        <rFont val="Arial"/>
        <family val="2"/>
        <charset val="238"/>
      </rPr>
      <t xml:space="preserve"> </t>
    </r>
    <r>
      <rPr>
        <b/>
        <sz val="9"/>
        <rFont val="Arial"/>
        <family val="2"/>
        <charset val="238"/>
      </rPr>
      <t>- PRACUJĄCY, NOWO UTWORZONE I WOLNE MIEJSCA PRACY</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</si>
  <si>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</si>
  <si>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r>
      <t>ŚWIADCZENIA EMERYTALNE I RENTOWE BRUTTO</t>
    </r>
    <r>
      <rPr>
        <b/>
        <vertAlign val="superscript"/>
        <sz val="9"/>
        <rFont val="Arial"/>
        <family val="2"/>
        <charset val="238"/>
      </rPr>
      <t xml:space="preserve"> a</t>
    </r>
    <r>
      <rPr>
        <b/>
        <sz val="9"/>
        <rFont val="Arial"/>
        <family val="2"/>
        <charset val="238"/>
      </rPr>
      <t xml:space="preserve"> W 2018 R.</t>
    </r>
  </si>
  <si>
    <r>
      <t>PRZECIĘTNE MIESIĘCZNE WYNAGRODZENIE BRUTTO</t>
    </r>
    <r>
      <rPr>
        <b/>
        <vertAlign val="superscript"/>
        <sz val="9"/>
        <rFont val="Arial"/>
        <family val="2"/>
        <charset val="238"/>
      </rPr>
      <t xml:space="preserve"> a</t>
    </r>
    <r>
      <rPr>
        <b/>
        <sz val="9"/>
        <rFont val="Arial"/>
        <family val="2"/>
        <charset val="238"/>
      </rPr>
      <t xml:space="preserve"> </t>
    </r>
  </si>
  <si>
    <r>
      <t>Average monthly gross wages and salaries</t>
    </r>
    <r>
      <rPr>
        <b/>
        <vertAlign val="superscript"/>
        <sz val="9"/>
        <color theme="1" tint="0.34998626667073579"/>
        <rFont val="Arial"/>
        <family val="2"/>
        <charset val="238"/>
      </rPr>
      <t>a</t>
    </r>
    <r>
      <rPr>
        <b/>
        <sz val="9"/>
        <color theme="1" tint="0.34998626667073579"/>
        <rFont val="Arial"/>
        <family val="2"/>
        <charset val="238"/>
      </rPr>
      <t xml:space="preserve"> by economic activity, </t>
    </r>
  </si>
  <si>
    <t>a Bez podmiotów gospodarczych o liczbie pracujących do 9 osób. 
b Bez dodatkowych wynagrodzeń rocznych dla pracowników sfery budżetowej.</t>
  </si>
  <si>
    <r>
      <t>PRZECIĘTNE MIESIĘCZNE WYNAGRODZENIE BRUTTO</t>
    </r>
    <r>
      <rPr>
        <b/>
        <vertAlign val="superscript"/>
        <sz val="9"/>
        <rFont val="Arial"/>
        <family val="2"/>
        <charset val="238"/>
      </rPr>
      <t xml:space="preserve"> a</t>
    </r>
    <r>
      <rPr>
        <b/>
        <sz val="9"/>
        <rFont val="Arial"/>
        <family val="2"/>
        <charset val="238"/>
      </rPr>
      <t xml:space="preserve"> WEDŁUG SEKTORÓW</t>
    </r>
  </si>
  <si>
    <r>
      <t>Average monthly gross wages and salaries</t>
    </r>
    <r>
      <rPr>
        <b/>
        <vertAlign val="superscript"/>
        <sz val="9"/>
        <color theme="1" tint="0.34998626667073579"/>
        <rFont val="Arial"/>
        <family val="2"/>
        <charset val="238"/>
      </rPr>
      <t>a</t>
    </r>
    <r>
      <rPr>
        <b/>
        <sz val="9"/>
        <color theme="1" tint="0.34998626667073579"/>
        <rFont val="Arial"/>
        <family val="2"/>
        <charset val="238"/>
      </rPr>
      <t xml:space="preserve"> by sectors, </t>
    </r>
  </si>
  <si>
    <t>a Bez podmiotów gospodarczych o liczbie pracujących do 9 osób; bez zatrudnionych poza granicami kraju. 
b Dotyczy jednostek budżetowych, zakładów budżetowych, gospodarstw pomocniczych jednostek budżetowych.</t>
  </si>
  <si>
    <r>
      <t>Average monthly gross wages and salaries</t>
    </r>
    <r>
      <rPr>
        <b/>
        <vertAlign val="superscript"/>
        <sz val="9"/>
        <color theme="1" tint="0.34998626667073579"/>
        <rFont val="Arial"/>
        <family val="2"/>
        <charset val="238"/>
      </rPr>
      <t>a</t>
    </r>
    <r>
      <rPr>
        <b/>
        <sz val="9"/>
        <color theme="1" tint="0.34998626667073579"/>
        <rFont val="Arial"/>
        <family val="2"/>
        <charset val="238"/>
      </rPr>
      <t xml:space="preserve"> by sectors, financing forms </t>
    </r>
  </si>
  <si>
    <r>
      <t xml:space="preserve">PRZECIĘTNE MIESIĘCZNE WYNAGRODZENIA BRUTTO </t>
    </r>
    <r>
      <rPr>
        <b/>
        <vertAlign val="superscript"/>
        <sz val="9"/>
        <rFont val="Arial"/>
        <family val="2"/>
        <charset val="238"/>
      </rPr>
      <t>a</t>
    </r>
    <r>
      <rPr>
        <b/>
        <sz val="9"/>
        <rFont val="Arial"/>
        <family val="2"/>
        <charset val="238"/>
      </rPr>
      <t xml:space="preserve"> WEDŁUG SEKCJI PKD</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</si>
  <si>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</si>
  <si>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1 Dane dotyczą pełnozatrudnionych; łącznie z sezonowymi i zatrudnionymi dorywczo; bez podmiotów gospodarczych o liczbie pracujących do 9 osób; według siedziby jednostki.</t>
  </si>
  <si>
    <r>
      <t xml:space="preserve">PRZYJĘCIA I ZWOLNIENIA </t>
    </r>
    <r>
      <rPr>
        <b/>
        <vertAlign val="superscript"/>
        <sz val="9"/>
        <rFont val="Arial"/>
        <family val="2"/>
        <charset val="238"/>
      </rPr>
      <t>1</t>
    </r>
    <r>
      <rPr>
        <b/>
        <sz val="9"/>
        <rFont val="Arial"/>
        <family val="2"/>
        <charset val="238"/>
      </rPr>
      <t xml:space="preserve"> W PODMIOTACH GOSPODARKI NARODOWEJ</t>
    </r>
  </si>
  <si>
    <r>
      <t>Hires and terminations</t>
    </r>
    <r>
      <rPr>
        <b/>
        <vertAlign val="superscript"/>
        <sz val="9"/>
        <color theme="1" tint="0.34998626667073579"/>
        <rFont val="Arial"/>
        <family val="2"/>
        <charset val="238"/>
      </rPr>
      <t>1</t>
    </r>
    <r>
      <rPr>
        <b/>
        <sz val="9"/>
        <color theme="1" tint="0.34998626667073579"/>
        <rFont val="Arial"/>
        <family val="2"/>
        <charset val="238"/>
      </rPr>
      <t xml:space="preserve"> in national economy entities by the number of employed</t>
    </r>
  </si>
  <si>
    <t>a Dane dotyczą pełnozatrudnionych; łącznie z sezonowymi i zatrudnionymi dorywczo; bez podmiotów gospodarczych o liczbie pracujących do 9 osób; według siedziby jednostki.</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</si>
  <si>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</si>
  <si>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a Dane dotyczą pełnozatrudnionych, łącznie z sezonowymi i zatrudnionymi dorywczo; bez podmiotów gospodarczych o liczbie pracujących do 9 osób; według siedziby jednostki.</t>
  </si>
  <si>
    <t>a Bez podmiotów gospodarczych o liczbie pracujących do 9 osób, bez zatrudnionych poza granicami kraju. 
b Dotyczy jednostek budżetowych, zakładów budżetowych, gospodarstw pomocniczych jednostek budżetowych.</t>
  </si>
  <si>
    <t>a W głównym miejscu pracy; bez podmiotów gospodarczych o liczbie pracujących do 9 osób, łącznie z zatrudnionymi poza granicami kraju, według siedziby jednostki. 
b Łącznie z sezonowymi i zatrudnionymi dorywczo.</t>
  </si>
  <si>
    <t>a Bez podmiotów gospodarczych o liczbie pracujących do 9 osób, łącznie z sezonowymi i zatrudnionymi dorywczo oraz zatrudnionymi poza granicami kraju, według siedziby jednostki.</t>
  </si>
  <si>
    <r>
      <t xml:space="preserve">ZATRUDNIENI </t>
    </r>
    <r>
      <rPr>
        <b/>
        <vertAlign val="superscript"/>
        <sz val="9"/>
        <rFont val="Arial"/>
        <family val="2"/>
        <charset val="238"/>
      </rPr>
      <t>a</t>
    </r>
    <r>
      <rPr>
        <b/>
        <sz val="9"/>
        <rFont val="Arial"/>
        <family val="2"/>
        <charset val="238"/>
      </rPr>
      <t xml:space="preserve"> W GOSPODARCE NARODOWEJ WEDŁUG SEKTORÓW I SEKCJI PKD</t>
    </r>
  </si>
  <si>
    <t>a Według faktycznego miejsca pracy i rodzaju działalności; bez podmiotów gospodarczych o liczbie pracujących do 9 osób.</t>
  </si>
  <si>
    <r>
      <t xml:space="preserve">PRACUJĄCY </t>
    </r>
    <r>
      <rPr>
        <b/>
        <vertAlign val="superscript"/>
        <sz val="9"/>
        <rFont val="Arial"/>
        <family val="2"/>
        <charset val="238"/>
      </rPr>
      <t xml:space="preserve">a </t>
    </r>
    <r>
      <rPr>
        <b/>
        <sz val="9"/>
        <rFont val="Arial"/>
        <family val="2"/>
        <charset val="238"/>
      </rPr>
      <t>W MIASTACH I NA WSI WEDŁUG SEKTORÓW, PODREGIONÓW</t>
    </r>
  </si>
  <si>
    <t>a Według faktycznego miejsca pracy i rodzaju działalności; bez podmiotów gospodarczych o liczbie pracujących do 9 osób oraz bez pracujących w gospodarstwach indywidualnych w rolnictwie.</t>
  </si>
  <si>
    <r>
      <t xml:space="preserve">PRACUJĄCY </t>
    </r>
    <r>
      <rPr>
        <b/>
        <vertAlign val="superscript"/>
        <sz val="9"/>
        <rFont val="Arial"/>
        <family val="2"/>
        <charset val="238"/>
      </rPr>
      <t xml:space="preserve">a </t>
    </r>
    <r>
      <rPr>
        <b/>
        <sz val="9"/>
        <rFont val="Arial"/>
        <family val="2"/>
        <charset val="238"/>
      </rPr>
      <t xml:space="preserve">W PORZE NOCNEJ, EMERYCI I RENCIŚCI, NIEPEŁNOSPRAWNI ORAZ CUDZOZIEMCY </t>
    </r>
  </si>
  <si>
    <t>1 Bez podmiotów gospodarczych o liczbie pracujących do 9 osób, łącznie z sezonowymi i zatrudnionymi dorywczo oraz zatrudnionymi poza granicami kraju; według siedziby jednostki.</t>
  </si>
  <si>
    <r>
      <t xml:space="preserve">PRACUJĄCY </t>
    </r>
    <r>
      <rPr>
        <b/>
        <vertAlign val="superscript"/>
        <sz val="9"/>
        <rFont val="Arial"/>
        <family val="2"/>
        <charset val="238"/>
      </rPr>
      <t xml:space="preserve">1 </t>
    </r>
    <r>
      <rPr>
        <b/>
        <sz val="9"/>
        <rFont val="Arial"/>
        <family val="2"/>
        <charset val="238"/>
      </rPr>
      <t>WEDŁUG WIELKOŚCI PODMIOTÓW GOSPODARKI NARODOWEJ,</t>
    </r>
  </si>
  <si>
    <t>a Według faktycznego miejsca pracy i rodzaju działalności. Bez pracujących w jednostkach budżetowych działających w zakresie obrony narodowej i bezpieczeństwa publicznego</t>
  </si>
  <si>
    <r>
      <t>of residence in 4</t>
    </r>
    <r>
      <rPr>
        <b/>
        <vertAlign val="superscript"/>
        <sz val="9"/>
        <color theme="1" tint="0.34998626667073579"/>
        <rFont val="Arial"/>
        <family val="2"/>
        <charset val="238"/>
      </rPr>
      <t>th</t>
    </r>
    <r>
      <rPr>
        <b/>
        <sz val="9"/>
        <color theme="1" tint="0.34998626667073579"/>
        <rFont val="Arial"/>
        <family val="2"/>
        <charset val="238"/>
      </rPr>
      <t xml:space="preserve"> quarter of 2018</t>
    </r>
  </si>
  <si>
    <t>a Osoby w wieku 15‒74 lata.
b  Mężczyźni 18‒64 lata, kobiety 18‒59 lat.</t>
  </si>
  <si>
    <t>LUDNOŚĆ</t>
  </si>
  <si>
    <t>POPULATION</t>
  </si>
  <si>
    <t>ECONOMIC ACTIVITY OF THE POPULATION</t>
  </si>
  <si>
    <t>EMPLOYED PERSONS AND PAID EMPLOYMENT</t>
  </si>
  <si>
    <t>LABOUR TURNOVER</t>
  </si>
  <si>
    <t>DEMAND FOR LABOUR</t>
  </si>
  <si>
    <t>REGISTERED UNEMPLOYMENT</t>
  </si>
  <si>
    <r>
      <t xml:space="preserve">65 lat i więcej 
</t>
    </r>
    <r>
      <rPr>
        <sz val="9"/>
        <color theme="1" tint="0.34998626667073579"/>
        <rFont val="Arial"/>
        <family val="2"/>
        <charset val="238"/>
      </rPr>
      <t>65 years and more</t>
    </r>
  </si>
  <si>
    <r>
      <t xml:space="preserve">OGÓŁEM
</t>
    </r>
    <r>
      <rPr>
        <b/>
        <sz val="9"/>
        <color theme="1" tint="0.34998626667073579"/>
        <rFont val="Arial"/>
        <family val="2"/>
        <charset val="238"/>
      </rPr>
      <t>TOTAL</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</si>
  <si>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</si>
  <si>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</si>
  <si>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</si>
  <si>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</si>
  <si>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</si>
  <si>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w tym kobiety
</t>
    </r>
    <r>
      <rPr>
        <sz val="7"/>
        <color theme="1" tint="0.34998626667073579"/>
        <rFont val="Arial"/>
        <family val="2"/>
        <charset val="238"/>
      </rPr>
      <t>of which females</t>
    </r>
  </si>
  <si>
    <r>
      <t xml:space="preserve">razem
</t>
    </r>
    <r>
      <rPr>
        <sz val="7"/>
        <color theme="1" tint="0.34998626667073579"/>
        <rFont val="Arial"/>
        <family val="2"/>
        <charset val="238"/>
      </rPr>
      <t>total</t>
    </r>
  </si>
  <si>
    <r>
      <t xml:space="preserve">Ogółem
</t>
    </r>
    <r>
      <rPr>
        <sz val="7"/>
        <color theme="1" tint="0.34998626667073579"/>
        <rFont val="Arial"/>
        <family val="2"/>
        <charset val="238"/>
      </rPr>
      <t>Grand total</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</si>
  <si>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</si>
  <si>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</si>
  <si>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</si>
  <si>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WOJEWÓDZTWO</t>
    </r>
    <r>
      <rPr>
        <sz val="9"/>
        <rFont val="Arial"/>
        <family val="2"/>
        <charset val="238"/>
      </rPr>
      <t xml:space="preserve"> 
</t>
    </r>
    <r>
      <rPr>
        <b/>
        <sz val="9"/>
        <color theme="1" tint="0.34998626667073579"/>
        <rFont val="Arial"/>
        <family val="2"/>
        <charset val="238"/>
      </rPr>
      <t>VOIVODSHIP</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</si>
  <si>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</si>
  <si>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</si>
  <si>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Aktywni zawodowo</t>
    </r>
    <r>
      <rPr>
        <sz val="9"/>
        <rFont val="Arial"/>
        <family val="2"/>
        <charset val="238"/>
      </rPr>
      <t xml:space="preserve"> 
</t>
    </r>
    <r>
      <rPr>
        <b/>
        <sz val="9"/>
        <color theme="1" tint="0.34998626667073579"/>
        <rFont val="Arial"/>
        <family val="2"/>
        <charset val="238"/>
      </rPr>
      <t>Economically active population</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</si>
  <si>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</si>
  <si>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</si>
  <si>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Bierni zawodowo</t>
    </r>
    <r>
      <rPr>
        <sz val="9"/>
        <rFont val="Arial"/>
        <family val="2"/>
        <charset val="238"/>
      </rPr>
      <t xml:space="preserve"> 
</t>
    </r>
    <r>
      <rPr>
        <b/>
        <sz val="9"/>
        <color theme="1" tint="0.34998626667073579"/>
        <rFont val="Arial"/>
        <family val="2"/>
        <charset val="238"/>
      </rPr>
      <t>Economically inactive persons</t>
    </r>
  </si>
  <si>
    <r>
      <t xml:space="preserve">WSPÓŁCZYNNIK AKTYWNOŚCI ZAWODOWEJ </t>
    </r>
    <r>
      <rPr>
        <sz val="9"/>
        <rFont val="Arial"/>
        <family val="2"/>
        <charset val="238"/>
      </rPr>
      <t>w % 
A</t>
    </r>
    <r>
      <rPr>
        <b/>
        <sz val="9"/>
        <color theme="1" tint="0.34998626667073579"/>
        <rFont val="Arial"/>
        <family val="2"/>
        <charset val="238"/>
      </rPr>
      <t>ctivity rate</t>
    </r>
    <r>
      <rPr>
        <sz val="9"/>
        <color theme="1" tint="0.34998626667073579"/>
        <rFont val="Arial"/>
        <family val="2"/>
        <charset val="238"/>
      </rPr>
      <t xml:space="preserve"> in %</t>
    </r>
  </si>
  <si>
    <r>
      <t xml:space="preserve">WSKAŹNIK ZATRUDNIENIA </t>
    </r>
    <r>
      <rPr>
        <sz val="9"/>
        <rFont val="Arial"/>
        <family val="2"/>
        <charset val="238"/>
      </rPr>
      <t xml:space="preserve">w % 
</t>
    </r>
    <r>
      <rPr>
        <b/>
        <sz val="9"/>
        <color theme="1" tint="0.34998626667073579"/>
        <rFont val="Arial"/>
        <family val="2"/>
        <charset val="238"/>
      </rPr>
      <t>Employment rate</t>
    </r>
    <r>
      <rPr>
        <sz val="9"/>
        <color theme="1" tint="0.34998626667073579"/>
        <rFont val="Arial"/>
        <family val="2"/>
        <charset val="238"/>
      </rPr>
      <t xml:space="preserve"> in %</t>
    </r>
  </si>
  <si>
    <r>
      <t xml:space="preserve">STOPA BEZROBOCIA </t>
    </r>
    <r>
      <rPr>
        <sz val="9"/>
        <rFont val="Arial"/>
        <family val="2"/>
        <charset val="238"/>
      </rPr>
      <t xml:space="preserve">w % 
</t>
    </r>
    <r>
      <rPr>
        <b/>
        <sz val="9"/>
        <color theme="1" tint="0.34998626667073579"/>
        <rFont val="Arial"/>
        <family val="2"/>
        <charset val="238"/>
      </rPr>
      <t>Unemployment rate</t>
    </r>
    <r>
      <rPr>
        <sz val="9"/>
        <color theme="1" tint="0.34998626667073579"/>
        <rFont val="Arial"/>
        <family val="2"/>
        <charset val="238"/>
      </rPr>
      <t xml:space="preserve"> in %</t>
    </r>
  </si>
  <si>
    <r>
      <t xml:space="preserve">a Osoby w wieku 15‒74 lata.
</t>
    </r>
    <r>
      <rPr>
        <sz val="9"/>
        <color theme="1" tint="0.34998626667073579"/>
        <rFont val="Arial"/>
        <family val="2"/>
        <charset val="238"/>
      </rPr>
      <t>a Persons aged 15-74.</t>
    </r>
  </si>
  <si>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</si>
  <si>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</si>
  <si>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r>
      <t xml:space="preserve">w %
</t>
    </r>
    <r>
      <rPr>
        <sz val="7"/>
        <color theme="1" tint="0.34998626667073579"/>
        <rFont val="Arial"/>
        <family val="2"/>
        <charset val="238"/>
      </rPr>
      <t>in %</t>
    </r>
  </si>
  <si>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</si>
  <si>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</si>
  <si>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</si>
  <si>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</si>
  <si>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</si>
  <si>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</si>
  <si>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</si>
  <si>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</si>
  <si>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b/>
        <sz val="9"/>
        <color theme="1" tint="0.34998626667073579"/>
        <rFont val="Arial"/>
        <family val="2"/>
        <charset val="238"/>
      </rPr>
      <t>TOTAL</t>
    </r>
  </si>
  <si>
    <r>
      <t xml:space="preserve">Według wieku:
</t>
    </r>
    <r>
      <rPr>
        <b/>
        <sz val="9"/>
        <color theme="1" tint="0.34998626667073579"/>
        <rFont val="Arial"/>
        <family val="2"/>
        <charset val="238"/>
      </rPr>
      <t>By age:</t>
    </r>
  </si>
  <si>
    <r>
      <t xml:space="preserve">Ogółem 
</t>
    </r>
    <r>
      <rPr>
        <sz val="7"/>
        <color theme="1" tint="0.34998626667073579"/>
        <rFont val="Arial"/>
        <family val="2"/>
        <charset val="238"/>
      </rPr>
      <t>Total</t>
    </r>
  </si>
  <si>
    <r>
      <t>OGÓŁEM</t>
    </r>
    <r>
      <rPr>
        <vertAlign val="superscript"/>
        <sz val="9"/>
        <rFont val="Arial"/>
        <family val="2"/>
        <charset val="238"/>
      </rPr>
      <t xml:space="preserve"> 
</t>
    </r>
    <r>
      <rPr>
        <sz val="9"/>
        <color theme="1" tint="0.34998626667073579"/>
        <rFont val="Arial"/>
        <family val="2"/>
        <charset val="238"/>
      </rPr>
      <t>TOTAL</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</si>
  <si>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</si>
  <si>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</si>
  <si>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</si>
  <si>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</si>
  <si>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25–34 </t>
  </si>
  <si>
    <t xml:space="preserve">35–44 </t>
  </si>
  <si>
    <t xml:space="preserve">45–54 </t>
  </si>
  <si>
    <r>
      <t xml:space="preserve">15–24 lata 
</t>
    </r>
    <r>
      <rPr>
        <sz val="9"/>
        <color theme="1" tint="0.34998626667073579"/>
        <rFont val="Arial"/>
        <family val="2"/>
        <charset val="238"/>
      </rPr>
      <t>15–24 years</t>
    </r>
  </si>
  <si>
    <r>
      <t xml:space="preserve">Według poziomu wykształcenia:
</t>
    </r>
    <r>
      <rPr>
        <b/>
        <sz val="9"/>
        <color theme="1" tint="0.34998626667073579"/>
        <rFont val="Arial"/>
        <family val="2"/>
        <charset val="238"/>
      </rPr>
      <t>By level of education:</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</si>
  <si>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</si>
  <si>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</si>
  <si>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statusu zatrudnienia:
</t>
    </r>
    <r>
      <rPr>
        <b/>
        <sz val="9"/>
        <color theme="1" tint="0.34998626667073579"/>
        <rFont val="Arial"/>
        <family val="2"/>
        <charset val="238"/>
      </rPr>
      <t>By employment status:</t>
    </r>
  </si>
  <si>
    <r>
      <t xml:space="preserve">OGÓŁEM </t>
    </r>
    <r>
      <rPr>
        <sz val="9"/>
        <color indexed="8"/>
        <rFont val="Arial"/>
        <family val="2"/>
        <charset val="238"/>
      </rPr>
      <t xml:space="preserve">  
</t>
    </r>
    <r>
      <rPr>
        <b/>
        <sz val="9"/>
        <color theme="1" tint="0.34998626667073579"/>
        <rFont val="Arial"/>
        <family val="2"/>
        <charset val="238"/>
      </rPr>
      <t>TOTAL</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</si>
  <si>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</si>
  <si>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</si>
  <si>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</si>
  <si>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</si>
  <si>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</si>
  <si>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</si>
  <si>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</si>
  <si>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</si>
  <si>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</si>
  <si>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</si>
  <si>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</si>
  <si>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</si>
  <si>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</si>
  <si>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</si>
  <si>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r>
      <t xml:space="preserve">do 3 m-cy
</t>
    </r>
    <r>
      <rPr>
        <sz val="7"/>
        <color theme="1" tint="0.34998626667073579"/>
        <rFont val="Arial"/>
        <family val="2"/>
        <charset val="238"/>
      </rPr>
      <t>3 months and less</t>
    </r>
  </si>
  <si>
    <r>
      <t xml:space="preserve">13 miesięcy i więcej
</t>
    </r>
    <r>
      <rPr>
        <sz val="7"/>
        <color theme="1" tint="0.34998626667073579"/>
        <rFont val="Arial"/>
        <family val="2"/>
        <charset val="238"/>
      </rPr>
      <t>13 months and more</t>
    </r>
  </si>
  <si>
    <r>
      <t xml:space="preserve">Poszukujący pracy poprzez        
</t>
    </r>
    <r>
      <rPr>
        <sz val="7"/>
        <color theme="1" tint="0.34998626667073579"/>
        <rFont val="Arial"/>
        <family val="2"/>
        <charset val="238"/>
      </rPr>
      <t>Methods of job search</t>
    </r>
  </si>
  <si>
    <r>
      <t xml:space="preserve">zamieszczanie lub odpowiadanie na ogłoszenia         
</t>
    </r>
    <r>
      <rPr>
        <sz val="7"/>
        <color theme="1" tint="0.34998626667073579"/>
        <rFont val="Arial"/>
        <family val="2"/>
        <charset val="238"/>
      </rPr>
      <t>placing or answering job advertisements</t>
    </r>
  </si>
  <si>
    <r>
      <t xml:space="preserve">bezpośredni kontakt z zakładem pracy
</t>
    </r>
    <r>
      <rPr>
        <sz val="7"/>
        <color theme="1" tint="0.34998626667073579"/>
        <rFont val="Arial"/>
        <family val="2"/>
        <charset val="238"/>
      </rPr>
      <t>direct contact with employers</t>
    </r>
  </si>
  <si>
    <t xml:space="preserve">a The sum by the searching methods is higer than the total number of persons seeking a job due to the fact that there is posibility for multiple answers.                          </t>
  </si>
  <si>
    <r>
      <t xml:space="preserve">w tym według przyczyn nieposzukiwania pracy                                                  
</t>
    </r>
    <r>
      <rPr>
        <sz val="7"/>
        <color theme="1" tint="0.34998626667073579"/>
        <rFont val="Arial"/>
        <family val="2"/>
        <charset val="238"/>
      </rPr>
      <t>reasons for not seeking a job</t>
    </r>
  </si>
  <si>
    <r>
      <t xml:space="preserve">nauki, uzupełniania kwalifikacji
</t>
    </r>
    <r>
      <rPr>
        <sz val="7"/>
        <color theme="1" tint="0.34998626667073579"/>
        <rFont val="Arial"/>
        <family val="2"/>
        <charset val="238"/>
      </rPr>
      <t>education, training</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</si>
  <si>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</si>
  <si>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</si>
  <si>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 xml:space="preserve">obowiązki rodzinne i związane z prowadzeniem domu   
</t>
    </r>
    <r>
      <rPr>
        <sz val="7"/>
        <color theme="1" tint="0.34998626667073579"/>
        <rFont val="Arial"/>
        <family val="2"/>
        <charset val="238"/>
      </rPr>
      <t>family and household responsibilities</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</si>
  <si>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</si>
  <si>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OGÓŁEM</t>
    </r>
    <r>
      <rPr>
        <vertAlign val="superscript"/>
        <sz val="9"/>
        <rFont val="Arial"/>
        <family val="2"/>
        <charset val="238"/>
      </rPr>
      <t xml:space="preserve">
</t>
    </r>
    <r>
      <rPr>
        <b/>
        <sz val="9"/>
        <color theme="1" tint="0.34998626667073579"/>
        <rFont val="Arial"/>
        <family val="2"/>
        <charset val="238"/>
      </rPr>
      <t>TOTAL</t>
    </r>
  </si>
  <si>
    <r>
      <t>BEZROBOTNI WEDŁUG WYBRANYCH METOD POSZUKIWANIA PRACY</t>
    </r>
    <r>
      <rPr>
        <b/>
        <vertAlign val="superscript"/>
        <sz val="10"/>
        <rFont val="Arial"/>
        <family val="2"/>
        <charset val="238"/>
      </rPr>
      <t>a</t>
    </r>
    <r>
      <rPr>
        <b/>
        <sz val="9"/>
        <rFont val="Arial"/>
        <family val="2"/>
        <charset val="238"/>
      </rPr>
      <t xml:space="preserve">, </t>
    </r>
  </si>
  <si>
    <r>
      <t xml:space="preserve">Sektor publiczny
</t>
    </r>
    <r>
      <rPr>
        <sz val="7"/>
        <color theme="1" tint="0.34998626667073579"/>
        <rFont val="Arial"/>
        <family val="2"/>
        <charset val="238"/>
      </rPr>
      <t>Public sector</t>
    </r>
  </si>
  <si>
    <r>
      <t xml:space="preserve">Sektor prywatny
</t>
    </r>
    <r>
      <rPr>
        <sz val="7"/>
        <color theme="1" tint="0.34998626667073579"/>
        <rFont val="Arial"/>
        <family val="2"/>
        <charset val="238"/>
      </rPr>
      <t>Private sector</t>
    </r>
  </si>
  <si>
    <r>
      <t xml:space="preserve">OGÓŁEM </t>
    </r>
    <r>
      <rPr>
        <sz val="9"/>
        <rFont val="Arial"/>
        <family val="2"/>
        <charset val="238"/>
      </rPr>
      <t xml:space="preserve"> 
</t>
    </r>
    <r>
      <rPr>
        <b/>
        <sz val="9"/>
        <color theme="1" tint="0.34998626667073579"/>
        <rFont val="Arial"/>
        <family val="2"/>
        <charset val="238"/>
      </rPr>
      <t>TOTAL</t>
    </r>
  </si>
  <si>
    <t>a By actual workplace and kind of activity. Excluding persons employed in the budgetary entities conducting activity within the scope of national defence and public safety.</t>
  </si>
  <si>
    <r>
      <t>Ogółem
T</t>
    </r>
    <r>
      <rPr>
        <sz val="7"/>
        <color theme="1" tint="0.34998626667073579"/>
        <rFont val="Arial"/>
        <family val="2"/>
        <charset val="238"/>
      </rPr>
      <t>otal</t>
    </r>
  </si>
  <si>
    <r>
      <t xml:space="preserve">W tym kobiety
</t>
    </r>
    <r>
      <rPr>
        <sz val="7"/>
        <color theme="1" tint="0.34998626667073579"/>
        <rFont val="Arial"/>
        <family val="2"/>
        <charset val="238"/>
      </rPr>
      <t>Of which females</t>
    </r>
  </si>
  <si>
    <r>
      <t xml:space="preserve">w liczbach bezwzględnych
</t>
    </r>
    <r>
      <rPr>
        <sz val="7"/>
        <color theme="1" tint="0.34998626667073579"/>
        <rFont val="Arial"/>
        <family val="2"/>
        <charset val="238"/>
      </rPr>
      <t>in absolute numbers</t>
    </r>
  </si>
  <si>
    <r>
      <t>OGÓŁEM</t>
    </r>
    <r>
      <rPr>
        <sz val="9"/>
        <rFont val="Arial"/>
        <family val="2"/>
        <charset val="238"/>
      </rPr>
      <t xml:space="preserve"> 
</t>
    </r>
    <r>
      <rPr>
        <b/>
        <sz val="9"/>
        <color theme="1" tint="0.34998626667073579"/>
        <rFont val="Arial"/>
        <family val="2"/>
        <charset val="238"/>
      </rPr>
      <t>TOTAL</t>
    </r>
  </si>
  <si>
    <r>
      <t xml:space="preserve">w odsetkach
</t>
    </r>
    <r>
      <rPr>
        <sz val="7"/>
        <color theme="1" tint="0.34998626667073579"/>
        <rFont val="Arial"/>
        <family val="2"/>
        <charset val="238"/>
      </rPr>
      <t>in percent</t>
    </r>
  </si>
  <si>
    <r>
      <t xml:space="preserve">zatrudnieni na podstawie stosunku pracy 
</t>
    </r>
    <r>
      <rPr>
        <sz val="9"/>
        <color theme="1" tint="0.34998626667073579"/>
        <rFont val="Arial"/>
        <family val="2"/>
        <charset val="238"/>
      </rPr>
      <t xml:space="preserve">paid employees hired on the basis of employment  contracts        </t>
    </r>
  </si>
  <si>
    <r>
      <t xml:space="preserve">agenci  
</t>
    </r>
    <r>
      <rPr>
        <sz val="9"/>
        <color theme="1" tint="0.34998626667073579"/>
        <rFont val="Arial"/>
        <family val="2"/>
        <charset val="238"/>
      </rPr>
      <t>agents</t>
    </r>
  </si>
  <si>
    <t>a Bez pracujących w jednostkach budżetowych działających w zakresie obrony narodowej i bezpieczeństwa  publicznego; bez duchownych.</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</si>
  <si>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</si>
  <si>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</si>
  <si>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50–249</t>
  </si>
  <si>
    <r>
      <t xml:space="preserve">rolnictwo, leśnictwo, łowiectwo i rybactwo
</t>
    </r>
    <r>
      <rPr>
        <sz val="9"/>
        <color theme="1" tint="0.34998626667073579"/>
        <rFont val="Arial"/>
        <family val="2"/>
        <charset val="238"/>
      </rPr>
      <t>agriculture, forestry and fishing</t>
    </r>
  </si>
  <si>
    <r>
      <t xml:space="preserve">Cudzoziemcy
</t>
    </r>
    <r>
      <rPr>
        <sz val="7"/>
        <color theme="1" tint="0.34998626667073579"/>
        <rFont val="Arial"/>
        <family val="2"/>
        <charset val="238"/>
      </rPr>
      <t>Foreigners</t>
    </r>
  </si>
  <si>
    <r>
      <t xml:space="preserve">Emeryci i renciści 
</t>
    </r>
    <r>
      <rPr>
        <sz val="7"/>
        <color theme="1" tint="0.34998626667073579"/>
        <rFont val="Arial"/>
        <family val="2"/>
        <charset val="238"/>
      </rPr>
      <t>Retirees and pensioners</t>
    </r>
  </si>
  <si>
    <r>
      <t xml:space="preserve">Niepełnosprawni
</t>
    </r>
    <r>
      <rPr>
        <sz val="7"/>
        <color theme="1" tint="0.34998626667073579"/>
        <rFont val="Arial"/>
        <family val="2"/>
        <charset val="238"/>
      </rPr>
      <t>Disabled persons</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</si>
  <si>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</si>
  <si>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</si>
  <si>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Osoby pracujące w porze nocnej
</t>
    </r>
    <r>
      <rPr>
        <sz val="7"/>
        <color theme="1" tint="0.34998626667073579"/>
        <rFont val="Arial"/>
        <family val="2"/>
        <charset val="238"/>
      </rPr>
      <t>Persons working shift hours</t>
    </r>
  </si>
  <si>
    <r>
      <t xml:space="preserve">WYSZCZEGÓLNIENIE
</t>
    </r>
    <r>
      <rPr>
        <sz val="8"/>
        <color theme="1" tint="0.34998626667073579"/>
        <rFont val="Arial"/>
        <family val="2"/>
        <charset val="238"/>
      </rPr>
      <t>SPECIFICATION</t>
    </r>
  </si>
  <si>
    <r>
      <t xml:space="preserve">Ogółem
</t>
    </r>
    <r>
      <rPr>
        <sz val="8"/>
        <color theme="1" tint="0.34998626667073579"/>
        <rFont val="Arial"/>
        <family val="2"/>
        <charset val="238"/>
      </rPr>
      <t>Total</t>
    </r>
  </si>
  <si>
    <r>
      <t xml:space="preserve">Rolnictwo, leśnictwo, łowiectwo i rybactwo
</t>
    </r>
    <r>
      <rPr>
        <sz val="8"/>
        <color theme="1" tint="0.34998626667073579"/>
        <rFont val="Arial"/>
        <family val="2"/>
        <charset val="238"/>
      </rPr>
      <t>Agriculture, forestry and fishing</t>
    </r>
  </si>
  <si>
    <r>
      <t xml:space="preserve">Przemysł i budownictwo
</t>
    </r>
    <r>
      <rPr>
        <sz val="8"/>
        <color theme="1" tint="0.34998626667073579"/>
        <rFont val="Arial"/>
        <family val="2"/>
        <charset val="238"/>
      </rPr>
      <t>Industry and construction</t>
    </r>
  </si>
  <si>
    <r>
      <t>Handel; naprawa pojazdów samochodowych</t>
    </r>
    <r>
      <rPr>
        <vertAlign val="superscript"/>
        <sz val="8"/>
        <color theme="1"/>
        <rFont val="Arial"/>
        <family val="2"/>
        <charset val="238"/>
      </rPr>
      <t>∆</t>
    </r>
    <r>
      <rPr>
        <sz val="8"/>
        <color theme="1"/>
        <rFont val="Arial"/>
        <family val="2"/>
        <charset val="238"/>
      </rPr>
      <t>, transport i gospodarka magazynowa; zakwaterowani i gastronomia</t>
    </r>
    <r>
      <rPr>
        <vertAlign val="superscript"/>
        <sz val="8"/>
        <color theme="1"/>
        <rFont val="Arial"/>
        <family val="2"/>
        <charset val="238"/>
      </rPr>
      <t>∆</t>
    </r>
    <r>
      <rPr>
        <sz val="8"/>
        <color theme="1"/>
        <rFont val="Arial"/>
        <family val="2"/>
        <charset val="238"/>
      </rPr>
      <t xml:space="preserve">, informacja i komunikacja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Δ</t>
    </r>
    <r>
      <rPr>
        <sz val="8"/>
        <color theme="1" tint="0.34998626667073579"/>
        <rFont val="Arial"/>
        <family val="2"/>
        <charset val="238"/>
      </rPr>
      <t>, information and communication</t>
    </r>
  </si>
  <si>
    <r>
      <t>Pozostałe usługi</t>
    </r>
    <r>
      <rPr>
        <vertAlign val="superscript"/>
        <sz val="8"/>
        <color theme="1"/>
        <rFont val="Arial"/>
        <family val="2"/>
        <charset val="238"/>
      </rPr>
      <t xml:space="preserve">b
</t>
    </r>
    <r>
      <rPr>
        <sz val="8"/>
        <color theme="1" tint="0.34998626667073579"/>
        <rFont val="Arial"/>
        <family val="2"/>
        <charset val="238"/>
      </rPr>
      <t>Other services</t>
    </r>
    <r>
      <rPr>
        <vertAlign val="superscript"/>
        <sz val="8"/>
        <color theme="1" tint="0.34998626667073579"/>
        <rFont val="Arial"/>
        <family val="2"/>
        <charset val="238"/>
      </rPr>
      <t xml:space="preserve">b </t>
    </r>
  </si>
  <si>
    <r>
      <t xml:space="preserve">a Według faktycznego miejsca pracy i rodzaju działalności;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</si>
  <si>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miasta
</t>
    </r>
    <r>
      <rPr>
        <sz val="7"/>
        <color theme="1" tint="0.34998626667073579"/>
        <rFont val="Arial"/>
        <family val="2"/>
        <charset val="238"/>
      </rPr>
      <t>urban areas</t>
    </r>
  </si>
  <si>
    <r>
      <t xml:space="preserve">wieś
</t>
    </r>
    <r>
      <rPr>
        <sz val="7"/>
        <color theme="1" tint="0.34998626667073579"/>
        <rFont val="Arial"/>
        <family val="2"/>
        <charset val="238"/>
      </rPr>
      <t>rural areas</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</si>
  <si>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</si>
  <si>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</si>
  <si>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Z ogółem według sektorów
</t>
    </r>
    <r>
      <rPr>
        <sz val="7"/>
        <color theme="1" tint="0.34998626667073579"/>
        <rFont val="Arial"/>
        <family val="2"/>
        <charset val="238"/>
      </rPr>
      <t>Of total by sector</t>
    </r>
  </si>
  <si>
    <r>
      <t>Działalność finansowa i ubezpieczeniowa; 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Financial and insurance activities,real estate activities</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</si>
  <si>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</si>
  <si>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</si>
  <si>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</si>
  <si>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c
</t>
    </r>
    <r>
      <rPr>
        <sz val="7"/>
        <color theme="1" tint="0.34998626667073579"/>
        <rFont val="Arial"/>
        <family val="2"/>
        <charset val="238"/>
      </rPr>
      <t>Other services</t>
    </r>
    <r>
      <rPr>
        <vertAlign val="superscript"/>
        <sz val="7"/>
        <color theme="1" tint="0.34998626667073579"/>
        <rFont val="Arial"/>
        <family val="2"/>
        <charset val="238"/>
      </rPr>
      <t xml:space="preserve">c </t>
    </r>
  </si>
  <si>
    <r>
      <t xml:space="preserve">RAZEM </t>
    </r>
    <r>
      <rPr>
        <sz val="9"/>
        <rFont val="Arial"/>
        <family val="2"/>
        <charset val="238"/>
      </rPr>
      <t xml:space="preserve"> 
</t>
    </r>
    <r>
      <rPr>
        <b/>
        <sz val="9"/>
        <color theme="1" tint="0.34998626667073579"/>
        <rFont val="Arial"/>
        <family val="2"/>
        <charset val="238"/>
      </rPr>
      <t>TOTAL</t>
    </r>
  </si>
  <si>
    <r>
      <t xml:space="preserve">Sektor
</t>
    </r>
    <r>
      <rPr>
        <sz val="7"/>
        <color theme="1" tint="0.34998626667073579"/>
        <rFont val="Arial"/>
        <family val="2"/>
        <charset val="238"/>
      </rPr>
      <t>Sector</t>
    </r>
  </si>
  <si>
    <r>
      <t xml:space="preserve">OGÓŁEM
</t>
    </r>
    <r>
      <rPr>
        <b/>
        <sz val="8"/>
        <color theme="1" tint="0.34998626667073579"/>
        <rFont val="Arial"/>
        <family val="2"/>
        <charset val="238"/>
      </rPr>
      <t>TOTAL</t>
    </r>
  </si>
  <si>
    <r>
      <t xml:space="preserve">sektor
</t>
    </r>
    <r>
      <rPr>
        <sz val="7"/>
        <color theme="1" tint="0.34998626667073579"/>
        <rFont val="Arial"/>
        <family val="2"/>
        <charset val="238"/>
      </rPr>
      <t>sector</t>
    </r>
  </si>
  <si>
    <r>
      <t>Pełnozatrudnieni</t>
    </r>
    <r>
      <rPr>
        <vertAlign val="superscript"/>
        <sz val="7"/>
        <rFont val="Arial"/>
        <family val="2"/>
        <charset val="238"/>
      </rPr>
      <t xml:space="preserve">b
</t>
    </r>
    <r>
      <rPr>
        <sz val="7"/>
        <color theme="1" tint="0.34998626667073579"/>
        <rFont val="Arial"/>
        <family val="2"/>
        <charset val="238"/>
      </rPr>
      <t>Full-time paid employees</t>
    </r>
    <r>
      <rPr>
        <vertAlign val="superscript"/>
        <sz val="7"/>
        <color theme="1" tint="0.34998626667073579"/>
        <rFont val="Arial"/>
        <family val="2"/>
        <charset val="238"/>
      </rPr>
      <t>b</t>
    </r>
  </si>
  <si>
    <r>
      <t xml:space="preserve">Niepełnozatrudnieni
</t>
    </r>
    <r>
      <rPr>
        <sz val="7"/>
        <color theme="1" tint="0.34998626667073579"/>
        <rFont val="Arial"/>
        <family val="2"/>
        <charset val="238"/>
      </rPr>
      <t>Part-time paid employees</t>
    </r>
  </si>
  <si>
    <r>
      <t xml:space="preserve">Z tego sektor
</t>
    </r>
    <r>
      <rPr>
        <sz val="7"/>
        <color theme="1" tint="0.34998626667073579"/>
        <rFont val="Arial"/>
        <family val="2"/>
        <charset val="238"/>
      </rPr>
      <t>Of which sector</t>
    </r>
  </si>
  <si>
    <r>
      <t xml:space="preserve">Współczynnik zwolnień
</t>
    </r>
    <r>
      <rPr>
        <sz val="7"/>
        <color theme="1" tint="0.34998626667073579"/>
        <rFont val="Arial"/>
        <family val="2"/>
        <charset val="238"/>
      </rPr>
      <t>Termination rate</t>
    </r>
  </si>
  <si>
    <r>
      <t xml:space="preserve">Współczynnik przyjęć
</t>
    </r>
    <r>
      <rPr>
        <sz val="7"/>
        <color theme="1" tint="0.34998626667073579"/>
        <rFont val="Arial"/>
        <family val="2"/>
        <charset val="238"/>
      </rPr>
      <t>Hire rate</t>
    </r>
  </si>
  <si>
    <r>
      <t xml:space="preserve">w %    </t>
    </r>
    <r>
      <rPr>
        <sz val="7"/>
        <color theme="1" tint="0.34998626667073579"/>
        <rFont val="Arial"/>
        <family val="2"/>
        <charset val="238"/>
      </rPr>
      <t xml:space="preserve"> in %</t>
    </r>
  </si>
  <si>
    <r>
      <t xml:space="preserve">kobiety
</t>
    </r>
    <r>
      <rPr>
        <sz val="7"/>
        <color theme="1" tint="0.34998626667073579"/>
        <rFont val="Arial"/>
        <family val="2"/>
        <charset val="238"/>
      </rPr>
      <t>females</t>
    </r>
  </si>
  <si>
    <r>
      <t xml:space="preserve">Z liczby ogółem
</t>
    </r>
    <r>
      <rPr>
        <sz val="7"/>
        <color theme="1" tint="0.34998626667073579"/>
        <rFont val="Arial"/>
        <family val="2"/>
        <charset val="238"/>
      </rPr>
      <t>Of total number</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</si>
  <si>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</si>
  <si>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</si>
  <si>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</si>
  <si>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</si>
  <si>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t>a Dane obejmują pełnozatrudnionych oraz sezonowych i zatrudnionych dorywczo; bez podmiotów gospodarczych o liczbie pracujących do 9 osób.
b Szkół wyższych, zawodowych i liceów ogółnokształcacych</t>
  </si>
  <si>
    <r>
      <rPr>
        <sz val="7"/>
        <rFont val="Arial"/>
        <family val="2"/>
        <charset val="238"/>
      </rPr>
      <t>Ogółem</t>
    </r>
    <r>
      <rPr>
        <sz val="7"/>
        <color theme="1" tint="0.34998626667073579"/>
        <rFont val="Arial"/>
        <family val="2"/>
        <charset val="238"/>
      </rPr>
      <t xml:space="preserve">
Total</t>
    </r>
  </si>
  <si>
    <r>
      <t xml:space="preserve">liceów ogólnokształcących
</t>
    </r>
    <r>
      <rPr>
        <sz val="7"/>
        <color theme="1" tint="0.34998626667073579"/>
        <rFont val="Arial"/>
        <family val="2"/>
        <charset val="238"/>
      </rPr>
      <t>general secondary schools</t>
    </r>
  </si>
  <si>
    <r>
      <t xml:space="preserve">zasadniczych zawodowych
</t>
    </r>
    <r>
      <rPr>
        <sz val="7"/>
        <color theme="1" tint="0.34998626667073579"/>
        <rFont val="Arial"/>
        <family val="2"/>
        <charset val="238"/>
      </rPr>
      <t>basic vocational schools</t>
    </r>
  </si>
  <si>
    <t xml:space="preserve">ABSOLWENCI SZKÓŁ WYŻSZYCH, ZAWODOWYCH I LICEÓW OGÓLNOKSZTAŁCĄCYCH, </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</si>
  <si>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</si>
  <si>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</si>
  <si>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zwolnieni w drodze wypowiedzenia
</t>
    </r>
    <r>
      <rPr>
        <i/>
        <sz val="7"/>
        <color theme="1" tint="0.34998626667073579"/>
        <rFont val="Arial"/>
        <family val="2"/>
        <charset val="238"/>
      </rPr>
      <t>terminated due to dissolution of an employment contract</t>
    </r>
  </si>
  <si>
    <r>
      <t xml:space="preserve">Z liczby ogółem   
</t>
    </r>
    <r>
      <rPr>
        <sz val="7"/>
        <color theme="1" tint="0.34998626667073579"/>
        <rFont val="Arial"/>
        <family val="2"/>
        <charset val="238"/>
      </rPr>
      <t>Of total number</t>
    </r>
  </si>
  <si>
    <r>
      <t xml:space="preserve">przez pracownika
</t>
    </r>
    <r>
      <rPr>
        <sz val="7"/>
        <color theme="1" tint="0.34998626667073579"/>
        <rFont val="Arial"/>
        <family val="2"/>
        <charset val="238"/>
      </rPr>
      <t>by employee</t>
    </r>
  </si>
  <si>
    <r>
      <t xml:space="preserve">przez zakład pracy
</t>
    </r>
    <r>
      <rPr>
        <sz val="7"/>
        <color theme="1" tint="0.34998626667073579"/>
        <rFont val="Arial"/>
        <family val="2"/>
        <charset val="238"/>
      </rPr>
      <t>by employer</t>
    </r>
  </si>
  <si>
    <r>
      <t xml:space="preserve">z upływem czasu, na który zostali zatrudnieni
</t>
    </r>
    <r>
      <rPr>
        <sz val="7"/>
        <color theme="1" tint="0.34998626667073579"/>
        <rFont val="Arial"/>
        <family val="2"/>
        <charset val="238"/>
      </rPr>
      <t>expiry of the contract duration</t>
    </r>
  </si>
  <si>
    <t>a Bez podmiotów gospodarczych o liczbie pracujących do 9 osób, bez pracujących w jednostkach budżetowych działajacych w zakresie obrony narodowej i bezpieczeństwa publicznego z rolnictwem indywidualnym, według faktycznego miejsca pracy i rodzaju działalności.
b Pod pojęciem "Przemysł i budownictwo"  rozumie się sekcje: Górnictwo i wydobywanie; Przetwórstwo przemysłowe; Wytwarzanie i zaopatrywanie w energię elektryczną, gaz, parę wodną i gorącą wodę ∆; Dostawa wody; gospodarowanie ściekami i odpadami; rekultywacja ∆; oraz Budownictwo. 
c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t>
  </si>
  <si>
    <r>
      <t xml:space="preserve">w mln zł
</t>
    </r>
    <r>
      <rPr>
        <sz val="7"/>
        <color theme="1" tint="0.34998626667073579"/>
        <rFont val="Arial"/>
        <family val="2"/>
        <charset val="238"/>
      </rPr>
      <t>in million PLN</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</si>
  <si>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</si>
  <si>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</si>
  <si>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</si>
  <si>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</si>
  <si>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 xml:space="preserve">Według sektorów
</t>
    </r>
    <r>
      <rPr>
        <sz val="7"/>
        <color theme="1" tint="0.34998626667073579"/>
        <rFont val="Arial"/>
        <family val="2"/>
        <charset val="238"/>
      </rPr>
      <t>By sectors</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</si>
  <si>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</si>
  <si>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</si>
  <si>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</si>
  <si>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wynagrodzenia bezosobowe  
</t>
    </r>
    <r>
      <rPr>
        <sz val="9"/>
        <color theme="1" tint="0.34998626667073579"/>
        <rFont val="Arial"/>
        <family val="2"/>
        <charset val="238"/>
      </rPr>
      <t>impersonal wages and salaries</t>
    </r>
  </si>
  <si>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</si>
  <si>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</si>
  <si>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</si>
  <si>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</si>
  <si>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</si>
  <si>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t>SEKTORÓW I SEKCJI PKD W 2018 R.</t>
  </si>
  <si>
    <t>sectors and NACE sections in 2018</t>
  </si>
  <si>
    <t>WEDŁUG SEKTORÓW WŁASNOŚCI I SEKCJI PKD W 2018 R.</t>
  </si>
  <si>
    <t>foreigners by ownership sectors and NACE sections in 2018</t>
  </si>
  <si>
    <r>
      <t xml:space="preserve">PRACUJĄCY </t>
    </r>
    <r>
      <rPr>
        <b/>
        <vertAlign val="superscript"/>
        <sz val="9"/>
        <rFont val="Arial"/>
        <family val="2"/>
        <charset val="238"/>
      </rPr>
      <t xml:space="preserve">a </t>
    </r>
    <r>
      <rPr>
        <b/>
        <sz val="9"/>
        <rFont val="Arial"/>
        <family val="2"/>
        <charset val="238"/>
      </rPr>
      <t>WEDŁUG RODZAJÓW DZIAŁALNOŚCI, PODREGIONÓW I POWIATÓW W 2018 R.</t>
    </r>
  </si>
  <si>
    <r>
      <t>Employed persons</t>
    </r>
    <r>
      <rPr>
        <b/>
        <vertAlign val="superscript"/>
        <sz val="9"/>
        <color theme="1" tint="0.34998626667073579"/>
        <rFont val="Arial"/>
        <family val="2"/>
        <charset val="238"/>
      </rPr>
      <t>a</t>
    </r>
    <r>
      <rPr>
        <b/>
        <sz val="9"/>
        <color theme="1" tint="0.34998626667073579"/>
        <rFont val="Arial"/>
        <family val="2"/>
        <charset val="238"/>
      </rPr>
      <t xml:space="preserve"> by economic activity, subregions and powiats in 2018</t>
    </r>
  </si>
  <si>
    <r>
      <t>Employed persons</t>
    </r>
    <r>
      <rPr>
        <b/>
        <vertAlign val="superscript"/>
        <sz val="9"/>
        <color theme="1" tint="0.34998626667073579"/>
        <rFont val="Arial"/>
        <family val="2"/>
        <charset val="238"/>
      </rPr>
      <t>a</t>
    </r>
    <r>
      <rPr>
        <b/>
        <sz val="9"/>
        <color theme="1" tint="0.34998626667073579"/>
        <rFont val="Arial"/>
        <family val="2"/>
        <charset val="238"/>
      </rPr>
      <t xml:space="preserve"> in urban and rural areas by sectors, subregions and powiats in 2018</t>
    </r>
  </si>
  <si>
    <t xml:space="preserve">Pracujący według wielkości podmiotów gospodarki narodowej, sektorów i sekcji PKD w 2018 r </t>
  </si>
  <si>
    <t xml:space="preserve">Pracujący w porze nocnej, emeryci i renciści, niepełnosprawni oraz cudzoziemcy według sektorów własności i sekcji PKD w 2018 r </t>
  </si>
  <si>
    <t xml:space="preserve">Pracujący według rodzajów działalności, podregionów i powiatów w 2018 r </t>
  </si>
  <si>
    <t>Employed persons by economic activity, subregions and powiats in 2018</t>
  </si>
  <si>
    <t xml:space="preserve">Pracujący w miastach i na wsi według sektorów, podregionów i powiatów w 2018 r </t>
  </si>
  <si>
    <t>Employed persons in urban and rural areas by sectors, subregions and powiats in 2018</t>
  </si>
  <si>
    <t>WEDŁUG LICZBY PRACUJĄCYCH I SEKTORÓW W 2018 R.</t>
  </si>
  <si>
    <t>persons and sectors in 2018</t>
  </si>
  <si>
    <t xml:space="preserve">Przyjęcia i zwolnienia w podmiotach gospodarki narodowej według liczby pracujących i sektorów w 2018 r </t>
  </si>
  <si>
    <t>Hires and terminations in national economy entities by the number of employed persons and sectors in 2018</t>
  </si>
  <si>
    <r>
      <t xml:space="preserve">WSPÓŁCZYNNIKI PRZYJĘĆ I ZWOLNIEŃ </t>
    </r>
    <r>
      <rPr>
        <b/>
        <vertAlign val="superscript"/>
        <sz val="9"/>
        <rFont val="Arial"/>
        <family val="2"/>
        <charset val="238"/>
      </rPr>
      <t>a</t>
    </r>
    <r>
      <rPr>
        <b/>
        <sz val="9"/>
        <rFont val="Arial"/>
        <family val="2"/>
        <charset val="238"/>
      </rPr>
      <t xml:space="preserve"> WEDŁUG SEKCJI PKD W 2018 R.</t>
    </r>
  </si>
  <si>
    <r>
      <t>Hire and termination rates</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</si>
  <si>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t xml:space="preserve">Współczynniki przyjęć i zwolnień według sekcji PKD w 2018 r </t>
  </si>
  <si>
    <t>Hire and termination rates by NACE sections in 2018</t>
  </si>
  <si>
    <t>I SEKCJI PKD W 2018 R.</t>
  </si>
  <si>
    <t xml:space="preserve">Przyjęcia do pracy według źródeł rekrutacji, sektorów własności i sekcji PKD w 2018 r </t>
  </si>
  <si>
    <t>Hires by sources of recruitment, ownership sectors and NACE sections in 2018</t>
  </si>
  <si>
    <t>Absolwenci szkół wyższych, zawodowych i liceów ogólnokształcących, którzy podjęli pierwszą pracę po raz pierwszy według sekcji PKD w 2018 r.</t>
  </si>
  <si>
    <r>
      <t>KTÓRZY PODJĘLI PIERWSZĄ PRACĘ</t>
    </r>
    <r>
      <rPr>
        <b/>
        <vertAlign val="superscript"/>
        <sz val="9"/>
        <rFont val="Arial"/>
        <family val="2"/>
        <charset val="238"/>
      </rPr>
      <t>a</t>
    </r>
    <r>
      <rPr>
        <b/>
        <sz val="9"/>
        <rFont val="Arial"/>
        <family val="2"/>
        <charset val="238"/>
      </rPr>
      <t xml:space="preserve"> PO RAZ PIERWSZY WEDŁUG SEKCJI PKD W 2018 R.</t>
    </r>
  </si>
  <si>
    <r>
      <t>starting work for the first time</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</si>
  <si>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2018 R.</t>
    </r>
  </si>
  <si>
    <r>
      <t>Terminations</t>
    </r>
    <r>
      <rPr>
        <b/>
        <vertAlign val="superscript"/>
        <sz val="9"/>
        <color theme="1" tint="0.34998626667073579"/>
        <rFont val="Arial"/>
        <family val="2"/>
        <charset val="238"/>
      </rPr>
      <t>a</t>
    </r>
    <r>
      <rPr>
        <b/>
        <sz val="9"/>
        <color theme="1" tint="0.34998626667073579"/>
        <rFont val="Arial"/>
        <family val="2"/>
        <charset val="238"/>
      </rPr>
      <t xml:space="preserve"> by reasons, ownership sectors and NACE sections in 2018</t>
    </r>
  </si>
  <si>
    <t xml:space="preserve">Zwolnienia z pracy według przyczyn, sektorów własności i sekcji PKD w 2018 r </t>
  </si>
  <si>
    <t>Terminations by reasons, ownership sectors and NACE sections in 2018</t>
  </si>
  <si>
    <r>
      <t xml:space="preserve">PRZECIĘTNE ZATRUDNIENIE </t>
    </r>
    <r>
      <rPr>
        <b/>
        <vertAlign val="superscript"/>
        <sz val="9"/>
        <rFont val="Arial"/>
        <family val="2"/>
        <charset val="238"/>
      </rPr>
      <t xml:space="preserve">a </t>
    </r>
    <r>
      <rPr>
        <b/>
        <sz val="9"/>
        <rFont val="Arial"/>
        <family val="2"/>
        <charset val="238"/>
      </rPr>
      <t>WEDŁUG SEKCJI PKD W 2018 R.</t>
    </r>
  </si>
  <si>
    <t xml:space="preserve">Przeciętne zatrudnienie według sekcji PKD w 2018 r </t>
  </si>
  <si>
    <t>W 2018 R.</t>
  </si>
  <si>
    <r>
      <t>Average monthly gross wages and salaries</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</si>
  <si>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t xml:space="preserve">Przeciętne miesięczne wynagrodzenia brutto według sekcji PKD w 2018 r </t>
  </si>
  <si>
    <t>Average monthly gross wages and salaries by NACE sections in 2018</t>
  </si>
  <si>
    <r>
      <t xml:space="preserve">ZATRUDNIENI </t>
    </r>
    <r>
      <rPr>
        <b/>
        <vertAlign val="superscript"/>
        <sz val="9"/>
        <rFont val="Arial"/>
        <family val="2"/>
        <charset val="238"/>
      </rPr>
      <t>a</t>
    </r>
    <r>
      <rPr>
        <b/>
        <sz val="9"/>
        <rFont val="Arial"/>
        <family val="2"/>
        <charset val="238"/>
      </rPr>
      <t xml:space="preserve"> WEDŁUG SEKTORÓW I SEKCJI PKD W 2018 R.</t>
    </r>
  </si>
  <si>
    <r>
      <t>Employees</t>
    </r>
    <r>
      <rPr>
        <b/>
        <vertAlign val="superscript"/>
        <sz val="9"/>
        <color theme="1" tint="0.34998626667073579"/>
        <rFont val="Arial"/>
        <family val="2"/>
        <charset val="238"/>
      </rPr>
      <t>a</t>
    </r>
    <r>
      <rPr>
        <b/>
        <sz val="9"/>
        <color theme="1" tint="0.34998626667073579"/>
        <rFont val="Arial"/>
        <family val="2"/>
        <charset val="238"/>
      </rPr>
      <t xml:space="preserve"> by sectors and NACE sections in 2018</t>
    </r>
  </si>
  <si>
    <t>Zatrudnieni według sektorów i sekcji PKD w 2018 r.</t>
  </si>
  <si>
    <t>Employees by sectors and NACE sections in 2018</t>
  </si>
  <si>
    <r>
      <t xml:space="preserve">PEŁNOZATRUDNIENI I NIEPEŁNOZATRUDNIENI </t>
    </r>
    <r>
      <rPr>
        <b/>
        <vertAlign val="superscript"/>
        <sz val="9"/>
        <rFont val="Arial"/>
        <family val="2"/>
        <charset val="238"/>
      </rPr>
      <t>a</t>
    </r>
    <r>
      <rPr>
        <b/>
        <sz val="9"/>
        <rFont val="Arial"/>
        <family val="2"/>
        <charset val="238"/>
      </rPr>
      <t xml:space="preserve"> WEDŁUG SEKCJI PKD W 2018 R.</t>
    </r>
  </si>
  <si>
    <r>
      <t>Full- and part-time paid employees</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</si>
  <si>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t xml:space="preserve">Pełnozatrudnieni i niepełnozatrudnieni według sekcji PKD w 2018 r </t>
  </si>
  <si>
    <t>Full- and part-time paid employees by NACE sections in 2018</t>
  </si>
  <si>
    <t>WEDŁUG RODZAJÓW DZIAŁALNOŚCI, PODREGIONÓW I POWIATÓW W 2018 R.</t>
  </si>
  <si>
    <t>subregions and powiats in 2018</t>
  </si>
  <si>
    <t xml:space="preserve">Przeciętne miesięczne wynagrodzenie brutto według rodzajów działalności, podregionów i powiatów w 2018 r </t>
  </si>
  <si>
    <t>Average monthly gross wages and salaries by economic activity, subregions and powiats in 2018</t>
  </si>
  <si>
    <t>4690,03</t>
  </si>
  <si>
    <t>3929,28</t>
  </si>
  <si>
    <t>4171,84</t>
  </si>
  <si>
    <t>4511,30</t>
  </si>
  <si>
    <t>SEKTORÓW, FORM FINANSOWANIA I SEKCJI PKD W 2018 R.</t>
  </si>
  <si>
    <t>and NACE sections in 2018</t>
  </si>
  <si>
    <t xml:space="preserve">Przeciętne miesięczne wynagrodzenia brutto według sektorów, form finansowania i sekcji PKD w 2018 r </t>
  </si>
  <si>
    <t>Average monthly gross wages and salaries by sectors, financing forms and NACE sections in 2018</t>
  </si>
  <si>
    <t xml:space="preserve">Przeciętne miesięczne wynagrodzenie brutto według sektorów oraz podregionów i powiatów w 2018 r </t>
  </si>
  <si>
    <t>Average monthly gross wages and salaries by sectors, subregions and powiats in 2018</t>
  </si>
  <si>
    <r>
      <t xml:space="preserve">WYNAGRODZENIA BRUTTO </t>
    </r>
    <r>
      <rPr>
        <b/>
        <vertAlign val="superscript"/>
        <sz val="9"/>
        <rFont val="Arial"/>
        <family val="2"/>
        <charset val="238"/>
      </rPr>
      <t>a</t>
    </r>
    <r>
      <rPr>
        <b/>
        <sz val="9"/>
        <rFont val="Arial"/>
        <family val="2"/>
        <charset val="238"/>
      </rPr>
      <t xml:space="preserve"> W 2018 R.</t>
    </r>
  </si>
  <si>
    <r>
      <t>Gross wages and salaries</t>
    </r>
    <r>
      <rPr>
        <b/>
        <vertAlign val="superscript"/>
        <sz val="9"/>
        <color theme="1" tint="0.34998626667073579"/>
        <rFont val="Arial"/>
        <family val="2"/>
        <charset val="238"/>
      </rPr>
      <t>a</t>
    </r>
    <r>
      <rPr>
        <b/>
        <sz val="9"/>
        <color theme="1" tint="0.34998626667073579"/>
        <rFont val="Arial"/>
        <family val="2"/>
        <charset val="238"/>
      </rPr>
      <t xml:space="preserve"> in 2018</t>
    </r>
  </si>
  <si>
    <t xml:space="preserve">Wynagrodzenia brutto w 2018 r </t>
  </si>
  <si>
    <t>Gross wages and salaries in 2018</t>
  </si>
  <si>
    <t>Wybrane dane o podregionach i powiatach w 2018 r.</t>
  </si>
  <si>
    <t>Selected data by subregions and powiats in 2018</t>
  </si>
  <si>
    <t>WYSZCZEGÓLNIENIE
SPECIFICATION</t>
  </si>
  <si>
    <r>
      <t xml:space="preserve">OGÓŁEM 
</t>
    </r>
    <r>
      <rPr>
        <sz val="9"/>
        <color theme="1" tint="0.34998626667073579"/>
        <rFont val="Arial"/>
        <family val="2"/>
        <charset val="238"/>
      </rPr>
      <t>TOTAL</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</si>
  <si>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</si>
  <si>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Powrót do spisu treści
Return to contents</t>
  </si>
  <si>
    <r>
      <t xml:space="preserve">W odsetkach
</t>
    </r>
    <r>
      <rPr>
        <sz val="7"/>
        <color theme="1" tint="0.34998626667073579"/>
        <rFont val="Arial"/>
        <family val="2"/>
        <charset val="238"/>
      </rPr>
      <t>In percent</t>
    </r>
  </si>
  <si>
    <r>
      <t xml:space="preserve">publicznym
</t>
    </r>
    <r>
      <rPr>
        <sz val="7"/>
        <color theme="1" tint="0.34998626667073579"/>
        <rFont val="Arial"/>
        <family val="2"/>
        <charset val="238"/>
      </rPr>
      <t>public</t>
    </r>
  </si>
  <si>
    <r>
      <t xml:space="preserve">prywatnym
</t>
    </r>
    <r>
      <rPr>
        <sz val="7"/>
        <color theme="1" tint="0.34998626667073579"/>
        <rFont val="Arial"/>
        <family val="2"/>
        <charset val="238"/>
      </rPr>
      <t>private</t>
    </r>
  </si>
  <si>
    <r>
      <t xml:space="preserve">w % </t>
    </r>
    <r>
      <rPr>
        <sz val="7"/>
        <color theme="1" tint="0.34998626667073579"/>
        <rFont val="Arial"/>
        <family val="2"/>
        <charset val="238"/>
      </rPr>
      <t xml:space="preserve">  in %</t>
    </r>
  </si>
  <si>
    <r>
      <t xml:space="preserve">W tys. zł
</t>
    </r>
    <r>
      <rPr>
        <sz val="7"/>
        <color theme="1" tint="0.34998626667073579"/>
        <rFont val="Arial"/>
        <family val="2"/>
        <charset val="238"/>
      </rPr>
      <t>In thousad PLN</t>
    </r>
  </si>
  <si>
    <r>
      <t xml:space="preserve">W liczbach bezwzględnych
</t>
    </r>
    <r>
      <rPr>
        <sz val="7"/>
        <color theme="1" tint="0.34998626667073579"/>
        <rFont val="Arial"/>
        <family val="2"/>
        <charset val="238"/>
      </rPr>
      <t>In absolute numbers</t>
    </r>
  </si>
  <si>
    <r>
      <t xml:space="preserve">stan w dniu 31 XII
</t>
    </r>
    <r>
      <rPr>
        <sz val="7"/>
        <color theme="1" tint="0.34998626667073579"/>
        <rFont val="Arial"/>
        <family val="2"/>
        <charset val="238"/>
      </rPr>
      <t>as of 31 XII</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</si>
  <si>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</si>
  <si>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</si>
  <si>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</si>
  <si>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w tym przetwórstwo przemysłowe
</t>
    </r>
    <r>
      <rPr>
        <sz val="7"/>
        <color theme="1" tint="0.34998626667073579"/>
        <rFont val="Arial"/>
        <family val="2"/>
        <charset val="238"/>
      </rPr>
      <t>of which manufacturing</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</si>
  <si>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</si>
  <si>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</si>
  <si>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</si>
  <si>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</si>
  <si>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</si>
  <si>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</si>
  <si>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substancje chemiczne
</t>
    </r>
    <r>
      <rPr>
        <sz val="7"/>
        <color theme="1" tint="0.34998626667073579"/>
        <rFont val="Arial"/>
        <family val="2"/>
        <charset val="238"/>
      </rPr>
      <t>chemicals</t>
    </r>
    <r>
      <rPr>
        <sz val="7"/>
        <rFont val="Arial"/>
        <family val="2"/>
        <charset val="238"/>
      </rPr>
      <t xml:space="preserve"> </t>
    </r>
  </si>
  <si>
    <r>
      <t xml:space="preserve">pyły
</t>
    </r>
    <r>
      <rPr>
        <sz val="7"/>
        <color theme="1" tint="0.34998626667073579"/>
        <rFont val="Arial"/>
        <family val="2"/>
        <charset val="238"/>
      </rPr>
      <t>dusts</t>
    </r>
  </si>
  <si>
    <r>
      <t xml:space="preserve">hałas
</t>
    </r>
    <r>
      <rPr>
        <sz val="7"/>
        <color theme="1" tint="0.34998626667073579"/>
        <rFont val="Arial"/>
        <family val="2"/>
        <charset val="238"/>
      </rPr>
      <t>noise</t>
    </r>
  </si>
  <si>
    <r>
      <t xml:space="preserve">wibracje (drgania mechaniczne)
</t>
    </r>
    <r>
      <rPr>
        <sz val="7"/>
        <color theme="1" tint="0.34998626667073579"/>
        <rFont val="Arial"/>
        <family val="2"/>
        <charset val="238"/>
      </rPr>
      <t xml:space="preserve">vibrations </t>
    </r>
  </si>
  <si>
    <r>
      <t xml:space="preserve">mikroklimat gorący
</t>
    </r>
    <r>
      <rPr>
        <sz val="7"/>
        <color theme="1" tint="0.34998626667073579"/>
        <rFont val="Arial"/>
        <family val="2"/>
        <charset val="238"/>
      </rPr>
      <t>hot microclimate</t>
    </r>
  </si>
  <si>
    <r>
      <t xml:space="preserve">mikroklimat zimny
</t>
    </r>
    <r>
      <rPr>
        <sz val="7"/>
        <color theme="1" tint="0.34998626667073579"/>
        <rFont val="Arial"/>
        <family val="2"/>
        <charset val="238"/>
      </rPr>
      <t>cold microclimate</t>
    </r>
  </si>
  <si>
    <r>
      <t xml:space="preserve">związane ze środowiskiem pracy
</t>
    </r>
    <r>
      <rPr>
        <sz val="7"/>
        <color theme="1" tint="0.34998626667073579"/>
        <rFont val="Arial"/>
        <family val="2"/>
        <charset val="238"/>
      </rPr>
      <t xml:space="preserve"> work environment</t>
    </r>
  </si>
  <si>
    <r>
      <t xml:space="preserve">związane z uciążliwością pracy
</t>
    </r>
    <r>
      <rPr>
        <sz val="7"/>
        <color theme="1" tint="0.34998626667073579"/>
        <rFont val="Arial"/>
        <family val="2"/>
        <charset val="238"/>
      </rPr>
      <t>strenuous work</t>
    </r>
  </si>
  <si>
    <r>
      <t xml:space="preserve">w tym z niedostatecznym oświetleniem stanowisk pracy
</t>
    </r>
    <r>
      <rPr>
        <sz val="7"/>
        <color theme="1" tint="0.34998626667073579"/>
        <rFont val="Arial"/>
        <family val="2"/>
        <charset val="238"/>
      </rPr>
      <t>of which insufficient lighting of workstations</t>
    </r>
  </si>
  <si>
    <r>
      <t xml:space="preserve">w tym
</t>
    </r>
    <r>
      <rPr>
        <sz val="7"/>
        <color theme="1" tint="0.34998626667073579"/>
        <rFont val="Arial"/>
        <family val="2"/>
        <charset val="238"/>
      </rPr>
      <t>of which</t>
    </r>
  </si>
  <si>
    <r>
      <t xml:space="preserve">Zagrożenia
</t>
    </r>
    <r>
      <rPr>
        <sz val="7"/>
        <color theme="1" tint="0.34998626667073579"/>
        <rFont val="Arial"/>
        <family val="2"/>
        <charset val="238"/>
      </rPr>
      <t>Risks arising from</t>
    </r>
  </si>
  <si>
    <r>
      <t xml:space="preserve">ogółem
</t>
    </r>
    <r>
      <rPr>
        <sz val="7"/>
        <color theme="1" tint="0.34998626667073579"/>
        <rFont val="Arial"/>
        <family val="2"/>
        <charset val="238"/>
      </rPr>
      <t>grand total</t>
    </r>
  </si>
  <si>
    <r>
      <t xml:space="preserve">związane ze środowiskiem pracy
</t>
    </r>
    <r>
      <rPr>
        <sz val="7"/>
        <color theme="1" tint="0.34998626667073579"/>
        <rFont val="Arial"/>
        <family val="2"/>
        <charset val="238"/>
      </rPr>
      <t>work environment</t>
    </r>
  </si>
  <si>
    <r>
      <t xml:space="preserve">czynnikami mechanicznymi związanymi z maszynami szczególnie niebezpiecznymi
</t>
    </r>
    <r>
      <rPr>
        <sz val="7"/>
        <color theme="1" tint="0.34998626667073579"/>
        <rFont val="Arial"/>
        <family val="2"/>
        <charset val="238"/>
      </rPr>
      <t>mechanical factors associated with particularly dangerous machinery</t>
    </r>
  </si>
  <si>
    <r>
      <t xml:space="preserve">Zagrożenia 
</t>
    </r>
    <r>
      <rPr>
        <sz val="7"/>
        <color theme="1" tint="0.34998626667073579"/>
        <rFont val="Arial"/>
        <family val="2"/>
        <charset val="238"/>
      </rPr>
      <t>Risks arising from</t>
    </r>
  </si>
  <si>
    <r>
      <t xml:space="preserve">w tym przez jedną grupę czynników
</t>
    </r>
    <r>
      <rPr>
        <sz val="7"/>
        <color theme="1" tint="0.34998626667073579"/>
        <rFont val="Arial"/>
        <family val="2"/>
        <charset val="238"/>
      </rPr>
      <t>of which one group of factors</t>
    </r>
  </si>
  <si>
    <r>
      <t xml:space="preserve">Posiłki profilaktyczne
</t>
    </r>
    <r>
      <rPr>
        <sz val="7"/>
        <color theme="1" tint="0.34998626667073579"/>
        <rFont val="Arial"/>
        <family val="2"/>
        <charset val="238"/>
      </rPr>
      <t>Prophylactic meals</t>
    </r>
  </si>
  <si>
    <r>
      <t xml:space="preserve">Napoje
</t>
    </r>
    <r>
      <rPr>
        <sz val="7"/>
        <color theme="1" tint="0.34998626667073579"/>
        <rFont val="Arial"/>
        <family val="2"/>
        <charset val="238"/>
      </rPr>
      <t>Drinks</t>
    </r>
  </si>
  <si>
    <r>
      <t xml:space="preserve">Inne środki odżywcze
</t>
    </r>
    <r>
      <rPr>
        <sz val="7"/>
        <color theme="1" tint="0.34998626667073579"/>
        <rFont val="Arial"/>
        <family val="2"/>
        <charset val="238"/>
      </rPr>
      <t>Other nutrition</t>
    </r>
  </si>
  <si>
    <r>
      <t xml:space="preserve">Dodatki pieniężne
</t>
    </r>
    <r>
      <rPr>
        <sz val="7"/>
        <color theme="1" tint="0.34998626667073579"/>
        <rFont val="Arial"/>
        <family val="2"/>
        <charset val="238"/>
      </rPr>
      <t>Allowances</t>
    </r>
  </si>
  <si>
    <r>
      <t xml:space="preserve">Skrócony czas pracy
</t>
    </r>
    <r>
      <rPr>
        <sz val="7"/>
        <color theme="1" tint="0.34998626667073579"/>
        <rFont val="Arial"/>
        <family val="2"/>
        <charset val="238"/>
      </rPr>
      <t>Short time work</t>
    </r>
  </si>
  <si>
    <r>
      <t xml:space="preserve">Dodatkowe urlopy
</t>
    </r>
    <r>
      <rPr>
        <sz val="7"/>
        <color theme="1" tint="0.34998626667073579"/>
        <rFont val="Arial"/>
        <family val="2"/>
        <charset val="238"/>
      </rPr>
      <t>Extra leaves</t>
    </r>
  </si>
  <si>
    <r>
      <t xml:space="preserve">Uprawnienia wynikające 
z pracy w szczególnych warunkach lub 
w szczególnym charakterze
</t>
    </r>
    <r>
      <rPr>
        <sz val="7"/>
        <color theme="1" tint="0.34998626667073579"/>
        <rFont val="Arial"/>
        <family val="2"/>
        <charset val="238"/>
      </rPr>
      <t>Entitlements arising from work in special conditions or of a specific nature</t>
    </r>
  </si>
  <si>
    <t>-</t>
  </si>
  <si>
    <r>
      <t xml:space="preserve">PRACUJĄCY </t>
    </r>
    <r>
      <rPr>
        <b/>
        <vertAlign val="superscript"/>
        <sz val="9"/>
        <rFont val="Arial"/>
        <family val="2"/>
        <charset val="238"/>
      </rPr>
      <t>a</t>
    </r>
    <r>
      <rPr>
        <b/>
        <sz val="9"/>
        <rFont val="Arial"/>
        <family val="2"/>
        <charset val="238"/>
      </rPr>
      <t xml:space="preserve"> W GOSPODARCE NARODOWEJ WEDŁUG SEKTORÓW I SEKCJI PKD W 2018 R.</t>
    </r>
  </si>
  <si>
    <r>
      <t>Employed persons</t>
    </r>
    <r>
      <rPr>
        <b/>
        <vertAlign val="superscript"/>
        <sz val="9"/>
        <color theme="1" tint="0.34998626667073579"/>
        <rFont val="Arial"/>
        <family val="2"/>
        <charset val="238"/>
      </rPr>
      <t>a</t>
    </r>
    <r>
      <rPr>
        <b/>
        <sz val="9"/>
        <color theme="1" tint="0.34998626667073579"/>
        <rFont val="Arial"/>
        <family val="2"/>
        <charset val="238"/>
      </rPr>
      <t xml:space="preserve"> in national economy by sectors and NACE sections in 2018</t>
    </r>
  </si>
  <si>
    <t>NIEZGODNOŚCI DO PRACY I SEKCJI PKD NA 1000 PRACUJĄCYCH W 2018 R.</t>
  </si>
  <si>
    <t>per 1000 employed persons in 2018</t>
  </si>
  <si>
    <r>
      <t xml:space="preserve">PRACUJĄCY </t>
    </r>
    <r>
      <rPr>
        <b/>
        <vertAlign val="superscript"/>
        <sz val="9"/>
        <rFont val="Arial"/>
        <family val="2"/>
        <charset val="238"/>
      </rPr>
      <t>a</t>
    </r>
    <r>
      <rPr>
        <b/>
        <sz val="9"/>
        <rFont val="Arial"/>
        <family val="2"/>
        <charset val="238"/>
      </rPr>
      <t xml:space="preserve"> W GOSPODARCE NARODOWEJ WEDŁUG STATUSU ZATRUDNIENIA W 2018  R.</t>
    </r>
  </si>
  <si>
    <r>
      <t xml:space="preserve">PRACUJĄCY </t>
    </r>
    <r>
      <rPr>
        <b/>
        <vertAlign val="superscript"/>
        <sz val="9"/>
        <rFont val="Arial"/>
        <family val="2"/>
        <charset val="238"/>
      </rPr>
      <t>a</t>
    </r>
    <r>
      <rPr>
        <b/>
        <sz val="9"/>
        <rFont val="Arial"/>
        <family val="2"/>
        <charset val="238"/>
      </rPr>
      <t xml:space="preserve"> W SEKTORACH EKONOMICZNYCH WEDŁUG PODREGIONÓW I POWIATÓW W 2018 R.</t>
    </r>
  </si>
  <si>
    <t xml:space="preserve">Ważniejsze dane o województwie lubelskim (2016, 2017, 2018) </t>
  </si>
  <si>
    <t>Major data on lubelskie voivodship (2016, 2017, 2018)</t>
  </si>
  <si>
    <t xml:space="preserve">Pracujący w gospodarce narodowej według sektorów i sekcji PKD w 2018 r </t>
  </si>
  <si>
    <t>Employed persons in national economy by sectors and NACE sections in 2018</t>
  </si>
  <si>
    <t xml:space="preserve">Pracujący w gospodarce narodowej według statusu zatrudnienia w 2018 r </t>
  </si>
  <si>
    <t xml:space="preserve">Pracujący w sektorach ekonomicznych według podregionów i powiatów w 2018 r </t>
  </si>
  <si>
    <t xml:space="preserve">Zatrudnieni w gospodarce narodowej według sektorów i sekcji PKD w 2018 r </t>
  </si>
  <si>
    <t xml:space="preserve">Poszkodowani w wypadkach przy pracy według liczby dni niezdolności do pracy i sekcji PKD na 1000 pracujących w 2018 r </t>
  </si>
  <si>
    <t>4-20</t>
  </si>
  <si>
    <r>
      <t xml:space="preserve">z innym skutkiem
</t>
    </r>
    <r>
      <rPr>
        <sz val="7"/>
        <color theme="1" tint="0.34998626667073579"/>
        <rFont val="Arial"/>
        <family val="2"/>
        <charset val="238"/>
      </rPr>
      <t>with other effect</t>
    </r>
  </si>
  <si>
    <r>
      <t xml:space="preserve">obracający się, poruszający się, transportowany obiekt, włączając pojazdy
</t>
    </r>
    <r>
      <rPr>
        <sz val="9"/>
        <color theme="1" tint="0.34998626667073579"/>
        <rFont val="Arial"/>
        <family val="2"/>
        <charset val="238"/>
      </rPr>
      <t>moving or transported object</t>
    </r>
  </si>
  <si>
    <r>
      <t xml:space="preserve">Zagrożenia
</t>
    </r>
    <r>
      <rPr>
        <sz val="7"/>
        <color theme="1" tint="0.34998626667073579"/>
        <rFont val="Arial"/>
        <family val="2"/>
        <charset val="238"/>
      </rPr>
      <t>Risk arising from</t>
    </r>
  </si>
  <si>
    <r>
      <t xml:space="preserve">z innym skutkiem
</t>
    </r>
    <r>
      <rPr>
        <sz val="9"/>
        <color theme="1" tint="0.34998626667073579"/>
        <rFont val="Arial"/>
        <family val="2"/>
        <charset val="238"/>
      </rPr>
      <t>with other effect</t>
    </r>
  </si>
  <si>
    <r>
      <t>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b</t>
    </r>
  </si>
  <si>
    <r>
      <t xml:space="preserve">razem
</t>
    </r>
    <r>
      <rPr>
        <sz val="8"/>
        <color theme="1" tint="0.34998626667073579"/>
        <rFont val="Arial"/>
        <family val="2"/>
        <charset val="238"/>
      </rPr>
      <t>total</t>
    </r>
  </si>
  <si>
    <t>List of tables attached to the publication – Annex – Excel file</t>
  </si>
  <si>
    <t>Economic activity of the population aged 15 and more by age groups and education level in 4th quarter of 2018</t>
  </si>
  <si>
    <t>Employed persons by sex, ownership sectors, employment status as well as large occupation groups in 4th quarter of 2018</t>
  </si>
  <si>
    <t>Unemployed persons by duration of job seeking as well as sex and place of residence in 4th quarter of 2018</t>
  </si>
  <si>
    <t xml:space="preserve">Bezrobotni według wybranych metod poszukiwania pracy, płci i miejsca zamieszkania w IV kwartale 2018 r </t>
  </si>
  <si>
    <t>Economically inactive persons by selected reasons for inactivityas well as sex and place of residence in 4th quarter of 2018</t>
  </si>
  <si>
    <t>Economic activity of the population aged 15 and more by age</t>
  </si>
  <si>
    <t>and education level in 4th quarter of 2018</t>
  </si>
  <si>
    <r>
      <t xml:space="preserve">w tysiącach
</t>
    </r>
    <r>
      <rPr>
        <sz val="7"/>
        <color theme="1" tint="0.34998626667073579"/>
        <rFont val="Arial"/>
        <family val="2"/>
        <charset val="238"/>
      </rPr>
      <t>in thousands</t>
    </r>
  </si>
  <si>
    <r>
      <t xml:space="preserve">Bierni zawodowo
</t>
    </r>
    <r>
      <rPr>
        <sz val="7"/>
        <color theme="1" tint="0.34998626667073579"/>
        <rFont val="Arial"/>
        <family val="2"/>
        <charset val="238"/>
      </rPr>
      <t>Economically inactive persons</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</si>
  <si>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</si>
  <si>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średnie ogólnokształcące 
</t>
    </r>
    <r>
      <rPr>
        <sz val="9"/>
        <color theme="1" tint="0.34998626667073579"/>
        <rFont val="Arial"/>
        <family val="2"/>
        <charset val="238"/>
      </rPr>
      <t>general secondary</t>
    </r>
  </si>
  <si>
    <t>a Persons aged 15-74.
b Males aged 18–64, females aged 18–59.</t>
  </si>
  <si>
    <r>
      <t xml:space="preserve">LUDNOŚĆ </t>
    </r>
    <r>
      <rPr>
        <sz val="9"/>
        <rFont val="Arial"/>
        <family val="2"/>
        <charset val="238"/>
      </rPr>
      <t xml:space="preserve">w tys.  
</t>
    </r>
    <r>
      <rPr>
        <b/>
        <sz val="9"/>
        <color theme="1" tint="0.34998626667073579"/>
        <rFont val="Arial"/>
        <family val="2"/>
        <charset val="238"/>
      </rPr>
      <t>Population</t>
    </r>
    <r>
      <rPr>
        <sz val="9"/>
        <color theme="1" tint="0.34998626667073579"/>
        <rFont val="Arial"/>
        <family val="2"/>
        <charset val="238"/>
      </rPr>
      <t xml:space="preserve"> in thousands</t>
    </r>
  </si>
  <si>
    <r>
      <t xml:space="preserve">Pracownicy najemni  
</t>
    </r>
    <r>
      <rPr>
        <sz val="9"/>
        <color theme="1" tint="0.34998626667073579"/>
        <rFont val="Arial"/>
        <family val="2"/>
        <charset val="238"/>
      </rPr>
      <t>Paid employees</t>
    </r>
  </si>
  <si>
    <t>w tysiącach 
In thousands</t>
  </si>
  <si>
    <r>
      <t>w tysiącach
i</t>
    </r>
    <r>
      <rPr>
        <sz val="7"/>
        <color theme="1" tint="0.34998626667073579"/>
        <rFont val="Arial"/>
        <family val="2"/>
        <charset val="238"/>
      </rPr>
      <t>n thousands</t>
    </r>
  </si>
  <si>
    <r>
      <t xml:space="preserve">Według okresu poszukiwania pracy                                
</t>
    </r>
    <r>
      <rPr>
        <sz val="7"/>
        <color theme="1" tint="0.34998626667073579"/>
        <rFont val="Arial"/>
        <family val="2"/>
        <charset val="238"/>
      </rPr>
      <t>Duration of job seeking</t>
    </r>
  </si>
  <si>
    <r>
      <t>Unemployed persons by duration of job seeking as well as sex and place of residence in 4</t>
    </r>
    <r>
      <rPr>
        <b/>
        <vertAlign val="superscript"/>
        <sz val="9"/>
        <color theme="1" tint="0.34998626667073579"/>
        <rFont val="Arial"/>
        <family val="2"/>
        <charset val="238"/>
      </rPr>
      <t>th</t>
    </r>
    <r>
      <rPr>
        <b/>
        <sz val="9"/>
        <color theme="1" tint="0.34998626667073579"/>
        <rFont val="Arial"/>
        <family val="2"/>
        <charset val="238"/>
      </rPr>
      <t xml:space="preserve"> quarter of 2018</t>
    </r>
  </si>
  <si>
    <r>
      <t xml:space="preserve">Przeciętny czas poszukiwania pracy w miesiącach
</t>
    </r>
    <r>
      <rPr>
        <sz val="7"/>
        <color theme="1" tint="0.34998626667073579"/>
        <rFont val="Arial"/>
        <family val="2"/>
        <charset val="238"/>
      </rPr>
      <t>Average duration of job seeking in months</t>
    </r>
  </si>
  <si>
    <r>
      <t>Unemployed persons by selected methods of job seeking</t>
    </r>
    <r>
      <rPr>
        <b/>
        <vertAlign val="superscript"/>
        <sz val="9"/>
        <color theme="1" tint="0.34998626667073579"/>
        <rFont val="Arial"/>
        <family val="2"/>
        <charset val="238"/>
      </rPr>
      <t>a</t>
    </r>
    <r>
      <rPr>
        <b/>
        <sz val="9"/>
        <color theme="1" tint="0.34998626667073579"/>
        <rFont val="Arial"/>
        <family val="2"/>
        <charset val="238"/>
      </rPr>
      <t xml:space="preserve"> as well as sex and place </t>
    </r>
  </si>
  <si>
    <r>
      <t xml:space="preserve">biura pracy
</t>
    </r>
    <r>
      <rPr>
        <sz val="7"/>
        <color theme="1" tint="0.34998626667073579"/>
        <rFont val="Arial"/>
        <family val="2"/>
        <charset val="238"/>
      </rPr>
      <t>labour offices</t>
    </r>
  </si>
  <si>
    <r>
      <t xml:space="preserve">krewnych i znajomych
</t>
    </r>
    <r>
      <rPr>
        <sz val="7"/>
        <color theme="1" tint="0.34998626667073579"/>
        <rFont val="Arial"/>
        <family val="2"/>
        <charset val="238"/>
      </rPr>
      <t>friends and relatives</t>
    </r>
  </si>
  <si>
    <t xml:space="preserve">Economically inactive persons by selected reasons for inactivity as well as sex </t>
  </si>
  <si>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</si>
  <si>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</si>
  <si>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</si>
  <si>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</si>
  <si>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</si>
  <si>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</si>
  <si>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</si>
  <si>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</si>
  <si>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</si>
  <si>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OGÓŁEM </t>
    </r>
    <r>
      <rPr>
        <sz val="9"/>
        <rFont val="Arial"/>
        <family val="2"/>
        <charset val="238"/>
      </rPr>
      <t xml:space="preserve">w tys.
</t>
    </r>
    <r>
      <rPr>
        <b/>
        <sz val="9"/>
        <color theme="1" tint="0.34998626667073579"/>
        <rFont val="Arial"/>
        <family val="2"/>
        <charset val="238"/>
      </rPr>
      <t>TOTAL</t>
    </r>
    <r>
      <rPr>
        <sz val="9"/>
        <color theme="1" tint="0.34998626667073579"/>
        <rFont val="Arial"/>
        <family val="2"/>
        <charset val="238"/>
      </rPr>
      <t xml:space="preserve"> in thousands</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</si>
  <si>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</si>
  <si>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</si>
  <si>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</si>
  <si>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</si>
  <si>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</si>
  <si>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</si>
  <si>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Miasta </t>
    </r>
    <r>
      <rPr>
        <sz val="9"/>
        <rFont val="Arial"/>
        <family val="2"/>
        <charset val="238"/>
      </rPr>
      <t xml:space="preserve">w tys. 
</t>
    </r>
    <r>
      <rPr>
        <b/>
        <sz val="9"/>
        <color theme="1" tint="0.34998626667073579"/>
        <rFont val="Arial"/>
        <family val="2"/>
        <charset val="238"/>
      </rPr>
      <t xml:space="preserve">Urban areas </t>
    </r>
    <r>
      <rPr>
        <sz val="9"/>
        <color theme="1" tint="0.34998626667073579"/>
        <rFont val="Arial"/>
        <family val="2"/>
        <charset val="238"/>
      </rPr>
      <t xml:space="preserve"> in thousands</t>
    </r>
  </si>
  <si>
    <r>
      <t xml:space="preserve">Wieś </t>
    </r>
    <r>
      <rPr>
        <sz val="9"/>
        <rFont val="Arial"/>
        <family val="2"/>
        <charset val="238"/>
      </rPr>
      <t xml:space="preserve">w tys. 
</t>
    </r>
    <r>
      <rPr>
        <b/>
        <sz val="9"/>
        <color theme="1" tint="0.34998626667073579"/>
        <rFont val="Arial"/>
        <family val="2"/>
        <charset val="238"/>
      </rPr>
      <t>Rural areas</t>
    </r>
    <r>
      <rPr>
        <sz val="9"/>
        <color theme="1" tint="0.34998626667073579"/>
        <rFont val="Arial"/>
        <family val="2"/>
        <charset val="238"/>
      </rPr>
      <t xml:space="preserve"> in thousands</t>
    </r>
  </si>
  <si>
    <r>
      <t xml:space="preserve">OGÓŁEM </t>
    </r>
    <r>
      <rPr>
        <sz val="9"/>
        <rFont val="Arial"/>
        <family val="2"/>
        <charset val="238"/>
      </rPr>
      <t xml:space="preserve">w tys. 
</t>
    </r>
    <r>
      <rPr>
        <b/>
        <sz val="9"/>
        <color theme="1" tint="0.34998626667073579"/>
        <rFont val="Arial"/>
        <family val="2"/>
        <charset val="238"/>
      </rPr>
      <t xml:space="preserve">TOTAL </t>
    </r>
    <r>
      <rPr>
        <sz val="9"/>
        <color theme="1" tint="0.34998626667073579"/>
        <rFont val="Arial"/>
        <family val="2"/>
        <charset val="238"/>
      </rPr>
      <t>in thousands</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</si>
  <si>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</si>
  <si>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</si>
  <si>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</si>
  <si>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t>a By an actual workplace and kind of activity in the national economy; excluding persons employed in the budgetary entities conducting activity within the scope of national defence and public safety.</t>
  </si>
  <si>
    <r>
      <t xml:space="preserve">OGÓŁEM </t>
    </r>
    <r>
      <rPr>
        <sz val="9"/>
        <rFont val="Arial"/>
        <family val="2"/>
        <charset val="238"/>
      </rPr>
      <t xml:space="preserve">w tys. (dok.)
</t>
    </r>
    <r>
      <rPr>
        <b/>
        <sz val="9"/>
        <color theme="1" tint="0.34998626667073579"/>
        <rFont val="Arial"/>
        <family val="2"/>
        <charset val="238"/>
      </rPr>
      <t xml:space="preserve">TOTAL </t>
    </r>
    <r>
      <rPr>
        <sz val="9"/>
        <color theme="1" tint="0.34998626667073579"/>
        <rFont val="Arial"/>
        <family val="2"/>
        <charset val="238"/>
      </rPr>
      <t>in thousands (cont.)</t>
    </r>
  </si>
  <si>
    <r>
      <t>Pracujący</t>
    </r>
    <r>
      <rPr>
        <vertAlign val="superscript"/>
        <sz val="9"/>
        <rFont val="Arial"/>
        <family val="2"/>
        <charset val="238"/>
      </rPr>
      <t xml:space="preserve">b </t>
    </r>
    <r>
      <rPr>
        <b/>
        <sz val="9"/>
        <rFont val="Arial"/>
        <family val="2"/>
        <charset val="238"/>
      </rPr>
      <t xml:space="preserve">według statusu zatrudnienia </t>
    </r>
    <r>
      <rPr>
        <sz val="9"/>
        <rFont val="Arial"/>
        <family val="2"/>
        <charset val="238"/>
      </rPr>
      <t xml:space="preserve">w tys. 
</t>
    </r>
    <r>
      <rPr>
        <b/>
        <sz val="9"/>
        <color theme="1" tint="0.34998626667073579"/>
        <rFont val="Arial"/>
        <family val="2"/>
        <charset val="238"/>
      </rPr>
      <t>Employed persons</t>
    </r>
    <r>
      <rPr>
        <b/>
        <vertAlign val="superscript"/>
        <sz val="9"/>
        <color theme="1" tint="0.34998626667073579"/>
        <rFont val="Arial"/>
        <family val="2"/>
        <charset val="238"/>
      </rPr>
      <t>b</t>
    </r>
    <r>
      <rPr>
        <b/>
        <sz val="9"/>
        <color theme="1" tint="0.34998626667073579"/>
        <rFont val="Arial"/>
        <family val="2"/>
        <charset val="238"/>
      </rPr>
      <t xml:space="preserve"> by employment status</t>
    </r>
    <r>
      <rPr>
        <sz val="9"/>
        <color theme="1" tint="0.34998626667073579"/>
        <rFont val="Arial"/>
        <family val="2"/>
        <charset val="238"/>
      </rPr>
      <t xml:space="preserve"> in thousands</t>
    </r>
  </si>
  <si>
    <r>
      <t xml:space="preserve">członkowie spółdzielni produkcji rolniczej 
</t>
    </r>
    <r>
      <rPr>
        <sz val="9"/>
        <color theme="1" tint="0.34998626667073579"/>
        <rFont val="Arial"/>
        <family val="2"/>
        <charset val="238"/>
      </rPr>
      <t>members of agricultural production cooperatives</t>
    </r>
  </si>
  <si>
    <r>
      <t>PRACUJĄCY</t>
    </r>
    <r>
      <rPr>
        <vertAlign val="superscript"/>
        <sz val="9"/>
        <rFont val="Arial"/>
        <family val="2"/>
        <charset val="238"/>
      </rPr>
      <t xml:space="preserve">c </t>
    </r>
    <r>
      <rPr>
        <sz val="9"/>
        <rFont val="Arial"/>
        <family val="2"/>
        <charset val="238"/>
      </rPr>
      <t xml:space="preserve">w tys.
</t>
    </r>
    <r>
      <rPr>
        <b/>
        <sz val="9"/>
        <color theme="1" tint="0.34998626667073579"/>
        <rFont val="Arial"/>
        <family val="2"/>
        <charset val="238"/>
      </rPr>
      <t>EMPLOYED PERSONS</t>
    </r>
    <r>
      <rPr>
        <b/>
        <vertAlign val="superscript"/>
        <sz val="9"/>
        <color theme="1" tint="0.34998626667073579"/>
        <rFont val="Arial"/>
        <family val="2"/>
        <charset val="238"/>
      </rPr>
      <t>c</t>
    </r>
    <r>
      <rPr>
        <sz val="9"/>
        <color theme="1" tint="0.34998626667073579"/>
        <rFont val="Arial"/>
        <family val="2"/>
        <charset val="238"/>
      </rPr>
      <t xml:space="preserve"> in thousands</t>
    </r>
    <r>
      <rPr>
        <sz val="9"/>
        <rFont val="Arial"/>
        <family val="2"/>
        <charset val="238"/>
      </rPr>
      <t xml:space="preserve"> </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</si>
  <si>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</si>
  <si>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</si>
  <si>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t xml:space="preserve">a See note a table. II.1.
b Excluding persons employed in the budgetary entities conducting activity within the scope of national defence and public safety; excluding clergy from the division by employment status. 
c By an actual workplace and kind of activity; excluding economic entities employing up to 9 persons and private farms in agriculture.
d Excluding seasonal and temporary paid employees.
</t>
  </si>
  <si>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</si>
  <si>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</si>
  <si>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</si>
  <si>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</si>
  <si>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</si>
  <si>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</si>
  <si>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</si>
  <si>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</si>
  <si>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</si>
  <si>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Przeciętna liczba emerytów i rencistów </t>
    </r>
    <r>
      <rPr>
        <sz val="9"/>
        <rFont val="Arial"/>
        <family val="2"/>
        <charset val="238"/>
      </rPr>
      <t xml:space="preserve">w tys.  
</t>
    </r>
    <r>
      <rPr>
        <b/>
        <sz val="9"/>
        <color theme="1" tint="0.34998626667073579"/>
        <rFont val="Arial"/>
        <family val="2"/>
        <charset val="238"/>
      </rPr>
      <t>Average number of retirees and pensioners</t>
    </r>
    <r>
      <rPr>
        <sz val="9"/>
        <color theme="1" tint="0.34998626667073579"/>
        <rFont val="Arial"/>
        <family val="2"/>
        <charset val="238"/>
      </rPr>
      <t xml:space="preserve"> in thousands</t>
    </r>
  </si>
  <si>
    <r>
      <t>Zatrudnieni w warunkach zagrożenia</t>
    </r>
    <r>
      <rPr>
        <b/>
        <vertAlign val="superscript"/>
        <sz val="9"/>
        <rFont val="Arial"/>
        <family val="2"/>
        <charset val="238"/>
      </rPr>
      <t>ab</t>
    </r>
    <r>
      <rPr>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sz val="9"/>
        <color theme="1" tint="0.34998626667073579"/>
        <rFont val="Arial"/>
        <family val="2"/>
        <charset val="238"/>
      </rPr>
      <t xml:space="preserve"> in thousands:</t>
    </r>
  </si>
  <si>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</si>
  <si>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</si>
  <si>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</si>
  <si>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</si>
  <si>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</si>
  <si>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</si>
  <si>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Stanowiska pracy, dla których dokonano oceny ryzyka zawodowego</t>
    </r>
    <r>
      <rPr>
        <sz val="9"/>
        <rFont val="Arial"/>
        <family val="2"/>
        <charset val="238"/>
      </rPr>
      <t xml:space="preserve"> w tys.:</t>
    </r>
    <r>
      <rPr>
        <b/>
        <sz val="9"/>
        <rFont val="Arial"/>
        <family val="2"/>
        <charset val="238"/>
      </rPr>
      <t xml:space="preserve">
</t>
    </r>
    <r>
      <rPr>
        <b/>
        <sz val="9"/>
        <color theme="1" tint="0.34998626667073579"/>
        <rFont val="Arial"/>
        <family val="2"/>
        <charset val="238"/>
      </rPr>
      <t xml:space="preserve">Workstations assessed for occupational risk was done </t>
    </r>
    <r>
      <rPr>
        <sz val="9"/>
        <color theme="1" tint="0.34998626667073579"/>
        <rFont val="Arial"/>
        <family val="2"/>
        <charset val="238"/>
      </rPr>
      <t>in thousands:</t>
    </r>
  </si>
  <si>
    <r>
      <t xml:space="preserve">liczba stanowisk pracy 
</t>
    </r>
    <r>
      <rPr>
        <sz val="9"/>
        <color theme="1" tint="0.34998626667073579"/>
        <rFont val="Arial"/>
        <family val="2"/>
        <charset val="238"/>
      </rPr>
      <t>the number of workstations</t>
    </r>
  </si>
  <si>
    <r>
      <t xml:space="preserve">liczba zatrudnionych 
</t>
    </r>
    <r>
      <rPr>
        <sz val="9"/>
        <color theme="1" tint="0.34998626667073579"/>
        <rFont val="Arial"/>
        <family val="2"/>
        <charset val="238"/>
      </rPr>
      <t>the number of employees</t>
    </r>
  </si>
  <si>
    <r>
      <t xml:space="preserve">WYPADKI PRZY PRACY  
</t>
    </r>
    <r>
      <rPr>
        <b/>
        <sz val="8"/>
        <color theme="1" tint="0.34998626667073579"/>
        <rFont val="Arial"/>
        <family val="2"/>
        <charset val="238"/>
      </rPr>
      <t>ACCIDENTS AT WORK</t>
    </r>
  </si>
  <si>
    <t>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t>
  </si>
  <si>
    <r>
      <t>Przeciętne zatrudnienie</t>
    </r>
    <r>
      <rPr>
        <vertAlign val="superscript"/>
        <sz val="9"/>
        <rFont val="Arial"/>
        <family val="2"/>
        <charset val="238"/>
      </rPr>
      <t xml:space="preserve">ac 
</t>
    </r>
    <r>
      <rPr>
        <sz val="9"/>
        <rFont val="Arial"/>
        <family val="2"/>
        <charset val="238"/>
      </rPr>
      <t xml:space="preserve">w tys.
</t>
    </r>
    <r>
      <rPr>
        <sz val="9"/>
        <color theme="1" tint="0.34998626667073579"/>
        <rFont val="Arial"/>
        <family val="2"/>
        <charset val="238"/>
      </rPr>
      <t>Average 
employment</t>
    </r>
    <r>
      <rPr>
        <vertAlign val="superscript"/>
        <sz val="9"/>
        <color theme="1" tint="0.34998626667073579"/>
        <rFont val="Arial"/>
        <family val="2"/>
        <charset val="238"/>
      </rPr>
      <t xml:space="preserve">ac </t>
    </r>
    <r>
      <rPr>
        <sz val="9"/>
        <color theme="1" tint="0.34998626667073579"/>
        <rFont val="Arial"/>
        <family val="2"/>
        <charset val="238"/>
      </rPr>
      <t xml:space="preserve">
in thousands</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</si>
  <si>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</si>
  <si>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t>a Stan w dniu 31 grudnia. 
b Według faktycznego miejsca pracy i rodzaju działalności; bez podmiotów gospodarczych o liczbie pracujących do 9 osób oraz gospodarstw indywidualnych w rolnictwie. 
c Dane dotyczą podmiotów gospodarczych, w których liczba pracujących przekracza 9 osób oraz jednostek sfery budżetowej niezależnie od liczby pracujących. Według siedziby zarządu jednostki. 
d Bez podmiotów gospodarczych o liczbie pracujących do 9 osób oraz osób zatrudnionych za granicą, fundacji, stowarzyszeń i innych organizacji.</t>
  </si>
  <si>
    <t>a As of 31st December. 
b By an actual workplace and kind of activity; excluding economic entities employing up to 9 person as well as private farms in agriculture. 
c Data concern economic entities employing more than 9 persons as well as budgetary sphere entities regardless of the number of employees. According to the head office of the unit. 
d Excluding economic entities employing up to 9 persons as well as persons employed abroad, foundations, associations and other organizations.</t>
  </si>
  <si>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</si>
  <si>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</si>
  <si>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</si>
  <si>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</si>
  <si>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t xml:space="preserve">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
</t>
  </si>
  <si>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</si>
  <si>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</si>
  <si>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</si>
  <si>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</si>
  <si>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</si>
  <si>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</si>
  <si>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</si>
  <si>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t>a Stan w dniu 31 grudnia. 
b Kobiety: 18-59 lat, mężczyźni: 18-64 lat. 
c W gospodarce narodowej według faktycznego miejsca pracy i rodzaju działlnosci; bez pracujących w jednostkach budżetowych działających w zakresie obrony narodowej i bezpieczeństwa publicznego.
d Bez osób zatrudnionych (uczniów) na podstawie umowy o pracę w celu przygotowania zawodowego.</t>
  </si>
  <si>
    <t>a As of 31st December. 
b Females aged 18-59, males aged 18-64.
c In the national economy according to the actual place of work and type of activity; without working in budgetary units operating in the field of national defense and public safety.  
d Excluding employed persons (students) on the basis of a work contract for the purpose of vocational training.</t>
  </si>
  <si>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</si>
  <si>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r>
      <t>Dni niezdolności do pracy 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d</t>
    </r>
  </si>
  <si>
    <r>
      <t>czynnikami mechanicznymi związanymi z maszynami szczególnie niebezpiecznymi</t>
    </r>
    <r>
      <rPr>
        <sz val="7"/>
        <color theme="1" tint="0.34998626667073579"/>
        <rFont val="Arial"/>
        <family val="2"/>
        <charset val="238"/>
      </rPr>
      <t xml:space="preserve">
associated with particularly dangerous machinery</t>
    </r>
  </si>
  <si>
    <t xml:space="preserve">a Liczeni tylko jeden raz w grupie czynnika przeważającego, tzn. mającego największe szkodliwe znaczenie na danym stanowisku pracy.  </t>
  </si>
  <si>
    <t>czynnikami mechanicznymi związanymi z maszynami szczególnie niebezpiecznymi
associated with particularly dangerous machinery</t>
  </si>
  <si>
    <t xml:space="preserve">a Liczeni tylko jeden raz w grupie czynnika przeważającego, tzn. mającego największe szkodliwe znaczenie na danym stanowisku pracy. </t>
  </si>
  <si>
    <r>
      <t xml:space="preserve">czynnikami mechanicznymi związanymi z maszynami szczególnie niebezpiecznymi
</t>
    </r>
    <r>
      <rPr>
        <sz val="7"/>
        <color theme="1" tint="0.34998626667073579"/>
        <rFont val="Arial"/>
        <family val="2"/>
        <charset val="238"/>
      </rPr>
      <t>associated with particularly dangerous machinery</t>
    </r>
  </si>
  <si>
    <t>Employed persons in national economy by employment status in 2018</t>
  </si>
  <si>
    <t>Employed persons working in economic sectors by subregions and powiats in 2018</t>
  </si>
  <si>
    <t>Employees working in national economy by sectors and NACE sections in 2018</t>
  </si>
  <si>
    <t>Employed persons by the size of national economy entities, sectors and NACE sections in 2018</t>
  </si>
  <si>
    <t>Persons working shift hours, retirees and pensioners, disabled persons and foreigners by ownership sectors and NACE sections in 2018</t>
  </si>
  <si>
    <t>Average paid employment by NACE sections in 2018</t>
  </si>
  <si>
    <r>
      <t>Employed persons</t>
    </r>
    <r>
      <rPr>
        <b/>
        <vertAlign val="superscript"/>
        <sz val="9"/>
        <color theme="1" tint="0.34998626667073579"/>
        <rFont val="Arial"/>
        <family val="2"/>
        <charset val="238"/>
      </rPr>
      <t>a</t>
    </r>
    <r>
      <rPr>
        <b/>
        <sz val="9"/>
        <color theme="1" tint="0.34998626667073579"/>
        <rFont val="Arial"/>
        <family val="2"/>
        <charset val="238"/>
      </rPr>
      <t xml:space="preserve"> in national economy by employment status in 2018</t>
    </r>
  </si>
  <si>
    <r>
      <t>Employed persons</t>
    </r>
    <r>
      <rPr>
        <b/>
        <vertAlign val="superscript"/>
        <sz val="9"/>
        <color theme="1" tint="0.34998626667073579"/>
        <rFont val="Arial"/>
        <family val="2"/>
        <charset val="238"/>
      </rPr>
      <t>1</t>
    </r>
    <r>
      <rPr>
        <b/>
        <sz val="9"/>
        <color theme="1" tint="0.34998626667073579"/>
        <rFont val="Arial"/>
        <family val="2"/>
        <charset val="238"/>
      </rPr>
      <t xml:space="preserve"> by the size of national economy entities, </t>
    </r>
  </si>
  <si>
    <r>
      <t>Persons working</t>
    </r>
    <r>
      <rPr>
        <b/>
        <vertAlign val="superscript"/>
        <sz val="9"/>
        <color theme="1" tint="0.34998626667073579"/>
        <rFont val="Arial"/>
        <family val="2"/>
        <charset val="238"/>
      </rPr>
      <t>a</t>
    </r>
    <r>
      <rPr>
        <b/>
        <sz val="9"/>
        <color theme="1" tint="0.34998626667073579"/>
        <rFont val="Arial"/>
        <family val="2"/>
        <charset val="238"/>
      </rPr>
      <t xml:space="preserve"> shift hours, retirees and pensioners, disabled persons and</t>
    </r>
  </si>
  <si>
    <r>
      <t>Average paid employment</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</si>
  <si>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t>a Excluding persons employed in budgetary entities conducting activity within the scope of national defence and public safety; excluding clergy.</t>
  </si>
  <si>
    <r>
      <t xml:space="preserve">WYSZCZEGÓLNIENIE 
</t>
    </r>
    <r>
      <rPr>
        <sz val="7"/>
        <color theme="1" tint="0.34998626667073579"/>
        <rFont val="Arial"/>
        <family val="2"/>
        <charset val="238"/>
      </rPr>
      <t>SPECIFICATION</t>
    </r>
    <r>
      <rPr>
        <sz val="7"/>
        <rFont val="Arial"/>
        <family val="2"/>
        <charset val="238"/>
      </rPr>
      <t xml:space="preserve">
a – liczba podmiotów   
</t>
    </r>
    <r>
      <rPr>
        <sz val="7"/>
        <color theme="1" tint="0.34998626667073579"/>
        <rFont val="Arial"/>
        <family val="2"/>
        <charset val="238"/>
      </rPr>
      <t>a – number of entities</t>
    </r>
    <r>
      <rPr>
        <sz val="7"/>
        <rFont val="Arial"/>
        <family val="2"/>
        <charset val="238"/>
      </rPr>
      <t xml:space="preserve">
b – liczba pracujących    
</t>
    </r>
    <r>
      <rPr>
        <sz val="7"/>
        <color theme="1" tint="0.34998626667073579"/>
        <rFont val="Arial"/>
        <family val="2"/>
        <charset val="238"/>
      </rPr>
      <t>b – number of employed persons</t>
    </r>
    <r>
      <rPr>
        <sz val="7"/>
        <rFont val="Arial"/>
        <family val="2"/>
        <charset val="238"/>
      </rPr>
      <t xml:space="preserve">
c – liczba zatrudnionych
</t>
    </r>
    <r>
      <rPr>
        <sz val="7"/>
        <color theme="1" tint="0.34998626667073579"/>
        <rFont val="Arial"/>
        <family val="2"/>
        <charset val="238"/>
      </rPr>
      <t>c – number of employees</t>
    </r>
  </si>
  <si>
    <r>
      <t xml:space="preserve">Podmioty o liczbie pracujących
</t>
    </r>
    <r>
      <rPr>
        <sz val="7"/>
        <color theme="1" tint="0.34998626667073579"/>
        <rFont val="Arial"/>
        <family val="2"/>
        <charset val="238"/>
      </rPr>
      <t>Entities with the number of employed persons</t>
    </r>
  </si>
  <si>
    <r>
      <t xml:space="preserve">49 i mniej
</t>
    </r>
    <r>
      <rPr>
        <sz val="7"/>
        <color theme="1" tint="0.34998626667073579"/>
        <rFont val="Arial"/>
        <family val="2"/>
        <charset val="238"/>
      </rPr>
      <t>49 and less</t>
    </r>
  </si>
  <si>
    <r>
      <t xml:space="preserve">250 i więcej
</t>
    </r>
    <r>
      <rPr>
        <sz val="7"/>
        <color theme="1" tint="0.34998626667073579"/>
        <rFont val="Arial"/>
        <family val="2"/>
        <charset val="238"/>
      </rPr>
      <t>250 and more</t>
    </r>
  </si>
  <si>
    <t>1 Excluding economic entities employing up to 9 persons together with seasonal and temporary employees as well as persons employed abroad; according to the registered office of the unit.</t>
  </si>
  <si>
    <t>a By an actual workplace and kind of activity; excluding economic entities employing up to 9 person and excluding persons employed on private farms in agriculture.</t>
  </si>
  <si>
    <t>a By an actual workplace and kind of activity;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</si>
  <si>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a By actual workplace and kind of activity; excluding economic entities employing up to 9 persons.</t>
  </si>
  <si>
    <r>
      <t>Employed persons</t>
    </r>
    <r>
      <rPr>
        <b/>
        <vertAlign val="superscript"/>
        <sz val="9"/>
        <color theme="1" tint="0.34998626667073579"/>
        <rFont val="Arial"/>
        <family val="2"/>
        <charset val="238"/>
      </rPr>
      <t>a</t>
    </r>
    <r>
      <rPr>
        <b/>
        <sz val="9"/>
        <color theme="1" tint="0.34998626667073579"/>
        <rFont val="Arial"/>
        <family val="2"/>
        <charset val="238"/>
      </rPr>
      <t>working in economic sectors by subregions and powiats in 2018</t>
    </r>
  </si>
  <si>
    <t>a Excluding economic entities employing up to 9 persons and excluding persons employed in budgetary entities conducting activity within the scope of national defence and public safety together with persons employed on private farms in agriculture, by an actual workplace and kind of activity.
b The term "Industry and construction" is understood as the following sections: Mining and quarrying; Manufacturing; Electricity, gas, steam and hot water supply; Water supply; sewerage and waste management; remediation activities; and Construction.
c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</si>
  <si>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r>
      <t>Employees</t>
    </r>
    <r>
      <rPr>
        <b/>
        <vertAlign val="superscript"/>
        <sz val="9"/>
        <color theme="1" tint="0.34998626667073579"/>
        <rFont val="Arial"/>
        <family val="2"/>
        <charset val="238"/>
      </rPr>
      <t>a</t>
    </r>
    <r>
      <rPr>
        <b/>
        <sz val="9"/>
        <color theme="1" tint="0.34998626667073579"/>
        <rFont val="Arial"/>
        <family val="2"/>
        <charset val="238"/>
      </rPr>
      <t xml:space="preserve"> working in national economy by sectors and NACE sections in 2018</t>
    </r>
  </si>
  <si>
    <t>a Excluding economic entities employing up to 9 persons together with seasonal and temporary employees as well as persons employed abroad; according to the registered office of the unit.</t>
  </si>
  <si>
    <t>a In the main workplace; excluding economic entities employing up to 9 persons together with persons employed abroad, according to the registered office of the unit.
b Including seasonal and temporary employees.</t>
  </si>
  <si>
    <t>a Excluding economic entities employing up to 9 persons without persons employed abroad.
b Data concern budgetary entities, budgetary establishments, auxiliary units of budgetary entities.</t>
  </si>
  <si>
    <t>Graduates of tertiary institutions, vocational schools and general secondary schools starting work for the first time by NACE sections in 2018</t>
  </si>
  <si>
    <t xml:space="preserve">Graduates of tertiary institutions, vocational schools and general secondary schools </t>
  </si>
  <si>
    <t>a Data concern full-time paid employees together with seasonal and temporary employees; excluding economic entities employing up to 9 people; according to the registered office of the unit.</t>
  </si>
  <si>
    <t>a Data cover full-time paid employees as well as seasonal and temporary paid employees; excluding economic entities employing up to 9 persons.
b Graduates of tertiary institutions, vocational schools and secondary schools.</t>
  </si>
  <si>
    <r>
      <t>Hires</t>
    </r>
    <r>
      <rPr>
        <b/>
        <vertAlign val="superscript"/>
        <sz val="9"/>
        <color theme="1" tint="0.34998626667073579"/>
        <rFont val="Arial"/>
        <family val="2"/>
        <charset val="238"/>
      </rPr>
      <t>a</t>
    </r>
    <r>
      <rPr>
        <b/>
        <sz val="9"/>
        <color theme="1" tint="0.34998626667073579"/>
        <rFont val="Arial"/>
        <family val="2"/>
        <charset val="238"/>
      </rPr>
      <t xml:space="preserve"> by sources of recruitment, ownership sectors and NACE sections in 2018</t>
    </r>
  </si>
  <si>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</si>
  <si>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Absolwenci szkół
</t>
    </r>
    <r>
      <rPr>
        <sz val="7"/>
        <color theme="1" tint="0.34998626667073579"/>
        <rFont val="Arial"/>
        <family val="2"/>
        <charset val="238"/>
      </rPr>
      <t>Graduates of</t>
    </r>
  </si>
  <si>
    <r>
      <t xml:space="preserve">wyższych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</si>
  <si>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</si>
  <si>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Udział absolwentów w liczbie przyjętych do pracy
</t>
    </r>
    <r>
      <rPr>
        <sz val="7"/>
        <color theme="1" tint="0.34998626667073579"/>
        <rFont val="Arial"/>
        <family val="2"/>
        <charset val="238"/>
      </rPr>
      <t>Share of graduates in the total number of hires</t>
    </r>
  </si>
  <si>
    <t>a Data concern full-time paid employees together with seasonal and temporary employees; excluding economic entities employing up to 9 persons; according to the registered office of the unit.</t>
  </si>
  <si>
    <r>
      <t xml:space="preserve">z tytułu niezdolności do pracy, rehabilitacji; przeniesieni na emeryturę
</t>
    </r>
    <r>
      <rPr>
        <sz val="7"/>
        <color theme="1" tint="0.34998626667073579"/>
        <rFont val="Arial"/>
        <family val="2"/>
        <charset val="238"/>
      </rPr>
      <t>due to inability to work or rehabilitation; retired persons</t>
    </r>
  </si>
  <si>
    <r>
      <t>osoby, które otrzymały urlopy wychowawcze
p</t>
    </r>
    <r>
      <rPr>
        <sz val="7"/>
        <color theme="1" tint="0.34998626667073579"/>
        <rFont val="Arial"/>
        <family val="2"/>
        <charset val="238"/>
      </rPr>
      <t xml:space="preserve">ersons granted childcare  leaves  </t>
    </r>
  </si>
  <si>
    <r>
      <t xml:space="preserve">a – przyjęcia do pracy
</t>
    </r>
    <r>
      <rPr>
        <sz val="7"/>
        <color theme="1" tint="0.34998626667073579"/>
        <rFont val="Arial"/>
        <family val="2"/>
        <charset val="238"/>
      </rPr>
      <t>a – hires</t>
    </r>
  </si>
  <si>
    <r>
      <t xml:space="preserve">b – zwolnienia z pracy
</t>
    </r>
    <r>
      <rPr>
        <sz val="7"/>
        <color theme="1" tint="0.34998626667073579"/>
        <rFont val="Arial"/>
        <family val="2"/>
        <charset val="238"/>
      </rPr>
      <t>b – terminations</t>
    </r>
  </si>
  <si>
    <t>1 Data concern full-time paid employees together with seasonal and temporary employees; excluding economic entities employing up to 9 persons; according to the registered office of the unit.</t>
  </si>
  <si>
    <t>WAGES, SALARIES, RETIREMENT PAYS AND PENSION BENEFITS</t>
  </si>
  <si>
    <t>Gross retirement pays and pension benefits in 2018</t>
  </si>
  <si>
    <r>
      <t xml:space="preserve">Z ogółem według form finansowania
</t>
    </r>
    <r>
      <rPr>
        <sz val="7"/>
        <color theme="1" tint="0.34998626667073579"/>
        <rFont val="Arial"/>
        <family val="2"/>
        <charset val="238"/>
      </rPr>
      <t>Of total by financing forms</t>
    </r>
  </si>
  <si>
    <r>
      <t xml:space="preserve">wypłaty z tytułu udziału w zysku lub w nadwyżce bilansowej
</t>
    </r>
    <r>
      <rPr>
        <sz val="9"/>
        <color theme="1" tint="0.34998626667073579"/>
        <rFont val="Arial"/>
        <family val="2"/>
        <charset val="238"/>
      </rPr>
      <t>payments from share in profit or balance surplus</t>
    </r>
  </si>
  <si>
    <t>a Excluding economic entities employing up to 9 persons together with persons employed abroad.
b Data concern budgetary entities, budgetary establishments, auxiliary units of budgetary entities.
c Including wages and salaries of outworkers.</t>
  </si>
  <si>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</si>
  <si>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Excluding economic entities employing up to 9 persons, persons employed abroad. 
b From share in profit to be distributed and balance surplus in cooperatives as well as annual extra wages and salaries for employees of budgetary sphere entities. </t>
  </si>
  <si>
    <r>
      <t xml:space="preserve">PRZECIĘTNE MIESIĘCZNE WYNAGRODZENIA BRUTTO </t>
    </r>
    <r>
      <rPr>
        <b/>
        <vertAlign val="superscript"/>
        <sz val="9"/>
        <rFont val="Arial"/>
        <family val="2"/>
        <charset val="238"/>
      </rPr>
      <t xml:space="preserve">a </t>
    </r>
    <r>
      <rPr>
        <b/>
        <sz val="9"/>
        <rFont val="Arial"/>
        <family val="2"/>
        <charset val="238"/>
      </rPr>
      <t>WEDŁUG</t>
    </r>
  </si>
  <si>
    <r>
      <t xml:space="preserve">Według form finansowania
</t>
    </r>
    <r>
      <rPr>
        <sz val="7"/>
        <color theme="1" tint="0.34998626667073579"/>
        <rFont val="Arial"/>
        <family val="2"/>
        <charset val="238"/>
      </rPr>
      <t>By financing forms</t>
    </r>
  </si>
  <si>
    <t>a Excluding economic entities employing up to 9 persons; excluding persons employed abroad.
b Data concern budgetary entities, budgetary establishments, auxiliary units of budgetary entities.</t>
  </si>
  <si>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</si>
  <si>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 xml:space="preserve">a Excluding economic entities employing up to 9 persons. 
b Excluding annual extra wages and salaries for employees of budgetary sphere entities. </t>
  </si>
  <si>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</si>
  <si>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</si>
  <si>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Gross retirement pays and pension benefits</t>
    </r>
    <r>
      <rPr>
        <b/>
        <vertAlign val="superscript"/>
        <sz val="9"/>
        <color theme="1" tint="0.34998626667073579"/>
        <rFont val="Arial"/>
        <family val="2"/>
        <charset val="238"/>
      </rPr>
      <t>a</t>
    </r>
    <r>
      <rPr>
        <b/>
        <sz val="9"/>
        <color theme="1" tint="0.34998626667073579"/>
        <rFont val="Arial"/>
        <family val="2"/>
        <charset val="238"/>
      </rPr>
      <t xml:space="preserve"> in 2018</t>
    </r>
  </si>
  <si>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</si>
  <si>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</si>
  <si>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</si>
  <si>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</si>
  <si>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</si>
  <si>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</si>
  <si>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Z FUNDUSZU UBEZPIECZEŃ SPOŁECZNYCH
</t>
    </r>
    <r>
      <rPr>
        <sz val="9"/>
        <color theme="1" tint="0.34998626667073579"/>
        <rFont val="Arial"/>
        <family val="2"/>
        <charset val="238"/>
      </rPr>
      <t>FROM THE SOCIAL INSURANCE FUND</t>
    </r>
  </si>
  <si>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</si>
  <si>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S o u r c e: data of the Social Insurance Institution and the Agricultural Social Insurance Fund.</t>
  </si>
  <si>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</si>
  <si>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r>
      <t xml:space="preserve">Miejsca pracy
</t>
    </r>
    <r>
      <rPr>
        <sz val="7"/>
        <color theme="1" tint="0.34998626667073579"/>
        <rFont val="Arial"/>
        <family val="2"/>
        <charset val="238"/>
      </rPr>
      <t>Jobs</t>
    </r>
  </si>
  <si>
    <r>
      <t xml:space="preserve"> w tym nowo utworzone
</t>
    </r>
    <r>
      <rPr>
        <sz val="7"/>
        <color theme="1" tint="0.34998626667073579"/>
        <rFont val="Arial"/>
        <family val="2"/>
        <charset val="238"/>
      </rPr>
      <t>of which newly created</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</si>
  <si>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</si>
  <si>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</si>
  <si>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</si>
  <si>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</si>
  <si>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t>a In the period from the 1st to the 4th reporting quarter. b As of the end of the 4th quarter.</t>
  </si>
  <si>
    <r>
      <t xml:space="preserve">Osoby niepełnosprawne pracujące na stanowiskach specjalnie dostosowanych do potrzeb wynikających z ich niepełnosprawności
</t>
    </r>
    <r>
      <rPr>
        <sz val="7"/>
        <color theme="1" tint="0.34998626667073579"/>
        <rFont val="Arial"/>
        <family val="2"/>
        <charset val="238"/>
      </rPr>
      <t>Disabled persons at workstations adjusted to needs resulting from their disability</t>
    </r>
  </si>
  <si>
    <r>
      <t xml:space="preserve">Przedsiębiorstwa zainteresowane zwiększeniem zatrudnienia osób niepełnosprawnych
</t>
    </r>
    <r>
      <rPr>
        <sz val="7"/>
        <color theme="1" tint="0.34998626667073579"/>
        <rFont val="Arial"/>
        <family val="2"/>
        <charset val="238"/>
      </rPr>
      <t>Enterprises interested in increasing employment of disabled persons</t>
    </r>
  </si>
  <si>
    <t>a Performed.</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</si>
  <si>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</si>
  <si>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</si>
  <si>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r>
      <t xml:space="preserve">Przedstawiciele władz publicznych, wyżsi urzędnicy i kierownicy
</t>
    </r>
    <r>
      <rPr>
        <b/>
        <sz val="9"/>
        <color theme="1" tint="0.34998626667073579"/>
        <rFont val="Arial"/>
        <family val="2"/>
        <charset val="238"/>
      </rPr>
      <t>Managers</t>
    </r>
  </si>
  <si>
    <r>
      <t xml:space="preserve">Specjaliści
</t>
    </r>
    <r>
      <rPr>
        <b/>
        <sz val="10"/>
        <color theme="1" tint="0.34998626667073579"/>
        <rFont val="Arial"/>
        <family val="2"/>
        <charset val="238"/>
      </rPr>
      <t>Professionals</t>
    </r>
  </si>
  <si>
    <r>
      <t xml:space="preserve">specjaliści nauk fizycznych,matematycznych i technicznych
</t>
    </r>
    <r>
      <rPr>
        <sz val="10"/>
        <color theme="1" tint="0.34998626667073579"/>
        <rFont val="Arial"/>
        <family val="2"/>
        <charset val="238"/>
      </rPr>
      <t>science and engineering professionals</t>
    </r>
  </si>
  <si>
    <r>
      <t xml:space="preserve">specjaliści do spraw zdrowia
</t>
    </r>
    <r>
      <rPr>
        <sz val="10"/>
        <color theme="1" tint="0.34998626667073579"/>
        <rFont val="Arial"/>
        <family val="2"/>
        <charset val="238"/>
      </rPr>
      <t>health professionals</t>
    </r>
  </si>
  <si>
    <r>
      <t xml:space="preserve">specjaliści nauczania i wychowania
</t>
    </r>
    <r>
      <rPr>
        <sz val="10"/>
        <color theme="1" tint="0.34998626667073579"/>
        <rFont val="Arial"/>
        <family val="2"/>
        <charset val="238"/>
      </rPr>
      <t>teaching professionals</t>
    </r>
  </si>
  <si>
    <r>
      <t xml:space="preserve">specjaliści do spraw ekonomicznych i zarządzania
</t>
    </r>
    <r>
      <rPr>
        <sz val="10"/>
        <color theme="1" tint="0.34998626667073579"/>
        <rFont val="Arial"/>
        <family val="2"/>
        <charset val="238"/>
      </rPr>
      <t>business and administration professionals</t>
    </r>
  </si>
  <si>
    <r>
      <t xml:space="preserve">specjaliści do spraw technologii informacyjno-komunikacyjnych
</t>
    </r>
    <r>
      <rPr>
        <sz val="10"/>
        <color theme="1" tint="0.34998626667073579"/>
        <rFont val="Arial"/>
        <family val="2"/>
        <charset val="238"/>
      </rPr>
      <t>information and communication professionals</t>
    </r>
  </si>
  <si>
    <r>
      <t xml:space="preserve">specjaliści z dziedziny prawa, dziedzin społecznych i kultury
</t>
    </r>
    <r>
      <rPr>
        <sz val="10"/>
        <color theme="1" tint="0.34998626667073579"/>
        <rFont val="Arial"/>
        <family val="2"/>
        <charset val="238"/>
      </rPr>
      <t>legal, social and cultural professionals</t>
    </r>
  </si>
  <si>
    <r>
      <t xml:space="preserve">Technicy i inny średni personel
</t>
    </r>
    <r>
      <rPr>
        <b/>
        <sz val="10"/>
        <color theme="1" tint="0.34998626667073579"/>
        <rFont val="Arial"/>
        <family val="2"/>
        <charset val="238"/>
      </rPr>
      <t>Technicians and associate professionals</t>
    </r>
  </si>
  <si>
    <r>
      <t xml:space="preserve">średni personel nauk fizycznych, chemicznych i technicznych
</t>
    </r>
    <r>
      <rPr>
        <sz val="10"/>
        <color theme="1" tint="0.34998626667073579"/>
        <rFont val="Arial"/>
        <family val="2"/>
        <charset val="238"/>
      </rPr>
      <t>science and engineering associate professionals</t>
    </r>
  </si>
  <si>
    <r>
      <t xml:space="preserve">średni personel do spraw zdrowia
</t>
    </r>
    <r>
      <rPr>
        <sz val="10"/>
        <color theme="1" tint="0.34998626667073579"/>
        <rFont val="Arial"/>
        <family val="2"/>
        <charset val="238"/>
      </rPr>
      <t>health associate professionals</t>
    </r>
  </si>
  <si>
    <r>
      <t xml:space="preserve">średni personel do spraw biznesu i administracji
</t>
    </r>
    <r>
      <rPr>
        <sz val="10"/>
        <color theme="1" tint="0.34998626667073579"/>
        <rFont val="Arial"/>
        <family val="2"/>
        <charset val="238"/>
      </rPr>
      <t>business and administration associate professionals</t>
    </r>
  </si>
  <si>
    <r>
      <t xml:space="preserve">średni personel z dziedziny prawa, spraw społecznych, kultury i pokrewny
</t>
    </r>
    <r>
      <rPr>
        <sz val="10"/>
        <color theme="1" tint="0.34998626667073579"/>
        <rFont val="Arial"/>
        <family val="2"/>
        <charset val="238"/>
      </rPr>
      <t>legal, social and cultural associate professionals</t>
    </r>
  </si>
  <si>
    <r>
      <t xml:space="preserve">technicy informatycy
</t>
    </r>
    <r>
      <rPr>
        <sz val="10"/>
        <color theme="1" tint="0.34998626667073579"/>
        <rFont val="Arial"/>
        <family val="2"/>
        <charset val="238"/>
      </rPr>
      <t>IT technicians</t>
    </r>
  </si>
  <si>
    <r>
      <t xml:space="preserve">Pracownicy biurowi
</t>
    </r>
    <r>
      <rPr>
        <b/>
        <sz val="10"/>
        <color theme="1" tint="0.34998626667073579"/>
        <rFont val="Arial"/>
        <family val="2"/>
        <charset val="238"/>
      </rPr>
      <t>Clerical support workers</t>
    </r>
  </si>
  <si>
    <r>
      <t xml:space="preserve">sekretarki, operatorzy urządzeń biurowych i pokrewni
</t>
    </r>
    <r>
      <rPr>
        <sz val="10"/>
        <color theme="1" tint="0.34998626667073579"/>
        <rFont val="Arial"/>
        <family val="2"/>
        <charset val="238"/>
      </rPr>
      <t>general and keyboard clerks</t>
    </r>
  </si>
  <si>
    <r>
      <t xml:space="preserve">pracownicy obsługi klienta
</t>
    </r>
    <r>
      <rPr>
        <sz val="10"/>
        <color theme="1" tint="0.34998626667073579"/>
        <rFont val="Arial"/>
        <family val="2"/>
        <charset val="238"/>
      </rPr>
      <t>customer services clerks</t>
    </r>
  </si>
  <si>
    <r>
      <t xml:space="preserve">pracownicy do spraw finansowo-statystycznych i ewidencji materiałowej
</t>
    </r>
    <r>
      <rPr>
        <sz val="10"/>
        <color theme="1" tint="0.34998626667073579"/>
        <rFont val="Arial"/>
        <family val="2"/>
        <charset val="238"/>
      </rPr>
      <t>numerical and material recording clerks</t>
    </r>
  </si>
  <si>
    <r>
      <t xml:space="preserve">pozostali pracownicy obsługi biura
</t>
    </r>
    <r>
      <rPr>
        <sz val="10"/>
        <color theme="1" tint="0.34998626667073579"/>
        <rFont val="Arial"/>
        <family val="2"/>
        <charset val="238"/>
      </rPr>
      <t>other clerical support workers</t>
    </r>
  </si>
  <si>
    <r>
      <t xml:space="preserve">Pracownicy usług i sprzedawcy
</t>
    </r>
    <r>
      <rPr>
        <b/>
        <sz val="10"/>
        <color theme="1" tint="0.34998626667073579"/>
        <rFont val="Arial"/>
        <family val="2"/>
        <charset val="238"/>
      </rPr>
      <t>Service and sales workers</t>
    </r>
  </si>
  <si>
    <r>
      <t xml:space="preserve">pracownicy usług osobistych
</t>
    </r>
    <r>
      <rPr>
        <sz val="10"/>
        <color theme="1" tint="0.34998626667073579"/>
        <rFont val="Arial"/>
        <family val="2"/>
        <charset val="238"/>
      </rPr>
      <t>personal service workers</t>
    </r>
  </si>
  <si>
    <r>
      <t xml:space="preserve">sprzedawcy i pokrewni
</t>
    </r>
    <r>
      <rPr>
        <sz val="10"/>
        <color theme="1" tint="0.34998626667073579"/>
        <rFont val="Arial"/>
        <family val="2"/>
        <charset val="238"/>
      </rPr>
      <t>sales workers</t>
    </r>
  </si>
  <si>
    <r>
      <t xml:space="preserve">pracownicy opieki osobistej i pokrewni
</t>
    </r>
    <r>
      <rPr>
        <sz val="10"/>
        <color theme="1" tint="0.34998626667073579"/>
        <rFont val="Arial"/>
        <family val="2"/>
        <charset val="238"/>
      </rPr>
      <t>personal care workers</t>
    </r>
  </si>
  <si>
    <r>
      <t xml:space="preserve">pracownicy usług ochrony
</t>
    </r>
    <r>
      <rPr>
        <sz val="10"/>
        <color theme="1" tint="0.34998626667073579"/>
        <rFont val="Arial"/>
        <family val="2"/>
        <charset val="238"/>
      </rPr>
      <t>protective services workers</t>
    </r>
  </si>
  <si>
    <r>
      <t xml:space="preserve">Rolnicy, ogrodnicy, leśnicy i rybacy
</t>
    </r>
    <r>
      <rPr>
        <b/>
        <sz val="10"/>
        <color theme="1" tint="0.34998626667073579"/>
        <rFont val="Arial"/>
        <family val="2"/>
        <charset val="238"/>
      </rPr>
      <t>Skilled agricultural, forestry and fishery workers</t>
    </r>
  </si>
  <si>
    <r>
      <t xml:space="preserve">Robotnicy przemysłowi i rzemieślnicy
</t>
    </r>
    <r>
      <rPr>
        <b/>
        <sz val="10"/>
        <color theme="1" tint="0.34998626667073579"/>
        <rFont val="Arial"/>
        <family val="2"/>
        <charset val="238"/>
      </rPr>
      <t>Craft and related trades workers</t>
    </r>
  </si>
  <si>
    <r>
      <t xml:space="preserve">robotnicy budowlani i pokrewni (z wyłączeniem elektryków)
</t>
    </r>
    <r>
      <rPr>
        <sz val="10"/>
        <color theme="1" tint="0.34998626667073579"/>
        <rFont val="Arial"/>
        <family val="2"/>
        <charset val="238"/>
      </rPr>
      <t>building and related trades workers (excluding electricians)</t>
    </r>
  </si>
  <si>
    <r>
      <t xml:space="preserve">robotnicy obróbki metali, mechanicy maszyn i urządzeń i pokrewni
</t>
    </r>
    <r>
      <rPr>
        <sz val="10"/>
        <color theme="1" tint="0.34998626667073579"/>
        <rFont val="Arial"/>
        <family val="2"/>
        <charset val="238"/>
      </rPr>
      <t>metal, machinery and related trades workers</t>
    </r>
  </si>
  <si>
    <r>
      <t xml:space="preserve">rzemieślnicy i robotnicy poligraficzni
</t>
    </r>
    <r>
      <rPr>
        <sz val="10"/>
        <color theme="1" tint="0.34998626667073579"/>
        <rFont val="Arial"/>
        <family val="2"/>
        <charset val="238"/>
      </rPr>
      <t>handicraft and printing workers</t>
    </r>
  </si>
  <si>
    <r>
      <t xml:space="preserve">elektrycy i elektronicy
</t>
    </r>
    <r>
      <rPr>
        <sz val="10"/>
        <color theme="1" tint="0.34998626667073579"/>
        <rFont val="Arial"/>
        <family val="2"/>
        <charset val="238"/>
      </rPr>
      <t>electricians and electronic technicians</t>
    </r>
  </si>
  <si>
    <r>
      <t xml:space="preserve">robotnicy w przetwórstwie spożywczym, obróbce drewna, produkcji wyrobów tekstylnych i pokrewni
</t>
    </r>
    <r>
      <rPr>
        <sz val="10"/>
        <color theme="1" tint="0.34998626667073579"/>
        <rFont val="Arial"/>
        <family val="2"/>
        <charset val="238"/>
      </rPr>
      <t>food processing, wood working, garment and other craft and related trades workers</t>
    </r>
  </si>
  <si>
    <r>
      <t xml:space="preserve">Operatorzy i monterzy maszyn i urządzeń
</t>
    </r>
    <r>
      <rPr>
        <b/>
        <sz val="10"/>
        <color theme="1" tint="0.34998626667073579"/>
        <rFont val="Arial"/>
        <family val="2"/>
        <charset val="238"/>
      </rPr>
      <t>Plant and machine operators, and assemblers</t>
    </r>
  </si>
  <si>
    <r>
      <t xml:space="preserve">operatorzy maszyn i urządzeń wydobywczych i przetwórczych
</t>
    </r>
    <r>
      <rPr>
        <sz val="10"/>
        <color theme="1" tint="0.34998626667073579"/>
        <rFont val="Arial"/>
        <family val="2"/>
        <charset val="238"/>
      </rPr>
      <t xml:space="preserve">stationary plant and machine operators </t>
    </r>
  </si>
  <si>
    <r>
      <t xml:space="preserve">monterzy
</t>
    </r>
    <r>
      <rPr>
        <sz val="10"/>
        <color theme="1" tint="0.34998626667073579"/>
        <rFont val="Arial"/>
        <family val="2"/>
        <charset val="238"/>
      </rPr>
      <t>assemblers</t>
    </r>
  </si>
  <si>
    <r>
      <t xml:space="preserve">kierowcy i operatorzy pojazdów
</t>
    </r>
    <r>
      <rPr>
        <sz val="10"/>
        <color theme="1" tint="0.34998626667073579"/>
        <rFont val="Arial"/>
        <family val="2"/>
        <charset val="238"/>
      </rPr>
      <t>drivers and mobile plant operators</t>
    </r>
  </si>
  <si>
    <r>
      <t xml:space="preserve">Pracownicy przy pracach prostych
</t>
    </r>
    <r>
      <rPr>
        <b/>
        <sz val="10"/>
        <color theme="1" tint="0.34998626667073579"/>
        <rFont val="Arial"/>
        <family val="2"/>
        <charset val="238"/>
      </rPr>
      <t>Elementary occupations</t>
    </r>
  </si>
  <si>
    <t>Unemployed persons registered in labour offices by age, duration of unemployment as well as subregions and powiats in 2018</t>
  </si>
  <si>
    <t>Unemployed persons by education level as well as subregions and powiats in 2018</t>
  </si>
  <si>
    <t>Unemployment rate by subregions and powiats in 2018</t>
  </si>
  <si>
    <t>Registered unemployed persons with a specific situation on the labour market by subregions and powiats in 2018</t>
  </si>
  <si>
    <t>Active forms of assistance for unemployed persons by subregions and powiats in 2018</t>
  </si>
  <si>
    <t>Revenue and expenditure of Labour Fund in 2018</t>
  </si>
  <si>
    <t>Unemployed persons by age, education level, duration of unemployment and total work seniority in 2018</t>
  </si>
  <si>
    <t>Unemployed persons by occupation groups in 2018</t>
  </si>
  <si>
    <t>Unemployed persons previously in employment by kind of activity of their last job, NACE sections and job offers in 2018</t>
  </si>
  <si>
    <t xml:space="preserve">Unemployed persons by age, education level, duration of unemployment </t>
  </si>
  <si>
    <t>Inflow to and outflow from unemployment by subregions</t>
  </si>
  <si>
    <t>Unemployed persons registered in labour offices by age, duration of unemployment as well</t>
  </si>
  <si>
    <t>as subregions and powiats in 2018</t>
  </si>
  <si>
    <t>Unemployed persons by education level as well as subregions</t>
  </si>
  <si>
    <t>Registered unemployed persons with a specific situation on the labour market</t>
  </si>
  <si>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</si>
  <si>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</si>
  <si>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Nieposiadający prawa do zasiłku 
</t>
    </r>
    <r>
      <rPr>
        <sz val="9"/>
        <color theme="1" tint="0.34998626667073579"/>
        <rFont val="Arial"/>
        <family val="2"/>
        <charset val="238"/>
      </rPr>
      <t>Not possessing benefit rights</t>
    </r>
  </si>
  <si>
    <r>
      <t xml:space="preserve">Zwolnieni z przyczyn dotyczących zakładu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</si>
  <si>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</si>
  <si>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Stopa bezrobocia rejestrowanego w % 
</t>
    </r>
    <r>
      <rPr>
        <sz val="9"/>
        <color theme="1" tint="0.34998626667073579"/>
        <rFont val="Arial"/>
        <family val="2"/>
        <charset val="238"/>
      </rPr>
      <t>Registered unemployment rate in %</t>
    </r>
  </si>
  <si>
    <r>
      <t xml:space="preserve">NAPŁYW
</t>
    </r>
    <r>
      <rPr>
        <b/>
        <sz val="8"/>
        <color theme="1" tint="0.34998626667073579"/>
        <rFont val="Arial"/>
        <family val="2"/>
        <charset val="238"/>
      </rPr>
      <t>INFLOW</t>
    </r>
  </si>
  <si>
    <r>
      <t xml:space="preserve">ODPŁYW
</t>
    </r>
    <r>
      <rPr>
        <b/>
        <sz val="8"/>
        <color theme="1" tint="0.34998626667073579"/>
        <rFont val="Arial"/>
        <family val="2"/>
        <charset val="238"/>
      </rPr>
      <t>OUTFLOW</t>
    </r>
  </si>
  <si>
    <r>
      <t xml:space="preserve">Bezrobotni wg stanu na koniec 2017 r. 
</t>
    </r>
    <r>
      <rPr>
        <sz val="9"/>
        <color theme="1" tint="0.34998626667073579"/>
        <rFont val="Arial"/>
        <family val="2"/>
        <charset val="238"/>
      </rPr>
      <t>Unemployed persons as of the end of 2017</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</si>
  <si>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</si>
  <si>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</si>
  <si>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</si>
  <si>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</si>
  <si>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</si>
  <si>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</si>
  <si>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</si>
  <si>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</si>
  <si>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</si>
  <si>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</si>
  <si>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</si>
  <si>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</si>
  <si>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</si>
  <si>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</si>
  <si>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</si>
  <si>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</si>
  <si>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</si>
  <si>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</si>
  <si>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</si>
  <si>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</si>
  <si>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</si>
  <si>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r>
      <t xml:space="preserve">Bezrobotni wg stanu na koniec 2018 r. 
</t>
    </r>
    <r>
      <rPr>
        <sz val="9"/>
        <color theme="1" tint="0.34998626667073579"/>
        <rFont val="Arial"/>
        <family val="2"/>
        <charset val="238"/>
      </rPr>
      <t>Unemployed persons as of the end of 2018</t>
    </r>
  </si>
  <si>
    <r>
      <t xml:space="preserve">po raz pierwszy 
</t>
    </r>
    <r>
      <rPr>
        <sz val="9"/>
        <color theme="1" tint="0.34998626667073579"/>
        <rFont val="Arial"/>
        <family val="2"/>
        <charset val="238"/>
      </rPr>
      <t>for the first time</t>
    </r>
  </si>
  <si>
    <r>
      <t xml:space="preserve">bezrobotni zarejestrowani: 
</t>
    </r>
    <r>
      <rPr>
        <sz val="9"/>
        <color theme="1" tint="0.34998626667073579"/>
        <rFont val="Arial"/>
        <family val="2"/>
        <charset val="238"/>
      </rPr>
      <t>unemployed persons registered:</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</si>
  <si>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</si>
  <si>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</si>
  <si>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a Intervals were shifted upwards, e.g. persons remaining unemployed from 3 months and 1 day to 6 months were included in the interval of 3-6 months.</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</si>
  <si>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</si>
  <si>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</si>
  <si>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</si>
  <si>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</si>
  <si>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</si>
  <si>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</si>
  <si>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</si>
  <si>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</si>
  <si>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</si>
  <si>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</si>
  <si>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</si>
  <si>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r>
      <t xml:space="preserve">Z liczby ogółem uprzednio pracujący
</t>
    </r>
    <r>
      <rPr>
        <sz val="7"/>
        <color theme="1" tint="0.34998626667073579"/>
        <rFont val="Arial"/>
        <family val="2"/>
        <charset val="238"/>
      </rPr>
      <t>Of total number - previously employed</t>
    </r>
  </si>
  <si>
    <r>
      <t xml:space="preserve">Przedstawiciele władz publicznych, wyżsi urzędnicy i kierownicy  
</t>
    </r>
    <r>
      <rPr>
        <b/>
        <sz val="9"/>
        <color theme="1" tint="0.34998626667073579"/>
        <rFont val="Arial"/>
        <family val="2"/>
        <charset val="238"/>
      </rPr>
      <t>Managers</t>
    </r>
  </si>
  <si>
    <r>
      <t xml:space="preserve">Specjaliści   
</t>
    </r>
    <r>
      <rPr>
        <b/>
        <sz val="9"/>
        <color theme="1" tint="0.34998626667073579"/>
        <rFont val="Arial"/>
        <family val="2"/>
        <charset val="238"/>
      </rPr>
      <t>Professionals</t>
    </r>
  </si>
  <si>
    <r>
      <t xml:space="preserve">specjaliści nauk fizycznych, matematycznych i technicznych  
</t>
    </r>
    <r>
      <rPr>
        <sz val="9"/>
        <color theme="1" tint="0.34998626667073579"/>
        <rFont val="Arial"/>
        <family val="2"/>
        <charset val="238"/>
      </rPr>
      <t>science and engineering professionals</t>
    </r>
  </si>
  <si>
    <r>
      <t xml:space="preserve">specjaliści do spraw zdrowia 
</t>
    </r>
    <r>
      <rPr>
        <sz val="9"/>
        <color theme="1" tint="0.34998626667073579"/>
        <rFont val="Arial"/>
        <family val="2"/>
        <charset val="238"/>
      </rPr>
      <t>health professionals</t>
    </r>
  </si>
  <si>
    <r>
      <t xml:space="preserve">specjaliści nauczania i wychowania 
</t>
    </r>
    <r>
      <rPr>
        <sz val="9"/>
        <color theme="1" tint="0.34998626667073579"/>
        <rFont val="Arial"/>
        <family val="2"/>
        <charset val="238"/>
      </rPr>
      <t>teaching professionals</t>
    </r>
  </si>
  <si>
    <r>
      <t xml:space="preserve">specjaliści do spraw ekonomicznych i zarządzania 
</t>
    </r>
    <r>
      <rPr>
        <sz val="9"/>
        <color theme="1" tint="0.34998626667073579"/>
        <rFont val="Arial"/>
        <family val="2"/>
        <charset val="238"/>
      </rPr>
      <t>business and administration professionals</t>
    </r>
  </si>
  <si>
    <r>
      <t xml:space="preserve">specjaliści do spraw technologii informacyjno-komunikacyjnych 
</t>
    </r>
    <r>
      <rPr>
        <sz val="9"/>
        <color theme="1" tint="0.34998626667073579"/>
        <rFont val="Arial"/>
        <family val="2"/>
        <charset val="238"/>
      </rPr>
      <t>information and communication professionals</t>
    </r>
  </si>
  <si>
    <r>
      <t xml:space="preserve">specjaliści z dziedziny prawa, dziedzin społecznych i kultury 
</t>
    </r>
    <r>
      <rPr>
        <sz val="9"/>
        <color theme="1" tint="0.34998626667073579"/>
        <rFont val="Arial"/>
        <family val="2"/>
        <charset val="238"/>
      </rPr>
      <t>legal, social and cultural professionals</t>
    </r>
  </si>
  <si>
    <r>
      <t xml:space="preserve">Technicy i inny średni personel  
</t>
    </r>
    <r>
      <rPr>
        <b/>
        <sz val="9"/>
        <color theme="1" tint="0.34998626667073579"/>
        <rFont val="Arial"/>
        <family val="2"/>
        <charset val="238"/>
      </rPr>
      <t>Technicians and associate professionals</t>
    </r>
  </si>
  <si>
    <r>
      <t xml:space="preserve">średni personel nauk fizycznych, chemicznych i technicznych 
</t>
    </r>
    <r>
      <rPr>
        <sz val="9"/>
        <color theme="1" tint="0.34998626667073579"/>
        <rFont val="Arial"/>
        <family val="2"/>
        <charset val="238"/>
      </rPr>
      <t>science and engineering associate professionals</t>
    </r>
  </si>
  <si>
    <r>
      <t xml:space="preserve">średni personel do spraw zdrowia 
</t>
    </r>
    <r>
      <rPr>
        <sz val="9"/>
        <color theme="1" tint="0.34998626667073579"/>
        <rFont val="Arial"/>
        <family val="2"/>
        <charset val="238"/>
      </rPr>
      <t>health associate professionals</t>
    </r>
  </si>
  <si>
    <r>
      <t xml:space="preserve">średni personel do spraw biznesu i administracji 
</t>
    </r>
    <r>
      <rPr>
        <sz val="9"/>
        <color theme="1" tint="0.34998626667073579"/>
        <rFont val="Arial"/>
        <family val="2"/>
        <charset val="238"/>
      </rPr>
      <t>business and administration associate professionals</t>
    </r>
  </si>
  <si>
    <r>
      <t xml:space="preserve">średni personel z dziedziny prawa, spraw społecznych, kultury i pokrewny 
</t>
    </r>
    <r>
      <rPr>
        <sz val="9"/>
        <color theme="1" tint="0.34998626667073579"/>
        <rFont val="Arial"/>
        <family val="2"/>
        <charset val="238"/>
      </rPr>
      <t>legal, social and cultural associate professionals</t>
    </r>
  </si>
  <si>
    <r>
      <t xml:space="preserve">technicy informatycy 
</t>
    </r>
    <r>
      <rPr>
        <sz val="9"/>
        <color theme="1" tint="0.34998626667073579"/>
        <rFont val="Arial"/>
        <family val="2"/>
        <charset val="238"/>
      </rPr>
      <t>IT technicians</t>
    </r>
  </si>
  <si>
    <r>
      <t xml:space="preserve">Pracownicy biurowi   
</t>
    </r>
    <r>
      <rPr>
        <b/>
        <sz val="9"/>
        <color theme="1" tint="0.34998626667073579"/>
        <rFont val="Arial"/>
        <family val="2"/>
        <charset val="238"/>
      </rPr>
      <t>Clerical support workers</t>
    </r>
  </si>
  <si>
    <r>
      <t xml:space="preserve">sekretarki, operatorzy urządzeń biurowych  i pokrewni 
</t>
    </r>
    <r>
      <rPr>
        <sz val="9"/>
        <color theme="1" tint="0.34998626667073579"/>
        <rFont val="Arial"/>
        <family val="2"/>
        <charset val="238"/>
      </rPr>
      <t>general and keyboard clerks</t>
    </r>
  </si>
  <si>
    <r>
      <t xml:space="preserve">pracownicy obsługi klienta 
</t>
    </r>
    <r>
      <rPr>
        <sz val="9"/>
        <color theme="1" tint="0.34998626667073579"/>
        <rFont val="Arial"/>
        <family val="2"/>
        <charset val="238"/>
      </rPr>
      <t>customer services clerks</t>
    </r>
  </si>
  <si>
    <r>
      <t xml:space="preserve">pracownicy do spraw finansowo-statystycznych i ewidencji materiałowej 
</t>
    </r>
    <r>
      <rPr>
        <sz val="9"/>
        <color theme="1" tint="0.34998626667073579"/>
        <rFont val="Arial"/>
        <family val="2"/>
        <charset val="238"/>
      </rPr>
      <t>numerical and material recording clerks</t>
    </r>
  </si>
  <si>
    <r>
      <t xml:space="preserve">pozostali pracownicy obsługi biura 
</t>
    </r>
    <r>
      <rPr>
        <sz val="9"/>
        <color theme="1" tint="0.34998626667073579"/>
        <rFont val="Arial"/>
        <family val="2"/>
        <charset val="238"/>
      </rPr>
      <t>other clerical support workers</t>
    </r>
  </si>
  <si>
    <r>
      <t xml:space="preserve">Pracownicy usług i sprzedawcy   
</t>
    </r>
    <r>
      <rPr>
        <b/>
        <sz val="9"/>
        <color theme="1" tint="0.34998626667073579"/>
        <rFont val="Arial"/>
        <family val="2"/>
        <charset val="238"/>
      </rPr>
      <t>Service and sales workers</t>
    </r>
  </si>
  <si>
    <r>
      <t xml:space="preserve">pracownicy usług osobistych  
</t>
    </r>
    <r>
      <rPr>
        <sz val="9"/>
        <color theme="1" tint="0.34998626667073579"/>
        <rFont val="Arial"/>
        <family val="2"/>
        <charset val="238"/>
      </rPr>
      <t>personal service workers</t>
    </r>
  </si>
  <si>
    <r>
      <t xml:space="preserve">sprzedawcy i pokrewni 
</t>
    </r>
    <r>
      <rPr>
        <sz val="9"/>
        <color theme="1" tint="0.34998626667073579"/>
        <rFont val="Arial"/>
        <family val="2"/>
        <charset val="238"/>
      </rPr>
      <t>sales workers</t>
    </r>
  </si>
  <si>
    <r>
      <t xml:space="preserve">pracownicy opieki osobistej i pokrewni 
</t>
    </r>
    <r>
      <rPr>
        <sz val="9"/>
        <color theme="1" tint="0.34998626667073579"/>
        <rFont val="Arial"/>
        <family val="2"/>
        <charset val="238"/>
      </rPr>
      <t>personal care workers</t>
    </r>
  </si>
  <si>
    <r>
      <t xml:space="preserve">pracownicy usług ochrony 
</t>
    </r>
    <r>
      <rPr>
        <sz val="9"/>
        <color theme="1" tint="0.34998626667073579"/>
        <rFont val="Arial"/>
        <family val="2"/>
        <charset val="238"/>
      </rPr>
      <t>protective services workers</t>
    </r>
  </si>
  <si>
    <r>
      <t xml:space="preserve">Rolnicy, ogrodnicy, leśnicy i rybacy   
</t>
    </r>
    <r>
      <rPr>
        <b/>
        <sz val="9"/>
        <color theme="1" tint="0.34998626667073579"/>
        <rFont val="Arial"/>
        <family val="2"/>
        <charset val="238"/>
      </rPr>
      <t>Skilled agricultural, forestry and fishery workers</t>
    </r>
  </si>
  <si>
    <r>
      <t xml:space="preserve">Robotnicy przemysłowi i rzemieślnicy   
</t>
    </r>
    <r>
      <rPr>
        <b/>
        <sz val="9"/>
        <color theme="1" tint="0.34998626667073579"/>
        <rFont val="Arial"/>
        <family val="2"/>
        <charset val="238"/>
      </rPr>
      <t>Craft and related trades workers</t>
    </r>
  </si>
  <si>
    <r>
      <t xml:space="preserve">robotnicy budowlani i pokrewni (z wyłączeniem elektryków) 
</t>
    </r>
    <r>
      <rPr>
        <sz val="9"/>
        <color theme="1" tint="0.34998626667073579"/>
        <rFont val="Arial"/>
        <family val="2"/>
        <charset val="238"/>
      </rPr>
      <t>building and related trades workers, excluding electricians</t>
    </r>
  </si>
  <si>
    <r>
      <t xml:space="preserve">robotnicy obróbki metali, mechanicy maszyn i urządzeń i pokrewni 
</t>
    </r>
    <r>
      <rPr>
        <sz val="9"/>
        <color theme="1" tint="0.34998626667073579"/>
        <rFont val="Arial"/>
        <family val="2"/>
        <charset val="238"/>
      </rPr>
      <t>metal, machinery and related workers</t>
    </r>
  </si>
  <si>
    <r>
      <t xml:space="preserve">rzemieślnicy i robotnicy poligraficzni 
</t>
    </r>
    <r>
      <rPr>
        <sz val="9"/>
        <color theme="1" tint="0.34998626667073579"/>
        <rFont val="Arial"/>
        <family val="2"/>
        <charset val="238"/>
      </rPr>
      <t>handicraft and printing workers</t>
    </r>
  </si>
  <si>
    <r>
      <t xml:space="preserve">elektrycy i elektronicy 
</t>
    </r>
    <r>
      <rPr>
        <sz val="9"/>
        <color theme="1" tint="0.34998626667073579"/>
        <rFont val="Arial"/>
        <family val="2"/>
        <charset val="238"/>
      </rPr>
      <t>electricians and electronic technicians</t>
    </r>
  </si>
  <si>
    <r>
      <t xml:space="preserve">robotnicy w przetwórstwie spożywczym, obróbce drewna, produkcji wyrobów tekstylnych i pokrewni 
</t>
    </r>
    <r>
      <rPr>
        <sz val="9"/>
        <color theme="1" tint="0.34998626667073579"/>
        <rFont val="Arial"/>
        <family val="2"/>
        <charset val="238"/>
      </rPr>
      <t>food processing, wood working, garment and other craft and related trades workers</t>
    </r>
  </si>
  <si>
    <r>
      <t xml:space="preserve">Operatorzy i monterzy maszyn i urządzeń  
</t>
    </r>
    <r>
      <rPr>
        <b/>
        <sz val="9"/>
        <color theme="1" tint="0.34998626667073579"/>
        <rFont val="Arial"/>
        <family val="2"/>
        <charset val="238"/>
      </rPr>
      <t>Plant and machine operators, and assemblers</t>
    </r>
  </si>
  <si>
    <r>
      <t xml:space="preserve">operatorzy maszyn i urządzeń wydobywczych i przetwórczych
</t>
    </r>
    <r>
      <rPr>
        <sz val="9"/>
        <color theme="1" tint="0.34998626667073579"/>
        <rFont val="Arial"/>
        <family val="2"/>
        <charset val="238"/>
      </rPr>
      <t>stationary plant and machine operators</t>
    </r>
  </si>
  <si>
    <r>
      <t xml:space="preserve">monterzy
</t>
    </r>
    <r>
      <rPr>
        <sz val="9"/>
        <color theme="1" tint="0.34998626667073579"/>
        <rFont val="Arial"/>
        <family val="2"/>
        <charset val="238"/>
      </rPr>
      <t>assemblers</t>
    </r>
  </si>
  <si>
    <r>
      <t xml:space="preserve">kierowcy i operatorzy pojazdów
</t>
    </r>
    <r>
      <rPr>
        <sz val="9"/>
        <color theme="1" tint="0.34998626667073579"/>
        <rFont val="Arial"/>
        <family val="2"/>
        <charset val="238"/>
      </rPr>
      <t>drivers and mobile plant operators</t>
    </r>
  </si>
  <si>
    <r>
      <t xml:space="preserve">Pracownicy przy pracach prostych  
</t>
    </r>
    <r>
      <rPr>
        <b/>
        <sz val="9"/>
        <color theme="1" tint="0.34998626667073579"/>
        <rFont val="Arial"/>
        <family val="2"/>
        <charset val="238"/>
      </rPr>
      <t>Elementary occupations</t>
    </r>
  </si>
  <si>
    <r>
      <t xml:space="preserve">Bez zawodu  
</t>
    </r>
    <r>
      <rPr>
        <b/>
        <sz val="9"/>
        <color theme="1" tint="0.34998626667073579"/>
        <rFont val="Arial"/>
        <family val="2"/>
        <charset val="238"/>
      </rPr>
      <t>No occupation</t>
    </r>
  </si>
  <si>
    <r>
      <t xml:space="preserve">gospodarstwa domowe zatrudniające pracowników; gospodarstwa domowe produkujące wyroby i świadczące usługi na własne potrzeby
</t>
    </r>
    <r>
      <rPr>
        <sz val="9"/>
        <color theme="1" tint="0.34998626667073579"/>
        <rFont val="Arial"/>
        <family val="2"/>
        <charset val="238"/>
      </rPr>
      <t>activities of households as employers; undifferentiated goods- and services-producing activities of households for own use</t>
    </r>
  </si>
  <si>
    <r>
      <t xml:space="preserve">organizacje i zespoły eksterytorialne
</t>
    </r>
    <r>
      <rPr>
        <sz val="9"/>
        <color theme="1" tint="0.34998626667073579"/>
        <rFont val="Arial"/>
        <family val="2"/>
        <charset val="238"/>
      </rPr>
      <t>activities of extraterritorial organisations and bodies</t>
    </r>
  </si>
  <si>
    <r>
      <t xml:space="preserve">działalność niezidentyfikowana
</t>
    </r>
    <r>
      <rPr>
        <sz val="9"/>
        <color theme="1" tint="0.34998626667073579"/>
        <rFont val="Arial"/>
        <family val="2"/>
        <charset val="238"/>
      </rPr>
      <t>unidentified activity</t>
    </r>
  </si>
  <si>
    <r>
      <t xml:space="preserve">Liczba ofert pracy
</t>
    </r>
    <r>
      <rPr>
        <sz val="7"/>
        <color theme="1" tint="0.34998626667073579"/>
        <rFont val="Arial"/>
        <family val="2"/>
        <charset val="238"/>
      </rPr>
      <t>Number of job offers</t>
    </r>
  </si>
  <si>
    <r>
      <t xml:space="preserve">pracujący poprzednio w sektorze
</t>
    </r>
    <r>
      <rPr>
        <sz val="7"/>
        <color theme="1" tint="0.34998626667073579"/>
        <rFont val="Arial"/>
        <family val="2"/>
        <charset val="238"/>
      </rPr>
      <t>previously employed in sector</t>
    </r>
  </si>
  <si>
    <r>
      <t xml:space="preserve">ze zwolnień dotyczących zakładów pracy
</t>
    </r>
    <r>
      <rPr>
        <sz val="7"/>
        <color theme="1" tint="0.34998626667073579"/>
        <rFont val="Arial"/>
        <family val="2"/>
        <charset val="238"/>
      </rPr>
      <t>of terminated for company reasoms</t>
    </r>
  </si>
  <si>
    <r>
      <t xml:space="preserve">w ciągu roku
</t>
    </r>
    <r>
      <rPr>
        <sz val="7"/>
        <color theme="1" tint="0.34998626667073579"/>
        <rFont val="Arial"/>
        <family val="2"/>
        <charset val="238"/>
      </rPr>
      <t>during the year</t>
    </r>
  </si>
  <si>
    <r>
      <t xml:space="preserve">na koniec roku
</t>
    </r>
    <r>
      <rPr>
        <sz val="7"/>
        <color theme="1" tint="0.34998626667073579"/>
        <rFont val="Arial"/>
        <family val="2"/>
        <charset val="238"/>
      </rPr>
      <t>at the end of the year</t>
    </r>
  </si>
  <si>
    <r>
      <t xml:space="preserve">nieposiadający prawa do zasiłku
</t>
    </r>
    <r>
      <rPr>
        <sz val="7"/>
        <color theme="1" tint="0.34998626667073579"/>
        <rFont val="Arial"/>
        <family val="2"/>
        <charset val="238"/>
      </rPr>
      <t>not possessing benefit rights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</si>
  <si>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</si>
  <si>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</si>
  <si>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zwolnieni z przyczyn dotyczących zakładów pracy
</t>
    </r>
    <r>
      <rPr>
        <sz val="7"/>
        <color theme="1" tint="0.34998626667073579"/>
        <rFont val="Arial"/>
        <family val="2"/>
        <charset val="238"/>
      </rPr>
      <t>terminated for company reasoms</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</si>
  <si>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</si>
  <si>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</si>
  <si>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</si>
  <si>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r>
      <t xml:space="preserve"> w tym w ramach pracy subsydiowanej
</t>
    </r>
    <r>
      <rPr>
        <sz val="7"/>
        <color theme="1" tint="0.34998626667073579"/>
        <rFont val="Arial"/>
        <family val="2"/>
        <charset val="238"/>
      </rPr>
      <t>of which for subsidized job</t>
    </r>
  </si>
  <si>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</si>
  <si>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</si>
  <si>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</si>
  <si>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</si>
  <si>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r>
      <t xml:space="preserve">W wieku
</t>
    </r>
    <r>
      <rPr>
        <sz val="7"/>
        <color theme="1" tint="0.34998626667073579"/>
        <rFont val="Arial"/>
        <family val="2"/>
        <charset val="238"/>
      </rPr>
      <t>Aged</t>
    </r>
  </si>
  <si>
    <r>
      <t xml:space="preserve">do 24 lat
</t>
    </r>
    <r>
      <rPr>
        <sz val="7"/>
        <color theme="1" tint="0.34998626667073579"/>
        <rFont val="Arial"/>
        <family val="2"/>
        <charset val="238"/>
      </rPr>
      <t>24 years and less</t>
    </r>
  </si>
  <si>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</si>
  <si>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</si>
  <si>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r>
      <t xml:space="preserve">24 m-ce i więcej
</t>
    </r>
    <r>
      <rPr>
        <sz val="7"/>
        <color theme="1" tint="0.34998626667073579"/>
        <rFont val="Arial"/>
        <family val="2"/>
        <charset val="238"/>
      </rPr>
      <t>less than 24 months</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</si>
  <si>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</si>
  <si>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t>a Intervals were shifted upwards, e.g. persons remaining unemployed from 6 months and 1 day to 12 months were included in the interval of 6-12 months.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</si>
  <si>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</si>
  <si>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</si>
  <si>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</si>
  <si>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</si>
  <si>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</si>
  <si>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</si>
  <si>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średnim
</t>
    </r>
    <r>
      <rPr>
        <sz val="7"/>
        <color theme="1" tint="0.34998626667073579"/>
        <rFont val="Arial"/>
        <family val="2"/>
        <charset val="238"/>
      </rPr>
      <t>secondary</t>
    </r>
  </si>
  <si>
    <r>
      <t xml:space="preserve">w wieku
</t>
    </r>
    <r>
      <rPr>
        <sz val="7"/>
        <color theme="1" tint="0.34998626667073579"/>
        <rFont val="Arial"/>
        <family val="2"/>
        <charset val="238"/>
      </rPr>
      <t>aged</t>
    </r>
  </si>
  <si>
    <r>
      <t xml:space="preserve">w tym do 25 roku życia
</t>
    </r>
    <r>
      <rPr>
        <sz val="7"/>
        <color theme="1" tint="0.34998626667073579"/>
        <rFont val="Arial"/>
        <family val="2"/>
        <charset val="238"/>
      </rPr>
      <t>of which 25 years and less</t>
    </r>
  </si>
  <si>
    <r>
      <t xml:space="preserve">powyżej 50 roku życia
</t>
    </r>
    <r>
      <rPr>
        <sz val="7"/>
        <color theme="1" tint="0.34998626667073579"/>
        <rFont val="Arial"/>
        <family val="2"/>
        <charset val="238"/>
      </rPr>
      <t>50 years and more</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</si>
  <si>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</si>
  <si>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</si>
  <si>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</si>
  <si>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</si>
  <si>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osoby posiadające co najmniej jedno dziecko 
</t>
    </r>
    <r>
      <rPr>
        <sz val="7"/>
        <color theme="1" tint="0.34998626667073579"/>
        <rFont val="Arial"/>
        <family val="2"/>
        <charset val="238"/>
      </rPr>
      <t>persons with at least one child</t>
    </r>
  </si>
  <si>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</si>
  <si>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</si>
  <si>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</si>
  <si>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</si>
  <si>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r>
      <t xml:space="preserve">Dochody ogółem  
</t>
    </r>
    <r>
      <rPr>
        <b/>
        <sz val="9"/>
        <color theme="1" tint="0.34998626667073579"/>
        <rFont val="Arial"/>
        <family val="2"/>
        <charset val="238"/>
      </rPr>
      <t>Total income</t>
    </r>
  </si>
  <si>
    <r>
      <t xml:space="preserve">środki otrzymane od dysponenta Funduszu Pracy 
</t>
    </r>
    <r>
      <rPr>
        <sz val="9"/>
        <color theme="1" tint="0.34998626667073579"/>
        <rFont val="Arial"/>
        <family val="2"/>
        <charset val="238"/>
      </rPr>
      <t>resources received from the Labour Fund holder</t>
    </r>
  </si>
  <si>
    <r>
      <t xml:space="preserve">pozostałe dochody i wpływy  
</t>
    </r>
    <r>
      <rPr>
        <sz val="9"/>
        <color theme="1" tint="0.34998626667073579"/>
        <rFont val="Arial"/>
        <family val="2"/>
        <charset val="238"/>
      </rPr>
      <t>other income and receipts</t>
    </r>
  </si>
  <si>
    <r>
      <t xml:space="preserve">Wydatki ogółem  
</t>
    </r>
    <r>
      <rPr>
        <b/>
        <sz val="9"/>
        <color theme="1" tint="0.34998626667073579"/>
        <rFont val="Arial"/>
        <family val="2"/>
        <charset val="238"/>
      </rPr>
      <t>Total expenditure</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</si>
  <si>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</si>
  <si>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</si>
  <si>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</si>
  <si>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</si>
  <si>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</si>
  <si>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</si>
  <si>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</si>
  <si>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Population covered by the survey and employees working in hazardous conditions by NACE sections in 2018</t>
  </si>
  <si>
    <t>Persons working in hazardous conditions by groups of agents harmful to health and intensity of hazards as well as NACE sections in 2018</t>
  </si>
  <si>
    <t>Persons working in hazardous conditions by groups of agents harmful to health and intensity of hazards as well as NACE sections per 1000 employees in units covered by the survey in the given population in 2018</t>
  </si>
  <si>
    <t>Employees at workstations threatened with outreaching admissible norms of agents harmful to health connected with work environment by groups of agents and NACE sections in 2018</t>
  </si>
  <si>
    <t>Employees at workstations threatened with outreaching admissible norms of agents harmful to health connected with strenuous conditions and with mechanical factors by NACE sections in 2018</t>
  </si>
  <si>
    <t>Workstations and employees at workstations for which occupational risk assessment was done by NACE sections in 2018</t>
  </si>
  <si>
    <t>Persons injured in accidents at work by number of days lost as well as NACE sections per 1000 employed persons in 2018</t>
  </si>
  <si>
    <t>Contact-mode of injury and causes of accidents at work by NACE sections in 2018</t>
  </si>
  <si>
    <t>Employees working in hazardous conditions by groups of agents and intensity of hazards and by subregions and powiats in 2018</t>
  </si>
  <si>
    <t>Employees working in hazardous conditions due to agents harmful and hazardous to health by subregions and powiats in 2018</t>
  </si>
  <si>
    <t>and intensity of hazards as well as NACE sections in 2018</t>
  </si>
  <si>
    <t>and intensity of hazards as well as NACE sections per 1000 employees</t>
  </si>
  <si>
    <t>in units covered by the survey in the given population in 2018</t>
  </si>
  <si>
    <t>Employees at workstations threatened with outreaching admissible norms</t>
  </si>
  <si>
    <t xml:space="preserve">of agents harmful to health connected with strenuous conditions </t>
  </si>
  <si>
    <t>Workstations and employees at workstations for which occupational risk assessment was done</t>
  </si>
  <si>
    <t>Employees working in hazardous conditions by groups of agents and intensity of hazards</t>
  </si>
  <si>
    <t>a Listed only once by the predominant factor, i.e. the factor having the most hazardous effect at a given workstation.</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</si>
  <si>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</si>
  <si>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</si>
  <si>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</si>
  <si>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</si>
  <si>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</si>
  <si>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</si>
  <si>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</si>
  <si>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w tym przez jedną grupę czynników
</t>
    </r>
    <r>
      <rPr>
        <sz val="7"/>
        <color theme="1" tint="0.34998626667073579"/>
        <rFont val="Arial"/>
        <family val="2"/>
        <charset val="238"/>
      </rPr>
      <t>of which one group of factors</t>
    </r>
  </si>
  <si>
    <r>
      <t xml:space="preserve">na 1000 zatrudnionych
</t>
    </r>
    <r>
      <rPr>
        <sz val="7"/>
        <color theme="1" tint="0.34998626667073579"/>
        <rFont val="Arial"/>
        <family val="2"/>
        <charset val="238"/>
      </rPr>
      <t>per 1000 employees</t>
    </r>
  </si>
  <si>
    <r>
      <t xml:space="preserve">Na 1000 zatrudnionych w danej zbiorowości
</t>
    </r>
    <r>
      <rPr>
        <sz val="7"/>
        <color theme="1" tint="0.34998626667073579"/>
        <rFont val="Arial"/>
        <family val="2"/>
        <charset val="238"/>
      </rPr>
      <t>Per 1000 employees of the given population</t>
    </r>
  </si>
  <si>
    <t>hałas 
noise</t>
  </si>
  <si>
    <t>a Listed according to the number of hazards which they are exposed to.</t>
  </si>
  <si>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</si>
  <si>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</si>
  <si>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</si>
  <si>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</si>
  <si>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zwłókniające 
</t>
    </r>
    <r>
      <rPr>
        <sz val="9"/>
        <color theme="1" tint="0.34998626667073579"/>
        <rFont val="Arial"/>
        <family val="2"/>
        <charset val="238"/>
      </rPr>
      <t>fibrosis inducing</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</si>
  <si>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</si>
  <si>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</si>
  <si>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</si>
  <si>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</si>
  <si>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</si>
  <si>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</si>
  <si>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</si>
  <si>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</si>
  <si>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</si>
  <si>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</si>
  <si>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</si>
  <si>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</si>
  <si>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</si>
  <si>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</si>
  <si>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t>promieniowanie podczerwone  
infrared radiation</t>
  </si>
  <si>
    <t>pole elektromagnetyczne  
electromagnetic field</t>
  </si>
  <si>
    <r>
      <t xml:space="preserve">GRUPY CZYNNIKÓW
</t>
    </r>
    <r>
      <rPr>
        <b/>
        <sz val="8"/>
        <color theme="1" tint="0.34998626667073579"/>
        <rFont val="Arial"/>
        <family val="2"/>
        <charset val="238"/>
      </rPr>
      <t>GROUPS OF AGENTS</t>
    </r>
  </si>
  <si>
    <r>
      <t xml:space="preserve">SEKCJE PKD
</t>
    </r>
    <r>
      <rPr>
        <b/>
        <sz val="8"/>
        <color theme="1" tint="0.34998626667073579"/>
        <rFont val="Arial"/>
        <family val="2"/>
        <charset val="238"/>
      </rPr>
      <t>NACE SECTIONS</t>
    </r>
  </si>
  <si>
    <t>a Listed according to the number of hazards which they are exposed to.
b Including newly formed hazards.</t>
  </si>
  <si>
    <r>
      <t xml:space="preserve">w tym:   
</t>
    </r>
    <r>
      <rPr>
        <sz val="9"/>
        <color theme="1" tint="0.34998626667073579"/>
        <rFont val="Arial"/>
        <family val="2"/>
        <charset val="238"/>
      </rPr>
      <t>of which:</t>
    </r>
  </si>
  <si>
    <r>
      <t xml:space="preserve">w tym rakotwórcze  
</t>
    </r>
    <r>
      <rPr>
        <sz val="9"/>
        <color theme="1" tint="0.34998626667073579"/>
        <rFont val="Arial"/>
        <family val="2"/>
        <charset val="238"/>
      </rPr>
      <t>of which carcinogenic</t>
    </r>
  </si>
  <si>
    <r>
      <t xml:space="preserve">substancje chemiczne  </t>
    </r>
    <r>
      <rPr>
        <sz val="9"/>
        <color theme="1" tint="0.34998626667073579"/>
        <rFont val="Arial"/>
        <family val="2"/>
        <charset val="238"/>
      </rPr>
      <t xml:space="preserve">
chemical substances</t>
    </r>
  </si>
  <si>
    <r>
      <t xml:space="preserve">zwłókniające  
</t>
    </r>
    <r>
      <rPr>
        <sz val="9"/>
        <color theme="1" tint="0.34998626667073579"/>
        <rFont val="Arial"/>
        <family val="2"/>
        <charset val="238"/>
      </rPr>
      <t>fibrosis inducing</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</si>
  <si>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</si>
  <si>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</si>
  <si>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</si>
  <si>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</si>
  <si>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</si>
  <si>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</si>
  <si>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</si>
  <si>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w stosunku do których zagrożenia
</t>
    </r>
    <r>
      <rPr>
        <sz val="7"/>
        <color theme="1" tint="0.34998626667073579"/>
        <rFont val="Arial"/>
        <family val="2"/>
        <charset val="238"/>
      </rPr>
      <t>in relation to which the hazarads were</t>
    </r>
  </si>
  <si>
    <r>
      <t xml:space="preserve">zlikwidowano lub ograniczono
</t>
    </r>
    <r>
      <rPr>
        <sz val="7"/>
        <color theme="1" tint="0.34998626667073579"/>
        <rFont val="Arial"/>
        <family val="2"/>
        <charset val="238"/>
      </rPr>
      <t>eliminated or limited</t>
    </r>
  </si>
  <si>
    <r>
      <t xml:space="preserve">w tym do poziomu określonego normą
</t>
    </r>
    <r>
      <rPr>
        <sz val="7"/>
        <color theme="1" tint="0.34998626667073579"/>
        <rFont val="Arial"/>
        <family val="2"/>
        <charset val="238"/>
      </rPr>
      <t>of which to the level determined by the norm</t>
    </r>
  </si>
  <si>
    <t>związane z uciążliwością pracy
strenuous work</t>
  </si>
  <si>
    <r>
      <t xml:space="preserve">Zatrudnieni w warunkach zagrożenia czynnikami związanymi
</t>
    </r>
    <r>
      <rPr>
        <sz val="7"/>
        <color theme="1" tint="0.34998626667073579"/>
        <rFont val="Arial"/>
        <family val="2"/>
        <charset val="238"/>
      </rPr>
      <t>Persons working in hazardous conditions connected with</t>
    </r>
  </si>
  <si>
    <t>a Listed according to the number of hazards which they are exposed to.
b Related to particularly dangerous machinery.
c Including newly formed hazards.</t>
  </si>
  <si>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</si>
  <si>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t>1 Tertiary education only.</t>
  </si>
  <si>
    <r>
      <t xml:space="preserve">a – liczba stanowisk pracy
</t>
    </r>
    <r>
      <rPr>
        <sz val="7"/>
        <color theme="1" tint="0.34998626667073579"/>
        <rFont val="Arial"/>
        <family val="2"/>
        <charset val="238"/>
      </rPr>
      <t>a – number of workstations</t>
    </r>
  </si>
  <si>
    <r>
      <t xml:space="preserve">b – liczba osób zatrudnionych na tych stanowiskach
</t>
    </r>
    <r>
      <rPr>
        <sz val="7"/>
        <color theme="1" tint="0.34998626667073579"/>
        <rFont val="Arial"/>
        <family val="2"/>
        <charset val="238"/>
      </rPr>
      <t>b – number of employees at these workstations</t>
    </r>
  </si>
  <si>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</si>
  <si>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</si>
  <si>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</si>
  <si>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</si>
  <si>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</si>
  <si>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</si>
  <si>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</si>
  <si>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</si>
  <si>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</si>
  <si>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</si>
  <si>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t>a Registered in a given year; excluding accidents on private farms in agriculture.</t>
  </si>
  <si>
    <t>a Registered in a given year; excluding accidents on private farms in agriculture.
b With severe bodily injuries.
c Excluding persons injured in fatal accidents.</t>
  </si>
  <si>
    <r>
      <t>Persons injured in accidents at work</t>
    </r>
    <r>
      <rPr>
        <b/>
        <vertAlign val="superscript"/>
        <sz val="9"/>
        <color theme="1" tint="0.34998626667073579"/>
        <rFont val="Arial"/>
        <family val="2"/>
        <charset val="238"/>
      </rPr>
      <t>a</t>
    </r>
    <r>
      <rPr>
        <b/>
        <sz val="9"/>
        <color theme="1" tint="0.34998626667073579"/>
        <rFont val="Arial"/>
        <family val="2"/>
        <charset val="238"/>
      </rPr>
      <t xml:space="preserve"> by subregions and powiats in 2018</t>
    </r>
  </si>
  <si>
    <r>
      <t>Persons injured in accidents at work</t>
    </r>
    <r>
      <rPr>
        <b/>
        <vertAlign val="superscript"/>
        <sz val="9"/>
        <color theme="1" tint="0.34998626667073579"/>
        <rFont val="Arial"/>
        <family val="2"/>
        <charset val="238"/>
      </rPr>
      <t>a</t>
    </r>
    <r>
      <rPr>
        <b/>
        <sz val="9"/>
        <color theme="1" tint="0.34998626667073579"/>
        <rFont val="Arial"/>
        <family val="2"/>
        <charset val="238"/>
      </rPr>
      <t xml:space="preserve"> by work seniority as well as NACE sections in 2018</t>
    </r>
  </si>
  <si>
    <r>
      <t>Persons injured in accidents at work</t>
    </r>
    <r>
      <rPr>
        <b/>
        <vertAlign val="superscript"/>
        <sz val="9"/>
        <color theme="1" tint="0.34998626667073579"/>
        <rFont val="Arial"/>
        <family val="2"/>
        <charset val="238"/>
      </rPr>
      <t>a</t>
    </r>
    <r>
      <rPr>
        <b/>
        <sz val="9"/>
        <color theme="1" tint="0.34998626667073579"/>
        <rFont val="Arial"/>
        <family val="2"/>
        <charset val="238"/>
      </rPr>
      <t xml:space="preserve"> by number of days lost as well as NACE sections</t>
    </r>
  </si>
  <si>
    <r>
      <t>Contact-mode of injury and causes of accidents at work</t>
    </r>
    <r>
      <rPr>
        <b/>
        <vertAlign val="superscript"/>
        <sz val="9"/>
        <color theme="1" tint="0.34998626667073579"/>
        <rFont val="Arial"/>
        <family val="2"/>
        <charset val="238"/>
      </rPr>
      <t>a</t>
    </r>
    <r>
      <rPr>
        <b/>
        <sz val="9"/>
        <color theme="1" tint="0.34998626667073579"/>
        <rFont val="Arial"/>
        <family val="2"/>
        <charset val="238"/>
      </rPr>
      <t xml:space="preserve"> by NACE sections in 2018</t>
    </r>
  </si>
  <si>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</si>
  <si>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</si>
  <si>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</si>
  <si>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2018 R.</t>
    </r>
  </si>
  <si>
    <r>
      <t>Persons injured in accidents at work</t>
    </r>
    <r>
      <rPr>
        <b/>
        <vertAlign val="superscript"/>
        <sz val="10"/>
        <color theme="1" tint="0.34998626667073579"/>
        <rFont val="Arial"/>
        <family val="2"/>
        <charset val="238"/>
      </rPr>
      <t>a</t>
    </r>
    <r>
      <rPr>
        <b/>
        <sz val="9"/>
        <color theme="1" tint="0.34998626667073579"/>
        <rFont val="Arial"/>
        <family val="2"/>
        <charset val="238"/>
      </rPr>
      <t xml:space="preserve"> by NACE sections in 2018</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</si>
  <si>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</si>
  <si>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</si>
  <si>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</si>
  <si>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r>
      <t xml:space="preserve"> 16 lat i więcej
</t>
    </r>
    <r>
      <rPr>
        <sz val="7"/>
        <color theme="1" tint="0.34998626667073579"/>
        <rFont val="Arial"/>
        <family val="2"/>
        <charset val="238"/>
      </rPr>
      <t>16 years and more</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</si>
  <si>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</si>
  <si>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</si>
  <si>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r>
      <t xml:space="preserve">21 dni i więcej
</t>
    </r>
    <r>
      <rPr>
        <sz val="7"/>
        <color theme="1" tint="0.34998626667073579"/>
        <rFont val="Arial"/>
        <family val="2"/>
        <charset val="238"/>
      </rPr>
      <t>21 days and more</t>
    </r>
  </si>
  <si>
    <t>a Registered in a given year; excluding accidents on private farms in agriculture.
b With severe bodily injuries.</t>
  </si>
  <si>
    <r>
      <t xml:space="preserve">WYDARZENIA POWODUJĄCE URAZ U OSOBY POSZKODOWANEJ
</t>
    </r>
    <r>
      <rPr>
        <sz val="9"/>
        <color theme="1" tint="0.34998626667073579"/>
        <rFont val="Arial"/>
        <family val="2"/>
        <charset val="238"/>
      </rPr>
      <t>CONTACT-MODE OF INJURY</t>
    </r>
  </si>
  <si>
    <r>
      <t xml:space="preserve">PRZYCZYNY WYPADKÓW PRZY PRACY
</t>
    </r>
    <r>
      <rPr>
        <sz val="9"/>
        <color theme="1" tint="0.34998626667073579"/>
        <rFont val="Arial"/>
        <family val="2"/>
        <charset val="238"/>
      </rPr>
      <t>CAUSES OF ACCIDENTS AT WORK</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</si>
  <si>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</si>
  <si>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</si>
  <si>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</si>
  <si>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</si>
  <si>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</si>
  <si>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</si>
  <si>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</si>
  <si>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</si>
  <si>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</si>
  <si>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</si>
  <si>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</si>
  <si>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</si>
  <si>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</si>
  <si>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t xml:space="preserve">a Zgłoszonych w danym roku; bez wypadków w gospodarstwach indywidualnych w rolnictwie. </t>
  </si>
  <si>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</si>
  <si>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</si>
  <si>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</si>
  <si>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</si>
  <si>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Brak lub niewłaściwe posługiwanie się czynnikiem materialnym 
</t>
    </r>
    <r>
      <rPr>
        <sz val="9"/>
        <color theme="1" tint="0.34998626667073579"/>
        <rFont val="Arial"/>
        <family val="2"/>
        <charset val="238"/>
      </rPr>
      <t>Absence or inappropriate use of material objects/agents</t>
    </r>
  </si>
  <si>
    <r>
      <t xml:space="preserve">Nieużywanie sprzętu ochronnego 
</t>
    </r>
    <r>
      <rPr>
        <sz val="9"/>
        <color theme="1" tint="0.34998626667073579"/>
        <rFont val="Arial"/>
        <family val="2"/>
        <charset val="238"/>
      </rPr>
      <t>Not using protective equipment</t>
    </r>
  </si>
  <si>
    <r>
      <t xml:space="preserve">Niewłaściwe samowolne zachowanie pracownika 
</t>
    </r>
    <r>
      <rPr>
        <sz val="9"/>
        <color theme="1" tint="0.34998626667073579"/>
        <rFont val="Arial"/>
        <family val="2"/>
        <charset val="238"/>
      </rPr>
      <t>Inappropriate wilful employee's action</t>
    </r>
  </si>
  <si>
    <r>
      <t xml:space="preserve">Niewłaściwy stan psychofizyczny pracownika 
</t>
    </r>
    <r>
      <rPr>
        <sz val="9"/>
        <color theme="1" tint="0.34998626667073579"/>
        <rFont val="Arial"/>
        <family val="2"/>
        <charset val="238"/>
      </rPr>
      <t>Wrong mental or physical state of an employee</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</si>
  <si>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</si>
  <si>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</si>
  <si>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t>DLA ZDROWIA I UCIĄŻLIWYCH WEDŁUG SEKCJI PKD W 2018 R.</t>
  </si>
  <si>
    <t xml:space="preserve">KORZYSTAJĄCY ZE ŚWIADCZEŃ Z TYTUŁU PRACY W WARUNKACH SZKODLIWYCH </t>
  </si>
  <si>
    <t>Persons receiving benefits for exposure to physical health risk factors at work by sections and divisions in 2018</t>
  </si>
  <si>
    <t>Korzystający ze świadczeń z tytułu pracy w warunkach szkodliwych dla zdrowia i uciążliwych według sekcji i działów w 2018 r.</t>
  </si>
  <si>
    <t>a Employees listed only once by predominant factor.</t>
  </si>
  <si>
    <t xml:space="preserve">a Liczeni tylko jeden raz w grupie czynnika przeważającego. </t>
  </si>
  <si>
    <r>
      <t>ZATRUDNIENI</t>
    </r>
    <r>
      <rPr>
        <b/>
        <vertAlign val="superscript"/>
        <sz val="9"/>
        <rFont val="Arial"/>
        <family val="2"/>
        <charset val="238"/>
      </rPr>
      <t>a</t>
    </r>
    <r>
      <rPr>
        <b/>
        <sz val="9"/>
        <rFont val="Arial"/>
        <family val="2"/>
        <charset val="238"/>
      </rPr>
      <t xml:space="preserve"> W WARUNKACH ZAGROŻENIA CZYNNIKAMI SZKODLIWYMI I NIEBEZPIECZNYMI </t>
    </r>
  </si>
  <si>
    <r>
      <t>Employees</t>
    </r>
    <r>
      <rPr>
        <b/>
        <vertAlign val="superscript"/>
        <sz val="9"/>
        <color theme="1" tint="0.34998626667073579"/>
        <rFont val="Arial"/>
        <family val="2"/>
        <charset val="238"/>
      </rPr>
      <t>a</t>
    </r>
    <r>
      <rPr>
        <b/>
        <sz val="9"/>
        <color theme="1" tint="0.34998626667073579"/>
        <rFont val="Arial"/>
        <family val="2"/>
        <charset val="238"/>
      </rPr>
      <t xml:space="preserve"> working in hazardous conditions due to agents harmful and hazardous to health </t>
    </r>
  </si>
  <si>
    <t>WORKING CONDITIONS AND ACCIDENTS AT WORK</t>
  </si>
  <si>
    <r>
      <t xml:space="preserve">WARUNKI PRACY
</t>
    </r>
    <r>
      <rPr>
        <b/>
        <sz val="8"/>
        <color theme="1" tint="0.34998626667073579"/>
        <rFont val="Arial"/>
        <family val="2"/>
        <charset val="238"/>
      </rPr>
      <t>WORKING CONDITIONS</t>
    </r>
  </si>
  <si>
    <r>
      <t xml:space="preserve">do 30 roku życia
</t>
    </r>
    <r>
      <rPr>
        <sz val="7"/>
        <color theme="1" tint="0.34998626667073579"/>
        <rFont val="Arial"/>
        <family val="2"/>
        <charset val="238"/>
      </rPr>
      <t>30 years and less</t>
    </r>
  </si>
  <si>
    <r>
      <t>Województwo na tle kraju w 2018 r.</t>
    </r>
    <r>
      <rPr>
        <sz val="9"/>
        <rFont val="Arial"/>
        <family val="2"/>
        <charset val="238"/>
      </rPr>
      <t xml:space="preserve"> (cd.)</t>
    </r>
  </si>
  <si>
    <r>
      <t xml:space="preserve">Województwo na tle kraju w 2018 r. </t>
    </r>
    <r>
      <rPr>
        <sz val="9"/>
        <rFont val="Arial"/>
        <family val="2"/>
        <charset val="238"/>
      </rPr>
      <t>(cd.)</t>
    </r>
  </si>
  <si>
    <r>
      <t>Województwo na tle kraju w 2018 r.</t>
    </r>
    <r>
      <rPr>
        <sz val="9"/>
        <rFont val="Arial"/>
        <family val="2"/>
        <charset val="238"/>
      </rPr>
      <t xml:space="preserve"> (dok.)</t>
    </r>
  </si>
  <si>
    <r>
      <t xml:space="preserve">Ważniejsze dane o województwie lubelskim (2016, 2017, 2018) </t>
    </r>
    <r>
      <rPr>
        <sz val="9"/>
        <rFont val="Arial"/>
        <family val="2"/>
        <charset val="238"/>
      </rPr>
      <t>(cd.)</t>
    </r>
  </si>
  <si>
    <r>
      <t>Ważniejsze dane o województwie lubelskim (2016, 2017, 2018)</t>
    </r>
    <r>
      <rPr>
        <sz val="9"/>
        <rFont val="Arial"/>
        <family val="2"/>
        <charset val="238"/>
      </rPr>
      <t xml:space="preserve"> (cd.)</t>
    </r>
  </si>
  <si>
    <r>
      <t>Ważniejsze dane o województwie lubelskim (2016, 2017, 2018)</t>
    </r>
    <r>
      <rPr>
        <sz val="9"/>
        <rFont val="Arial"/>
        <family val="2"/>
        <charset val="238"/>
      </rPr>
      <t xml:space="preserve"> (dok.)</t>
    </r>
  </si>
  <si>
    <r>
      <t xml:space="preserve">Wybrane dane o podregionach i powiatach w 2018 r. </t>
    </r>
    <r>
      <rPr>
        <sz val="9"/>
        <rFont val="Arial"/>
        <family val="2"/>
        <charset val="238"/>
      </rPr>
      <t>(cd.)</t>
    </r>
  </si>
  <si>
    <r>
      <t>Wybrane dane o podregionach i powiatach w 2018 r.</t>
    </r>
    <r>
      <rPr>
        <sz val="9"/>
        <rFont val="Arial"/>
        <family val="2"/>
        <charset val="238"/>
      </rPr>
      <t xml:space="preserve"> (dok.)</t>
    </r>
  </si>
  <si>
    <r>
      <t>VOIVODSHIP ON THE BACKGROUND OF THE COUNTRY IN 2018</t>
    </r>
    <r>
      <rPr>
        <sz val="9"/>
        <color theme="1" tint="0.34998626667073579"/>
        <rFont val="Arial"/>
        <family val="2"/>
        <charset val="238"/>
      </rPr>
      <t xml:space="preserve"> (cont.)</t>
    </r>
  </si>
  <si>
    <r>
      <t xml:space="preserve">VOIVODSHIP ON THE BACKGROUND OF THE COUNTRY IN 2018 </t>
    </r>
    <r>
      <rPr>
        <sz val="9"/>
        <color theme="1" tint="0.34998626667073579"/>
        <rFont val="Arial"/>
        <family val="2"/>
        <charset val="238"/>
      </rPr>
      <t>(cont.)</t>
    </r>
  </si>
  <si>
    <r>
      <t>MAJOR DATA ON LUBELSKIE VOIVODSHIP</t>
    </r>
    <r>
      <rPr>
        <sz val="9"/>
        <color rgb="FF595959"/>
        <rFont val="Arial"/>
        <family val="2"/>
        <charset val="238"/>
      </rPr>
      <t xml:space="preserve"> (cont.)</t>
    </r>
  </si>
  <si>
    <r>
      <t xml:space="preserve">SELECTED DATA BY SUBREGIONS AND POWIATS IN 2018 </t>
    </r>
    <r>
      <rPr>
        <sz val="9"/>
        <color rgb="FF595959"/>
        <rFont val="Arial"/>
        <family val="2"/>
        <charset val="238"/>
      </rPr>
      <t>(cont.)</t>
    </r>
  </si>
  <si>
    <t>PRACUJĄCY  WEDŁUG  PŁCI,  SEKTORÓW WŁASNOŚCI,  STATUSU  ZATRUDNIENIA ORAZ  WIELKICH  GRUP  ZAWODÓW  W  IV  KWARTALE  2018 R.</t>
  </si>
  <si>
    <r>
      <t xml:space="preserve">ZATRUDNIENI W WARUNKACH ZAGROŻENIA </t>
    </r>
    <r>
      <rPr>
        <b/>
        <vertAlign val="superscript"/>
        <sz val="9"/>
        <rFont val="Arial"/>
        <family val="2"/>
        <charset val="238"/>
      </rPr>
      <t xml:space="preserve">a </t>
    </r>
    <r>
      <rPr>
        <b/>
        <sz val="9"/>
        <rFont val="Arial"/>
        <family val="2"/>
        <charset val="238"/>
      </rPr>
      <t>CZYNNIKAMI SZKODLIWYMI DLA ZDROWIA WEDŁUG GRUP CZYNNIKÓW W 2018 R.</t>
    </r>
  </si>
  <si>
    <t>Persons working in hazardous conditions by groups of agents harmful  to health in 2018</t>
  </si>
  <si>
    <r>
      <t xml:space="preserve">w złotych
</t>
    </r>
    <r>
      <rPr>
        <sz val="9"/>
        <color theme="1" tint="0.34998626667073579"/>
        <rFont val="Arial"/>
        <family val="2"/>
        <charset val="238"/>
      </rPr>
      <t>in PLN</t>
    </r>
  </si>
  <si>
    <t>4/5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</si>
</sst>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zł&quot;_-;\-* #,##0.00\ &quot;zł&quot;_-;_-* &quot;-&quot;??\ &quot;zł&quot;_-;_-@_-"/>
    <numFmt numFmtId="43" formatCode="_-* #,##0.00\ _z_ł_-;\-* #,##0.00\ _z_ł_-;_-* &quot;-&quot;??\ _z_ł_-;_-@_-"/>
    <numFmt numFmtId="164" formatCode="0.0"/>
    <numFmt numFmtId="165" formatCode="_-* ####0_-;\-* ####0_-;_-* &quot;-&quot;_-;_-@_-"/>
    <numFmt numFmtId="166" formatCode="0.000"/>
    <numFmt numFmtId="167" formatCode="_-* ####_-;\-* ####_-;_-* &quot;-&quot;_-;_-@_-"/>
    <numFmt numFmtId="168" formatCode="_-* ####0.0_-;\-* ####0.0_-;_-* &quot;-&quot;_-;_-@_-"/>
    <numFmt numFmtId="169" formatCode="_-* ####.00_-;\-* ####.00_-;_-* &quot;-&quot;_-;_-@_-"/>
    <numFmt numFmtId="170" formatCode="_-* ####.0_-;\-* ####.0_-;_-* &quot;-&quot;_-;_-@_-"/>
    <numFmt numFmtId="171" formatCode="0.0000"/>
    <numFmt numFmtId="172" formatCode="_-* #,##0.0\ _z_ł_-;\-* #,##0.0\ _z_ł_-;_-* &quot;-&quot;?\ _z_ł_-;_-@_-"/>
    <numFmt numFmtId="173" formatCode="#,##0.0"/>
    <numFmt numFmtId="174" formatCode="_-* #,##0\ _z_ł_-;\-* #,##0\ _z_ł_-;_-* &quot;-&quot;??\ _z_ł_-;_-@_-"/>
    <numFmt numFmtId="175" formatCode="_-* ###0;\-*###0;_-* &quot;-&quot;;_-@_-"/>
    <numFmt numFmtId="176" formatCode="0.00000"/>
    <numFmt numFmtId="177" formatCode="_-* ###0.0;\-*###0.0;_-* &quot;-&quot;;_-@_-"/>
  </numFmts>
  <fonts count="99">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b/>
      <sz val="10"/>
      <name val="Arial"/>
      <family val="2"/>
      <charset val="238"/>
    </font>
    <font>
      <sz val="8"/>
      <name val="Arial CE"/>
      <charset val="238"/>
    </font>
    <font>
      <sz val="10"/>
      <name val="Arial"/>
      <family val="2"/>
      <charset val="238"/>
    </font>
    <font>
      <i/>
      <sz val="9"/>
      <name val="Times New Roman"/>
      <family val="1"/>
      <charset val="238"/>
    </font>
    <font>
      <b/>
      <sz val="8"/>
      <name val="Arial"/>
      <family val="2"/>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b/>
      <sz val="10"/>
      <color rgb="FFFF0000"/>
      <name val="Arial"/>
      <family val="2"/>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8"/>
      <color theme="1"/>
      <name val="Arial"/>
      <family val="2"/>
      <charset val="238"/>
    </font>
    <font>
      <sz val="9"/>
      <name val="Arial"/>
      <family val="2"/>
      <charset val="238"/>
    </font>
    <font>
      <b/>
      <sz val="11"/>
      <name val="Arial"/>
      <family val="2"/>
      <charset val="238"/>
    </font>
    <font>
      <b/>
      <sz val="9"/>
      <name val="Arial"/>
      <family val="2"/>
      <charset val="238"/>
    </font>
    <font>
      <sz val="9"/>
      <color rgb="FF0000CC"/>
      <name val="Arial"/>
      <family val="2"/>
      <charset val="238"/>
    </font>
    <font>
      <vertAlign val="superscript"/>
      <sz val="9"/>
      <name val="Arial"/>
      <family val="2"/>
      <charset val="238"/>
    </font>
    <font>
      <u/>
      <sz val="11"/>
      <color rgb="FF0000CC"/>
      <name val="Arial"/>
      <family val="2"/>
      <charset val="238"/>
    </font>
    <font>
      <b/>
      <sz val="9"/>
      <color theme="1"/>
      <name val="Arial"/>
      <family val="2"/>
      <charset val="238"/>
    </font>
    <font>
      <sz val="9"/>
      <color theme="1"/>
      <name val="Arial"/>
      <family val="2"/>
      <charset val="238"/>
    </font>
    <font>
      <b/>
      <sz val="9"/>
      <color rgb="FFFF0000"/>
      <name val="Arial"/>
      <family val="2"/>
      <charset val="238"/>
    </font>
    <font>
      <sz val="9"/>
      <color rgb="FFFF0000"/>
      <name val="Arial"/>
      <family val="2"/>
      <charset val="238"/>
    </font>
    <font>
      <sz val="12"/>
      <name val="Arial"/>
      <family val="2"/>
      <charset val="238"/>
    </font>
    <font>
      <sz val="11"/>
      <name val="Arial"/>
      <family val="2"/>
      <charset val="238"/>
    </font>
    <font>
      <b/>
      <i/>
      <vertAlign val="superscript"/>
      <sz val="8"/>
      <name val="Arial"/>
      <family val="2"/>
      <charset val="238"/>
    </font>
    <font>
      <vertAlign val="superscript"/>
      <sz val="7"/>
      <name val="Arial"/>
      <family val="2"/>
      <charset val="238"/>
    </font>
    <font>
      <sz val="9"/>
      <color indexed="8"/>
      <name val="Arial"/>
      <family val="2"/>
      <charset val="238"/>
    </font>
    <font>
      <b/>
      <sz val="9"/>
      <color indexed="8"/>
      <name val="Arial"/>
      <family val="2"/>
      <charset val="238"/>
    </font>
    <font>
      <sz val="7"/>
      <color indexed="8"/>
      <name val="Arial"/>
      <family val="2"/>
      <charset val="238"/>
    </font>
    <font>
      <b/>
      <vertAlign val="superscript"/>
      <sz val="10"/>
      <name val="Arial"/>
      <family val="2"/>
      <charset val="238"/>
    </font>
    <font>
      <vertAlign val="superscript"/>
      <sz val="8"/>
      <name val="Arial"/>
      <family val="2"/>
      <charset val="238"/>
    </font>
    <font>
      <sz val="10"/>
      <color rgb="FFFF0000"/>
      <name val="Arial"/>
      <family val="2"/>
      <charset val="238"/>
    </font>
    <font>
      <sz val="7"/>
      <color theme="1"/>
      <name val="Arial"/>
      <family val="2"/>
      <charset val="238"/>
    </font>
    <font>
      <vertAlign val="superscript"/>
      <sz val="7"/>
      <color theme="1"/>
      <name val="Arial"/>
      <family val="2"/>
      <charset val="238"/>
    </font>
    <font>
      <b/>
      <vertAlign val="superscript"/>
      <sz val="9"/>
      <name val="Arial"/>
      <family val="2"/>
      <charset val="238"/>
    </font>
    <font>
      <u/>
      <sz val="10"/>
      <color theme="10"/>
      <name val="Arial"/>
      <family val="2"/>
      <charset val="238"/>
    </font>
    <font>
      <b/>
      <sz val="10"/>
      <color theme="1"/>
      <name val="Arial"/>
      <family val="2"/>
      <charset val="238"/>
    </font>
    <font>
      <sz val="10"/>
      <color theme="1"/>
      <name val="Arial"/>
      <family val="2"/>
      <charset val="238"/>
    </font>
    <font>
      <b/>
      <sz val="9"/>
      <name val="Times New Roman"/>
      <family val="1"/>
      <charset val="238"/>
    </font>
    <font>
      <sz val="9"/>
      <name val="Times New Roman"/>
      <family val="1"/>
      <charset val="238"/>
    </font>
    <font>
      <sz val="9"/>
      <name val="Calibri"/>
      <family val="2"/>
      <charset val="238"/>
    </font>
    <font>
      <vertAlign val="superscript"/>
      <sz val="8"/>
      <color theme="1"/>
      <name val="Arial"/>
      <family val="2"/>
      <charset val="238"/>
    </font>
    <font>
      <b/>
      <sz val="10"/>
      <name val="Arial Narrow"/>
      <family val="2"/>
      <charset val="238"/>
    </font>
    <font>
      <b/>
      <sz val="10"/>
      <color theme="1"/>
      <name val="Arial Narrow"/>
      <family val="2"/>
      <charset val="238"/>
    </font>
    <font>
      <b/>
      <sz val="10"/>
      <name val="Arial CE"/>
      <charset val="238"/>
    </font>
    <font>
      <b/>
      <sz val="9"/>
      <color theme="1" tint="0.34998626667073579"/>
      <name val="Arial"/>
      <family val="2"/>
      <charset val="238"/>
    </font>
    <font>
      <sz val="9"/>
      <color theme="3"/>
      <name val="Arial"/>
      <family val="2"/>
      <charset val="238"/>
    </font>
    <font>
      <sz val="9"/>
      <color theme="1" tint="0.34998626667073579"/>
      <name val="Arial"/>
      <family val="2"/>
      <charset val="238"/>
    </font>
    <font>
      <b/>
      <sz val="9"/>
      <color rgb="FF595959"/>
      <name val="Arial"/>
      <family val="2"/>
      <charset val="238"/>
    </font>
    <font>
      <vertAlign val="superscript"/>
      <sz val="9"/>
      <color theme="1" tint="0.34998626667073579"/>
      <name val="Arial"/>
      <family val="2"/>
      <charset val="238"/>
    </font>
    <font>
      <sz val="8"/>
      <color theme="1" tint="0.34998626667073579"/>
      <name val="Arial"/>
      <family val="2"/>
      <charset val="238"/>
    </font>
    <font>
      <b/>
      <sz val="8"/>
      <color theme="1" tint="0.34998626667073579"/>
      <name val="Arial"/>
      <family val="2"/>
      <charset val="238"/>
    </font>
    <font>
      <b/>
      <vertAlign val="superscript"/>
      <sz val="8"/>
      <color theme="1" tint="0.34998626667073579"/>
      <name val="Arial"/>
      <family val="2"/>
      <charset val="238"/>
    </font>
    <font>
      <b/>
      <vertAlign val="superscript"/>
      <sz val="8"/>
      <name val="Arial"/>
      <family val="2"/>
      <charset val="238"/>
    </font>
    <font>
      <b/>
      <vertAlign val="superscript"/>
      <sz val="9"/>
      <color theme="1" tint="0.34998626667073579"/>
      <name val="Arial"/>
      <family val="2"/>
      <charset val="238"/>
    </font>
    <font>
      <sz val="7"/>
      <color theme="1" tint="0.34998626667073579"/>
      <name val="Arial"/>
      <family val="2"/>
      <charset val="238"/>
    </font>
    <font>
      <sz val="7"/>
      <color theme="1" tint="0.499984740745262"/>
      <name val="Arial"/>
      <family val="2"/>
      <charset val="238"/>
    </font>
    <font>
      <sz val="10"/>
      <color theme="1" tint="0.34998626667073579"/>
      <name val="Arial"/>
      <family val="2"/>
      <charset val="238"/>
    </font>
    <font>
      <b/>
      <sz val="10"/>
      <color theme="1" tint="0.34998626667073579"/>
      <name val="Arial"/>
      <family val="2"/>
      <charset val="238"/>
    </font>
    <font>
      <u/>
      <sz val="9"/>
      <color rgb="FF0070C0"/>
      <name val="Arial"/>
      <family val="2"/>
      <charset val="238"/>
    </font>
    <font>
      <vertAlign val="superscript"/>
      <sz val="7"/>
      <color theme="1" tint="0.34998626667073579"/>
      <name val="Arial"/>
      <family val="2"/>
      <charset val="238"/>
    </font>
    <font>
      <sz val="10"/>
      <color rgb="FF595959"/>
      <name val="Arial"/>
      <family val="2"/>
      <charset val="238"/>
    </font>
    <font>
      <sz val="9.5"/>
      <color theme="1" tint="0.34998626667073579"/>
      <name val="Fira Sans"/>
      <family val="2"/>
      <charset val="238"/>
    </font>
    <font>
      <vertAlign val="superscript"/>
      <sz val="8"/>
      <color theme="1" tint="0.34998626667073579"/>
      <name val="Arial"/>
      <family val="2"/>
      <charset val="238"/>
    </font>
    <font>
      <i/>
      <sz val="7"/>
      <color theme="1" tint="0.34998626667073579"/>
      <name val="Arial"/>
      <family val="2"/>
      <charset val="238"/>
    </font>
    <font>
      <b/>
      <sz val="7"/>
      <color theme="1" tint="0.34998626667073579"/>
      <name val="Arial"/>
      <family val="2"/>
      <charset val="238"/>
    </font>
    <font>
      <sz val="9.5"/>
      <name val="Fira Sans"/>
      <family val="2"/>
      <charset val="238"/>
    </font>
    <font>
      <sz val="7"/>
      <color rgb="FFFF0000"/>
      <name val="Arial"/>
      <family val="2"/>
      <charset val="238"/>
    </font>
    <font>
      <vertAlign val="superscript"/>
      <sz val="11"/>
      <color theme="1" tint="0.34998626667073579"/>
      <name val="Arial"/>
      <family val="2"/>
      <charset val="238"/>
    </font>
    <font>
      <b/>
      <vertAlign val="superscript"/>
      <sz val="10"/>
      <color theme="1" tint="0.34998626667073579"/>
      <name val="Arial"/>
      <family val="2"/>
      <charset val="238"/>
    </font>
    <font>
      <sz val="9"/>
      <color rgb="FF595959"/>
      <name val="Arial"/>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D3D3D3"/>
      </patternFill>
    </fill>
  </fills>
  <borders count="145">
    <border>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8"/>
      </right>
      <top/>
      <bottom/>
      <diagonal/>
    </border>
    <border>
      <left style="medium">
        <color indexed="64"/>
      </left>
      <right/>
      <top/>
      <bottom/>
      <diagonal/>
    </border>
    <border>
      <left style="medium">
        <color indexed="64"/>
      </left>
      <right/>
      <top/>
      <bottom style="medium">
        <color indexed="64"/>
      </bottom>
      <diagonal/>
    </border>
    <border>
      <left/>
      <right style="medium">
        <color indexed="8"/>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diagonal/>
    </border>
    <border>
      <left style="medium">
        <color indexed="64"/>
      </left>
      <right style="medium">
        <color indexed="64"/>
      </right>
      <top/>
      <bottom/>
      <diagonal/>
    </border>
    <border>
      <left style="medium">
        <color indexed="8"/>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8"/>
      </right>
      <top/>
      <bottom/>
      <diagonal/>
    </border>
    <border>
      <left style="medium">
        <color indexed="64"/>
      </left>
      <right/>
      <top style="medium">
        <color indexed="64"/>
      </top>
      <bottom style="medium">
        <color indexed="64"/>
      </bottom>
      <diagonal/>
    </border>
    <border>
      <left style="medium">
        <color indexed="8"/>
      </left>
      <right/>
      <top style="medium">
        <color indexed="8"/>
      </top>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8"/>
      </left>
      <right style="medium">
        <color indexed="8"/>
      </right>
      <top/>
      <bottom style="medium">
        <color indexed="64"/>
      </bottom>
      <diagonal/>
    </border>
    <border>
      <left/>
      <right style="medium">
        <color indexed="8"/>
      </right>
      <top/>
      <bottom style="medium">
        <color indexed="64"/>
      </bottom>
      <diagonal/>
    </border>
    <border>
      <left style="medium">
        <color indexed="8"/>
      </left>
      <right style="medium">
        <color indexed="8"/>
      </right>
      <top style="medium">
        <color indexed="8"/>
      </top>
      <bottom style="medium">
        <color indexed="64"/>
      </bottom>
      <diagonal/>
    </border>
    <border>
      <left/>
      <right style="medium">
        <color indexed="8"/>
      </right>
      <top style="medium">
        <color indexed="64"/>
      </top>
      <bottom/>
      <diagonal/>
    </border>
    <border>
      <left style="medium">
        <color indexed="8"/>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8"/>
      </bottom>
      <diagonal/>
    </border>
    <border>
      <left style="medium">
        <color indexed="64"/>
      </left>
      <right style="medium">
        <color indexed="64"/>
      </right>
      <top/>
      <bottom style="medium">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top style="medium">
        <color indexed="8"/>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indexed="64"/>
      </right>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top/>
      <bottom style="medium">
        <color auto="1"/>
      </bottom>
      <diagonal/>
    </border>
    <border>
      <left/>
      <right/>
      <top/>
      <bottom style="medium">
        <color indexed="64"/>
      </bottom>
      <diagonal/>
    </border>
    <border>
      <left style="medium">
        <color indexed="8"/>
      </left>
      <right/>
      <top style="medium">
        <color indexed="64"/>
      </top>
      <bottom style="medium">
        <color indexed="8"/>
      </bottom>
      <diagonal/>
    </border>
    <border>
      <left style="medium">
        <color indexed="8"/>
      </left>
      <right style="medium">
        <color indexed="8"/>
      </right>
      <top style="medium">
        <color indexed="8"/>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8"/>
      </right>
      <top style="medium">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auto="1"/>
      </left>
      <right style="medium">
        <color auto="1"/>
      </right>
      <top/>
      <bottom style="medium">
        <color auto="1"/>
      </bottom>
      <diagonal/>
    </border>
    <border>
      <left style="medium">
        <color indexed="64"/>
      </left>
      <right/>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64"/>
      </bottom>
      <diagonal/>
    </border>
    <border>
      <left style="medium">
        <color auto="1"/>
      </left>
      <right/>
      <top style="medium">
        <color auto="1"/>
      </top>
      <bottom/>
      <diagonal/>
    </border>
    <border>
      <left/>
      <right/>
      <top/>
      <bottom style="medium">
        <color auto="1"/>
      </bottom>
      <diagonal/>
    </border>
    <border>
      <left/>
      <right/>
      <top style="medium">
        <color indexed="8"/>
      </top>
      <bottom/>
      <diagonal/>
    </border>
    <border>
      <left/>
      <right style="medium">
        <color indexed="8"/>
      </right>
      <top/>
      <bottom style="medium">
        <color auto="1"/>
      </bottom>
      <diagonal/>
    </border>
    <border>
      <left style="medium">
        <color indexed="8"/>
      </left>
      <right style="medium">
        <color indexed="8"/>
      </right>
      <top/>
      <bottom style="medium">
        <color auto="1"/>
      </bottom>
      <diagonal/>
    </border>
    <border>
      <left style="medium">
        <color indexed="8"/>
      </left>
      <right/>
      <top/>
      <bottom style="medium">
        <color auto="1"/>
      </bottom>
      <diagonal/>
    </border>
    <border>
      <left style="medium">
        <color indexed="64"/>
      </left>
      <right/>
      <top style="medium">
        <color indexed="8"/>
      </top>
      <bottom style="medium">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top style="medium">
        <color indexed="64"/>
      </top>
      <bottom/>
      <diagonal/>
    </border>
  </borders>
  <cellStyleXfs count="112">
    <xf numFmtId="0" fontId="0" fillId="0" borderId="0"/>
    <xf numFmtId="9" fontId="4" fillId="0" borderId="0" applyFont="0" applyFill="0" applyBorder="0" applyAlignment="0" applyProtection="0"/>
    <xf numFmtId="0" fontId="7" fillId="0" borderId="0"/>
    <xf numFmtId="0" fontId="4" fillId="0" borderId="0"/>
    <xf numFmtId="0" fontId="11" fillId="0" borderId="0" applyNumberFormat="0" applyFill="0" applyBorder="0" applyAlignment="0" applyProtection="0"/>
    <xf numFmtId="0" fontId="12" fillId="0" borderId="33" applyNumberFormat="0" applyFill="0" applyAlignment="0" applyProtection="0"/>
    <xf numFmtId="0" fontId="13" fillId="0" borderId="34" applyNumberFormat="0" applyFill="0" applyAlignment="0" applyProtection="0"/>
    <xf numFmtId="0" fontId="14" fillId="0" borderId="35"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36" applyNumberFormat="0" applyAlignment="0" applyProtection="0"/>
    <xf numFmtId="0" fontId="19" fillId="6" borderId="37" applyNumberFormat="0" applyAlignment="0" applyProtection="0"/>
    <xf numFmtId="0" fontId="20" fillId="6" borderId="36" applyNumberFormat="0" applyAlignment="0" applyProtection="0"/>
    <xf numFmtId="0" fontId="21" fillId="0" borderId="38" applyNumberFormat="0" applyFill="0" applyAlignment="0" applyProtection="0"/>
    <xf numFmtId="0" fontId="22" fillId="7" borderId="3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41" applyNumberFormat="0" applyFill="0" applyAlignment="0" applyProtection="0"/>
    <xf numFmtId="0" fontId="26"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6" fillId="32" borderId="0" applyNumberFormat="0" applyBorder="0" applyAlignment="0" applyProtection="0"/>
    <xf numFmtId="0" fontId="3" fillId="0" borderId="0"/>
    <xf numFmtId="0" fontId="3" fillId="8" borderId="40" applyNumberFormat="0" applyFont="0" applyAlignment="0" applyProtection="0"/>
    <xf numFmtId="0" fontId="27" fillId="0" borderId="0"/>
    <xf numFmtId="0" fontId="7" fillId="0" borderId="0"/>
    <xf numFmtId="0" fontId="2" fillId="8" borderId="40"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0" borderId="0" applyNumberFormat="0" applyFill="0" applyBorder="0" applyAlignment="0" applyProtection="0"/>
    <xf numFmtId="0" fontId="1" fillId="8" borderId="4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 fillId="0" borderId="0"/>
    <xf numFmtId="0" fontId="31" fillId="0" borderId="0"/>
    <xf numFmtId="0" fontId="4" fillId="0" borderId="0"/>
    <xf numFmtId="0" fontId="4" fillId="0" borderId="0"/>
    <xf numFmtId="0" fontId="4" fillId="0" borderId="0"/>
    <xf numFmtId="0" fontId="32" fillId="0" borderId="0"/>
    <xf numFmtId="0" fontId="33" fillId="34" borderId="53">
      <alignment horizontal="left" vertical="center" wrapText="1"/>
    </xf>
    <xf numFmtId="0" fontId="34" fillId="0" borderId="0"/>
    <xf numFmtId="43" fontId="34" fillId="0" borderId="0" applyFont="0" applyFill="0" applyBorder="0" applyAlignment="0" applyProtection="0"/>
    <xf numFmtId="0" fontId="35" fillId="0" borderId="0" applyNumberFormat="0" applyFill="0" applyBorder="0" applyAlignment="0" applyProtection="0">
      <alignment vertical="top"/>
      <protection locked="0"/>
    </xf>
    <xf numFmtId="0" fontId="34" fillId="0" borderId="0"/>
    <xf numFmtId="44" fontId="34" fillId="0" borderId="0" applyFont="0" applyFill="0" applyBorder="0" applyAlignment="0" applyProtection="0"/>
    <xf numFmtId="0" fontId="36" fillId="0" borderId="0"/>
    <xf numFmtId="43" fontId="3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4" fillId="0" borderId="0"/>
    <xf numFmtId="0" fontId="37" fillId="0" borderId="0" applyNumberFormat="0" applyFill="0" applyBorder="0" applyAlignment="0" applyProtection="0">
      <alignment vertical="top"/>
      <protection locked="0"/>
    </xf>
    <xf numFmtId="0" fontId="7" fillId="0" borderId="0"/>
    <xf numFmtId="0" fontId="4" fillId="0" borderId="0"/>
    <xf numFmtId="0" fontId="38"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975">
    <xf numFmtId="0" fontId="0" fillId="0" borderId="0" xfId="0"/>
    <xf numFmtId="0" fontId="5" fillId="0" borderId="0" xfId="0" applyFont="1"/>
    <xf numFmtId="164" fontId="7" fillId="0" borderId="0" xfId="0" applyNumberFormat="1" applyFont="1"/>
    <xf numFmtId="0" fontId="7" fillId="0" borderId="0" xfId="0" applyFont="1"/>
    <xf numFmtId="1" fontId="7" fillId="0" borderId="0" xfId="0" applyNumberFormat="1" applyFont="1"/>
    <xf numFmtId="0" fontId="28" fillId="0" borderId="0" xfId="0" applyFont="1" applyBorder="1" applyAlignment="1">
      <alignment horizontal="right" vertical="center" wrapText="1"/>
    </xf>
    <xf numFmtId="1" fontId="10" fillId="0" borderId="0" xfId="0" applyNumberFormat="1" applyFont="1" applyBorder="1" applyAlignment="1">
      <alignment horizontal="right"/>
    </xf>
    <xf numFmtId="0" fontId="5" fillId="0" borderId="0" xfId="0" applyFont="1" applyFill="1" applyBorder="1" applyAlignment="1">
      <alignment horizontal="right"/>
    </xf>
    <xf numFmtId="0" fontId="30" fillId="0" borderId="0" xfId="0" applyFont="1" applyFill="1" applyBorder="1" applyAlignment="1">
      <alignment wrapText="1"/>
    </xf>
    <xf numFmtId="0" fontId="5" fillId="0" borderId="0" xfId="0" applyFont="1" applyFill="1" applyBorder="1" applyAlignment="1">
      <alignment wrapText="1"/>
    </xf>
    <xf numFmtId="0" fontId="7" fillId="0" borderId="0" xfId="92" applyFont="1" applyFill="1"/>
    <xf numFmtId="0" fontId="7" fillId="0" borderId="0" xfId="92" applyFont="1" applyFill="1" applyBorder="1"/>
    <xf numFmtId="0" fontId="10" fillId="0" borderId="0" xfId="92" applyFont="1" applyFill="1" applyAlignment="1">
      <alignment vertical="top" wrapText="1"/>
    </xf>
    <xf numFmtId="0" fontId="7" fillId="0" borderId="0" xfId="0" applyFont="1" applyAlignment="1">
      <alignment horizontal="right"/>
    </xf>
    <xf numFmtId="2" fontId="10" fillId="0" borderId="0" xfId="92" applyNumberFormat="1" applyFont="1" applyFill="1" applyBorder="1" applyAlignment="1">
      <alignment horizontal="right" indent="1"/>
    </xf>
    <xf numFmtId="0" fontId="40" fillId="0" borderId="0" xfId="0" applyFont="1"/>
    <xf numFmtId="0" fontId="40" fillId="0" borderId="0" xfId="0" applyFont="1" applyFill="1" applyAlignment="1">
      <alignment horizontal="left"/>
    </xf>
    <xf numFmtId="0" fontId="40" fillId="0" borderId="0" xfId="0" applyFont="1" applyFill="1" applyBorder="1" applyAlignment="1">
      <alignment horizontal="left"/>
    </xf>
    <xf numFmtId="0" fontId="42" fillId="0" borderId="0" xfId="0" applyFont="1"/>
    <xf numFmtId="0" fontId="40" fillId="0" borderId="0" xfId="0" applyFont="1" applyFill="1"/>
    <xf numFmtId="0" fontId="7" fillId="0" borderId="0" xfId="0" applyFont="1" applyFill="1" applyBorder="1"/>
    <xf numFmtId="0" fontId="7" fillId="0" borderId="0" xfId="0" applyFont="1" applyFill="1"/>
    <xf numFmtId="0" fontId="40" fillId="0" borderId="0" xfId="0" applyFont="1" applyFill="1" applyBorder="1" applyAlignment="1">
      <alignment horizontal="left" indent="5"/>
    </xf>
    <xf numFmtId="0" fontId="40" fillId="0" borderId="5" xfId="0" applyFont="1" applyFill="1" applyBorder="1" applyAlignment="1">
      <alignment wrapText="1"/>
    </xf>
    <xf numFmtId="0" fontId="40" fillId="0" borderId="9" xfId="0" applyFont="1" applyFill="1" applyBorder="1" applyAlignment="1">
      <alignment wrapText="1"/>
    </xf>
    <xf numFmtId="169" fontId="42" fillId="0" borderId="19" xfId="0" applyNumberFormat="1" applyFont="1" applyFill="1" applyBorder="1" applyAlignment="1">
      <alignment wrapText="1"/>
    </xf>
    <xf numFmtId="169" fontId="40" fillId="0" borderId="19" xfId="0" applyNumberFormat="1" applyFont="1" applyFill="1" applyBorder="1" applyAlignment="1">
      <alignment wrapText="1"/>
    </xf>
    <xf numFmtId="0" fontId="40" fillId="0" borderId="0" xfId="0" applyFont="1" applyFill="1" applyBorder="1" applyAlignment="1">
      <alignment wrapText="1"/>
    </xf>
    <xf numFmtId="0" fontId="40" fillId="0" borderId="0" xfId="0" applyFont="1" applyFill="1" applyAlignment="1">
      <alignment horizontal="right"/>
    </xf>
    <xf numFmtId="0" fontId="42" fillId="0" borderId="0" xfId="0" applyFont="1" applyFill="1" applyAlignment="1"/>
    <xf numFmtId="0" fontId="7" fillId="0" borderId="0" xfId="0" applyFont="1" applyFill="1" applyBorder="1" applyAlignment="1">
      <alignment horizontal="center"/>
    </xf>
    <xf numFmtId="167" fontId="40" fillId="0" borderId="19" xfId="0" applyNumberFormat="1" applyFont="1" applyFill="1" applyBorder="1" applyAlignment="1">
      <alignment wrapText="1"/>
    </xf>
    <xf numFmtId="0" fontId="42" fillId="0" borderId="0" xfId="0" applyFont="1" applyFill="1" applyBorder="1" applyAlignment="1">
      <alignment wrapText="1"/>
    </xf>
    <xf numFmtId="170" fontId="42" fillId="0" borderId="19" xfId="0" applyNumberFormat="1" applyFont="1" applyFill="1" applyBorder="1" applyAlignment="1">
      <alignment wrapText="1"/>
    </xf>
    <xf numFmtId="167" fontId="42" fillId="0" borderId="19" xfId="0" applyNumberFormat="1" applyFont="1" applyFill="1" applyBorder="1" applyAlignment="1">
      <alignment wrapText="1"/>
    </xf>
    <xf numFmtId="164" fontId="7" fillId="0" borderId="0" xfId="0" applyNumberFormat="1" applyFont="1" applyFill="1"/>
    <xf numFmtId="0" fontId="40" fillId="0" borderId="0" xfId="0" applyFont="1" applyFill="1" applyBorder="1" applyAlignment="1">
      <alignment horizontal="left" wrapText="1" indent="2"/>
    </xf>
    <xf numFmtId="170" fontId="40" fillId="0" borderId="19" xfId="0" applyNumberFormat="1" applyFont="1" applyFill="1" applyBorder="1" applyAlignment="1">
      <alignment wrapText="1"/>
    </xf>
    <xf numFmtId="0" fontId="40" fillId="0" borderId="0" xfId="0" applyFont="1" applyFill="1" applyAlignment="1">
      <alignment horizontal="left" indent="5"/>
    </xf>
    <xf numFmtId="0" fontId="40" fillId="0" borderId="42" xfId="0" applyFont="1" applyFill="1" applyBorder="1" applyAlignment="1">
      <alignment horizontal="center" vertical="center" wrapText="1"/>
    </xf>
    <xf numFmtId="0" fontId="42" fillId="0" borderId="0" xfId="0" applyFont="1" applyFill="1" applyAlignment="1">
      <alignment horizontal="left" indent="5"/>
    </xf>
    <xf numFmtId="167" fontId="42" fillId="0" borderId="0" xfId="0" applyNumberFormat="1" applyFont="1" applyFill="1" applyBorder="1" applyAlignment="1">
      <alignment wrapText="1"/>
    </xf>
    <xf numFmtId="0" fontId="40" fillId="0" borderId="19" xfId="0" applyFont="1" applyFill="1" applyBorder="1" applyAlignment="1">
      <alignment wrapText="1"/>
    </xf>
    <xf numFmtId="0" fontId="40" fillId="0" borderId="5" xfId="0" applyFont="1" applyFill="1" applyBorder="1" applyAlignment="1">
      <alignment horizontal="right" wrapText="1"/>
    </xf>
    <xf numFmtId="0" fontId="40" fillId="0" borderId="0" xfId="0" applyFont="1" applyFill="1" applyBorder="1" applyAlignment="1">
      <alignment horizontal="right" wrapText="1"/>
    </xf>
    <xf numFmtId="1" fontId="7" fillId="0" borderId="0" xfId="0" applyNumberFormat="1" applyFont="1" applyFill="1" applyBorder="1"/>
    <xf numFmtId="164" fontId="40" fillId="0" borderId="5" xfId="0" applyNumberFormat="1" applyFont="1" applyFill="1" applyBorder="1" applyAlignment="1">
      <alignment horizontal="right" wrapText="1"/>
    </xf>
    <xf numFmtId="164" fontId="40" fillId="0" borderId="0" xfId="0" applyNumberFormat="1" applyFont="1" applyFill="1" applyBorder="1" applyAlignment="1">
      <alignment horizontal="right" wrapText="1"/>
    </xf>
    <xf numFmtId="0" fontId="28" fillId="0" borderId="0" xfId="0" applyFont="1" applyFill="1" applyAlignment="1">
      <alignment horizontal="justify"/>
    </xf>
    <xf numFmtId="0" fontId="42" fillId="0" borderId="5" xfId="0" applyFont="1" applyFill="1" applyBorder="1" applyAlignment="1">
      <alignment wrapText="1"/>
    </xf>
    <xf numFmtId="0" fontId="40" fillId="0" borderId="5" xfId="0" applyFont="1" applyFill="1" applyBorder="1" applyAlignment="1">
      <alignment horizontal="left" wrapText="1" indent="2"/>
    </xf>
    <xf numFmtId="167" fontId="49" fillId="0" borderId="0" xfId="0" applyNumberFormat="1" applyFont="1" applyFill="1" applyBorder="1" applyAlignment="1">
      <alignment wrapText="1"/>
    </xf>
    <xf numFmtId="165" fontId="40" fillId="0" borderId="0" xfId="0" applyNumberFormat="1" applyFont="1" applyFill="1" applyBorder="1" applyAlignment="1">
      <alignment horizontal="right" wrapText="1"/>
    </xf>
    <xf numFmtId="0" fontId="40" fillId="0" borderId="0" xfId="0" applyFont="1" applyAlignment="1">
      <alignment horizontal="right"/>
    </xf>
    <xf numFmtId="0" fontId="7" fillId="0" borderId="0" xfId="0" applyFont="1" applyFill="1" applyAlignment="1" applyProtection="1">
      <alignment horizontal="right" wrapText="1"/>
    </xf>
    <xf numFmtId="0" fontId="40" fillId="0" borderId="0" xfId="0" applyFont="1" applyFill="1" applyBorder="1" applyAlignment="1">
      <alignment horizontal="right"/>
    </xf>
    <xf numFmtId="0" fontId="40" fillId="0" borderId="19" xfId="0" applyFont="1" applyFill="1" applyBorder="1" applyAlignment="1">
      <alignment horizontal="right" wrapText="1"/>
    </xf>
    <xf numFmtId="165" fontId="42" fillId="0" borderId="9" xfId="0" applyNumberFormat="1" applyFont="1" applyFill="1" applyBorder="1" applyAlignment="1">
      <alignment horizontal="right"/>
    </xf>
    <xf numFmtId="0" fontId="50" fillId="0" borderId="0" xfId="0" applyNumberFormat="1" applyFont="1" applyFill="1" applyBorder="1" applyAlignment="1">
      <alignment horizontal="right"/>
    </xf>
    <xf numFmtId="164" fontId="50" fillId="0" borderId="0" xfId="0" applyNumberFormat="1" applyFont="1" applyFill="1" applyBorder="1" applyAlignment="1">
      <alignment horizontal="right"/>
    </xf>
    <xf numFmtId="0" fontId="40" fillId="0" borderId="4" xfId="0" applyFont="1" applyFill="1" applyBorder="1" applyAlignment="1">
      <alignment horizontal="center" vertical="center" wrapText="1"/>
    </xf>
    <xf numFmtId="164" fontId="42" fillId="0" borderId="0" xfId="0" applyNumberFormat="1" applyFont="1" applyFill="1" applyAlignment="1">
      <alignment horizontal="right" wrapText="1"/>
    </xf>
    <xf numFmtId="164" fontId="40" fillId="0" borderId="0" xfId="0" applyNumberFormat="1" applyFont="1" applyFill="1" applyAlignment="1">
      <alignment horizontal="right" wrapText="1"/>
    </xf>
    <xf numFmtId="166" fontId="7" fillId="0" borderId="0" xfId="0" applyNumberFormat="1" applyFont="1" applyFill="1"/>
    <xf numFmtId="1" fontId="40" fillId="0" borderId="19" xfId="0" applyNumberFormat="1" applyFont="1" applyFill="1" applyBorder="1" applyAlignment="1">
      <alignment horizontal="right" wrapText="1"/>
    </xf>
    <xf numFmtId="0" fontId="40" fillId="0" borderId="9" xfId="0" applyFont="1" applyFill="1" applyBorder="1" applyAlignment="1">
      <alignment horizontal="right" wrapText="1"/>
    </xf>
    <xf numFmtId="1" fontId="7" fillId="0" borderId="0" xfId="0" applyNumberFormat="1" applyFont="1" applyFill="1"/>
    <xf numFmtId="0" fontId="40" fillId="0" borderId="0" xfId="0" applyFont="1" applyFill="1" applyAlignment="1">
      <alignment horizontal="right" wrapText="1"/>
    </xf>
    <xf numFmtId="0" fontId="42" fillId="0" borderId="5" xfId="0" applyFont="1" applyFill="1" applyBorder="1" applyAlignment="1">
      <alignment horizontal="right" wrapText="1"/>
    </xf>
    <xf numFmtId="0" fontId="40" fillId="0" borderId="5" xfId="0" applyFont="1" applyFill="1" applyBorder="1" applyAlignment="1">
      <alignment horizontal="left" wrapText="1" indent="1"/>
    </xf>
    <xf numFmtId="0" fontId="40" fillId="0" borderId="0" xfId="0" applyFont="1" applyFill="1" applyBorder="1" applyAlignment="1">
      <alignment horizontal="left" wrapText="1" indent="1"/>
    </xf>
    <xf numFmtId="164" fontId="42" fillId="0" borderId="8" xfId="0" applyNumberFormat="1" applyFont="1" applyFill="1" applyBorder="1" applyAlignment="1">
      <alignment horizontal="right" wrapText="1"/>
    </xf>
    <xf numFmtId="164" fontId="40" fillId="0" borderId="8" xfId="0" applyNumberFormat="1" applyFont="1" applyFill="1" applyBorder="1" applyAlignment="1">
      <alignment horizontal="right" wrapText="1"/>
    </xf>
    <xf numFmtId="0" fontId="45" fillId="0" borderId="0" xfId="61" applyFont="1" applyAlignment="1" applyProtection="1">
      <alignment vertical="center"/>
    </xf>
    <xf numFmtId="0" fontId="7" fillId="0" borderId="0" xfId="0" applyFont="1" applyAlignment="1">
      <alignment horizontal="center" vertical="center"/>
    </xf>
    <xf numFmtId="2" fontId="40" fillId="0" borderId="5" xfId="0" applyNumberFormat="1" applyFont="1" applyFill="1" applyBorder="1" applyAlignment="1">
      <alignment horizontal="right" wrapText="1"/>
    </xf>
    <xf numFmtId="0" fontId="42" fillId="0" borderId="0" xfId="0" applyFont="1" applyAlignment="1">
      <alignment horizontal="right" wrapText="1"/>
    </xf>
    <xf numFmtId="0" fontId="40" fillId="0" borderId="5" xfId="0" applyFont="1" applyBorder="1" applyAlignment="1">
      <alignment horizontal="right" vertical="center" wrapText="1"/>
    </xf>
    <xf numFmtId="0" fontId="42" fillId="0" borderId="19" xfId="0" applyFont="1" applyFill="1" applyBorder="1" applyAlignment="1">
      <alignment wrapText="1"/>
    </xf>
    <xf numFmtId="0" fontId="42" fillId="0" borderId="0" xfId="0" applyFont="1" applyAlignment="1"/>
    <xf numFmtId="0" fontId="42" fillId="0" borderId="19" xfId="0" applyFont="1" applyBorder="1" applyAlignment="1">
      <alignment wrapText="1"/>
    </xf>
    <xf numFmtId="1" fontId="42" fillId="0" borderId="19" xfId="0" applyNumberFormat="1" applyFont="1" applyBorder="1" applyAlignment="1">
      <alignment horizontal="right" wrapText="1"/>
    </xf>
    <xf numFmtId="2" fontId="42" fillId="0" borderId="9" xfId="0" applyNumberFormat="1" applyFont="1" applyFill="1" applyBorder="1" applyAlignment="1">
      <alignment horizontal="right" wrapText="1"/>
    </xf>
    <xf numFmtId="0" fontId="40" fillId="0" borderId="19" xfId="0" applyFont="1" applyBorder="1" applyAlignment="1">
      <alignment wrapText="1"/>
    </xf>
    <xf numFmtId="1" fontId="40" fillId="0" borderId="19" xfId="0" applyNumberFormat="1" applyFont="1" applyBorder="1" applyAlignment="1">
      <alignment horizontal="right" wrapText="1"/>
    </xf>
    <xf numFmtId="2" fontId="42" fillId="0" borderId="0" xfId="0" applyNumberFormat="1" applyFont="1" applyBorder="1" applyAlignment="1">
      <alignment horizontal="right" wrapText="1"/>
    </xf>
    <xf numFmtId="2" fontId="40" fillId="0" borderId="0" xfId="0" applyNumberFormat="1" applyFont="1" applyBorder="1" applyAlignment="1">
      <alignment horizontal="right" wrapText="1"/>
    </xf>
    <xf numFmtId="0" fontId="10" fillId="0" borderId="0" xfId="92" applyNumberFormat="1" applyFont="1" applyFill="1" applyBorder="1"/>
    <xf numFmtId="1" fontId="42" fillId="0" borderId="19" xfId="0" applyNumberFormat="1" applyFont="1" applyFill="1" applyBorder="1" applyAlignment="1">
      <alignment horizontal="right" wrapText="1"/>
    </xf>
    <xf numFmtId="1" fontId="42" fillId="0" borderId="0" xfId="0" applyNumberFormat="1" applyFont="1" applyFill="1" applyBorder="1" applyAlignment="1">
      <alignment horizontal="right" wrapText="1"/>
    </xf>
    <xf numFmtId="1" fontId="40" fillId="0" borderId="0" xfId="0" applyNumberFormat="1" applyFont="1" applyFill="1" applyBorder="1" applyAlignment="1">
      <alignment horizontal="right" wrapText="1"/>
    </xf>
    <xf numFmtId="0" fontId="40" fillId="0" borderId="19" xfId="0" applyFont="1" applyFill="1" applyBorder="1" applyAlignment="1">
      <alignment horizontal="left" wrapText="1" indent="2"/>
    </xf>
    <xf numFmtId="0" fontId="40" fillId="0" borderId="0" xfId="92" applyNumberFormat="1" applyFont="1" applyFill="1" applyBorder="1"/>
    <xf numFmtId="0" fontId="7" fillId="0" borderId="0" xfId="0" applyFont="1" applyBorder="1"/>
    <xf numFmtId="0" fontId="42" fillId="0" borderId="0" xfId="0" applyFont="1" applyAlignment="1">
      <alignment wrapText="1"/>
    </xf>
    <xf numFmtId="0" fontId="40" fillId="0" borderId="0" xfId="0" applyFont="1" applyAlignment="1"/>
    <xf numFmtId="0" fontId="42" fillId="0" borderId="5" xfId="0" applyFont="1" applyBorder="1" applyAlignment="1">
      <alignment wrapText="1"/>
    </xf>
    <xf numFmtId="0" fontId="42" fillId="0" borderId="5" xfId="0" applyFont="1" applyBorder="1" applyAlignment="1">
      <alignment horizontal="right" wrapText="1"/>
    </xf>
    <xf numFmtId="0" fontId="40" fillId="0" borderId="5" xfId="0" applyFont="1" applyBorder="1" applyAlignment="1">
      <alignment wrapText="1"/>
    </xf>
    <xf numFmtId="0" fontId="40" fillId="0" borderId="5" xfId="0" applyFont="1" applyBorder="1" applyAlignment="1">
      <alignment horizontal="right" wrapText="1"/>
    </xf>
    <xf numFmtId="0" fontId="40" fillId="0" borderId="9" xfId="0" applyFont="1" applyBorder="1" applyAlignment="1">
      <alignment horizontal="right" wrapText="1"/>
    </xf>
    <xf numFmtId="1" fontId="40" fillId="0" borderId="5" xfId="0" applyNumberFormat="1" applyFont="1" applyBorder="1" applyAlignment="1">
      <alignment horizontal="right" wrapText="1"/>
    </xf>
    <xf numFmtId="0" fontId="40" fillId="0" borderId="0" xfId="0" applyFont="1" applyAlignment="1">
      <alignment horizontal="right" wrapText="1"/>
    </xf>
    <xf numFmtId="1" fontId="42" fillId="0" borderId="5" xfId="0" applyNumberFormat="1" applyFont="1" applyBorder="1" applyAlignment="1">
      <alignment horizontal="right" wrapText="1"/>
    </xf>
    <xf numFmtId="0" fontId="40" fillId="0" borderId="5" xfId="0" applyFont="1" applyBorder="1" applyAlignment="1">
      <alignment horizontal="center" wrapText="1"/>
    </xf>
    <xf numFmtId="0" fontId="40" fillId="0" borderId="5" xfId="0" applyFont="1" applyBorder="1" applyAlignment="1">
      <alignment horizontal="left" wrapText="1" indent="2"/>
    </xf>
    <xf numFmtId="0" fontId="40" fillId="0" borderId="0" xfId="0" applyFont="1" applyAlignment="1">
      <alignment horizontal="left" indent="5"/>
    </xf>
    <xf numFmtId="0" fontId="40" fillId="0" borderId="19" xfId="0" applyFont="1" applyBorder="1" applyAlignment="1">
      <alignment horizontal="right" wrapText="1"/>
    </xf>
    <xf numFmtId="0" fontId="40" fillId="0" borderId="0" xfId="0" applyFont="1" applyAlignment="1">
      <alignment wrapText="1"/>
    </xf>
    <xf numFmtId="0" fontId="40" fillId="0" borderId="0" xfId="0" applyFont="1" applyBorder="1" applyAlignment="1">
      <alignment horizontal="center" wrapText="1"/>
    </xf>
    <xf numFmtId="164" fontId="42" fillId="0" borderId="19" xfId="0" applyNumberFormat="1" applyFont="1" applyBorder="1" applyAlignment="1">
      <alignment horizontal="right" wrapText="1"/>
    </xf>
    <xf numFmtId="164" fontId="42" fillId="0" borderId="9" xfId="0" applyNumberFormat="1" applyFont="1" applyBorder="1" applyAlignment="1">
      <alignment horizontal="right" wrapText="1"/>
    </xf>
    <xf numFmtId="164" fontId="40" fillId="0" borderId="19" xfId="0" applyNumberFormat="1" applyFont="1" applyBorder="1" applyAlignment="1">
      <alignment horizontal="right" wrapText="1"/>
    </xf>
    <xf numFmtId="164" fontId="40" fillId="0" borderId="9" xfId="0" applyNumberFormat="1" applyFont="1" applyBorder="1" applyAlignment="1">
      <alignment horizontal="right" wrapText="1"/>
    </xf>
    <xf numFmtId="0" fontId="28" fillId="0" borderId="0" xfId="0" applyFont="1" applyAlignment="1">
      <alignment horizontal="justify"/>
    </xf>
    <xf numFmtId="164" fontId="42" fillId="0" borderId="19" xfId="0" applyNumberFormat="1" applyFont="1" applyBorder="1" applyAlignment="1">
      <alignment wrapText="1"/>
    </xf>
    <xf numFmtId="164" fontId="42" fillId="0" borderId="9" xfId="0" applyNumberFormat="1" applyFont="1" applyBorder="1" applyAlignment="1">
      <alignment wrapText="1"/>
    </xf>
    <xf numFmtId="164" fontId="40" fillId="0" borderId="19" xfId="0" applyNumberFormat="1" applyFont="1" applyBorder="1" applyAlignment="1">
      <alignment wrapText="1"/>
    </xf>
    <xf numFmtId="164" fontId="40" fillId="0" borderId="9" xfId="0" applyNumberFormat="1" applyFont="1" applyBorder="1" applyAlignment="1">
      <alignment wrapText="1"/>
    </xf>
    <xf numFmtId="0" fontId="40" fillId="0" borderId="5" xfId="0" applyFont="1" applyBorder="1" applyAlignment="1">
      <alignment horizontal="left" wrapText="1" indent="1"/>
    </xf>
    <xf numFmtId="0" fontId="56" fillId="33" borderId="42" xfId="0" applyFont="1" applyFill="1" applyBorder="1" applyAlignment="1">
      <alignment horizontal="center" vertical="center" wrapText="1"/>
    </xf>
    <xf numFmtId="0" fontId="42" fillId="0" borderId="19" xfId="0" applyFont="1" applyBorder="1"/>
    <xf numFmtId="0" fontId="40" fillId="0" borderId="19" xfId="0" applyFont="1" applyBorder="1"/>
    <xf numFmtId="0" fontId="40" fillId="0" borderId="0" xfId="0" applyFont="1" applyAlignment="1">
      <alignment horizontal="right" vertical="center"/>
    </xf>
    <xf numFmtId="0" fontId="42" fillId="0" borderId="0" xfId="0" applyFont="1" applyAlignment="1">
      <alignment vertical="center"/>
    </xf>
    <xf numFmtId="0" fontId="40" fillId="0" borderId="0" xfId="0" applyFont="1" applyAlignment="1">
      <alignment vertical="center"/>
    </xf>
    <xf numFmtId="0" fontId="42" fillId="0" borderId="5" xfId="0" applyFont="1" applyBorder="1" applyAlignment="1">
      <alignment vertical="center" wrapText="1"/>
    </xf>
    <xf numFmtId="0" fontId="42" fillId="0" borderId="5" xfId="0" applyFont="1" applyBorder="1" applyAlignment="1">
      <alignment horizontal="right" vertical="center" wrapText="1"/>
    </xf>
    <xf numFmtId="164" fontId="42" fillId="0" borderId="0" xfId="0" applyNumberFormat="1" applyFont="1" applyAlignment="1">
      <alignment horizontal="right" vertical="center" wrapText="1"/>
    </xf>
    <xf numFmtId="164" fontId="40" fillId="0" borderId="0" xfId="0" applyNumberFormat="1" applyFont="1" applyAlignment="1">
      <alignment horizontal="right" vertical="center" wrapText="1"/>
    </xf>
    <xf numFmtId="0" fontId="40" fillId="0" borderId="5" xfId="0" applyFont="1" applyBorder="1" applyAlignment="1">
      <alignment horizontal="left" vertical="center" wrapText="1" indent="2"/>
    </xf>
    <xf numFmtId="0" fontId="42" fillId="0" borderId="0" xfId="0" applyFont="1" applyAlignment="1">
      <alignment horizontal="left" vertical="center"/>
    </xf>
    <xf numFmtId="0" fontId="42" fillId="0" borderId="0" xfId="0" applyFont="1" applyBorder="1" applyAlignment="1">
      <alignment horizontal="right" vertical="center" wrapText="1"/>
    </xf>
    <xf numFmtId="0" fontId="40" fillId="0" borderId="0" xfId="0" applyFont="1" applyBorder="1" applyAlignment="1">
      <alignment horizontal="right" vertical="center" wrapText="1"/>
    </xf>
    <xf numFmtId="0" fontId="40" fillId="0" borderId="8" xfId="0" applyFont="1" applyBorder="1" applyAlignment="1">
      <alignment horizontal="left" wrapText="1" indent="2"/>
    </xf>
    <xf numFmtId="164" fontId="42" fillId="0" borderId="5" xfId="0" applyNumberFormat="1" applyFont="1" applyBorder="1" applyAlignment="1">
      <alignment horizontal="right" wrapText="1"/>
    </xf>
    <xf numFmtId="164" fontId="40" fillId="0" borderId="5" xfId="0" applyNumberFormat="1" applyFont="1" applyBorder="1" applyAlignment="1">
      <alignment horizontal="right" wrapText="1"/>
    </xf>
    <xf numFmtId="1" fontId="40" fillId="0" borderId="0" xfId="0" applyNumberFormat="1" applyFont="1" applyBorder="1" applyAlignment="1">
      <alignment horizontal="right" wrapText="1"/>
    </xf>
    <xf numFmtId="0" fontId="59" fillId="0" borderId="0" xfId="0" applyFont="1"/>
    <xf numFmtId="0" fontId="42" fillId="0" borderId="0" xfId="0" applyFont="1" applyBorder="1" applyAlignment="1">
      <alignment wrapText="1"/>
    </xf>
    <xf numFmtId="0" fontId="42" fillId="0" borderId="5" xfId="0" applyFont="1" applyBorder="1" applyAlignment="1">
      <alignment horizontal="center" wrapText="1"/>
    </xf>
    <xf numFmtId="0" fontId="42" fillId="0" borderId="0" xfId="0" applyFont="1" applyFill="1" applyAlignment="1">
      <alignment horizontal="right" wrapText="1"/>
    </xf>
    <xf numFmtId="0" fontId="40" fillId="0" borderId="0" xfId="0" applyFont="1" applyBorder="1" applyAlignment="1">
      <alignment horizontal="left" wrapText="1" indent="2"/>
    </xf>
    <xf numFmtId="0" fontId="40" fillId="0" borderId="0" xfId="0" applyFont="1" applyBorder="1" applyAlignment="1">
      <alignment wrapText="1"/>
    </xf>
    <xf numFmtId="0" fontId="40" fillId="0" borderId="0" xfId="0" applyFont="1" applyAlignment="1">
      <alignment horizontal="center"/>
    </xf>
    <xf numFmtId="0" fontId="40" fillId="0" borderId="8" xfId="0" applyFont="1" applyBorder="1" applyAlignment="1">
      <alignment horizontal="left" wrapText="1" indent="1"/>
    </xf>
    <xf numFmtId="0" fontId="42" fillId="0" borderId="8" xfId="0" applyFont="1" applyBorder="1" applyAlignment="1">
      <alignment horizontal="right" wrapText="1"/>
    </xf>
    <xf numFmtId="0" fontId="42" fillId="0" borderId="0" xfId="0" applyFont="1" applyBorder="1" applyAlignment="1">
      <alignment horizontal="right" wrapText="1"/>
    </xf>
    <xf numFmtId="0" fontId="42" fillId="0" borderId="8" xfId="0" applyFont="1" applyBorder="1" applyAlignment="1">
      <alignment wrapText="1"/>
    </xf>
    <xf numFmtId="0" fontId="40" fillId="0" borderId="8" xfId="0" applyFont="1" applyBorder="1" applyAlignment="1">
      <alignment horizontal="right" wrapText="1"/>
    </xf>
    <xf numFmtId="0" fontId="40" fillId="0" borderId="0" xfId="0" applyFont="1" applyBorder="1" applyAlignment="1">
      <alignment horizontal="right" wrapText="1"/>
    </xf>
    <xf numFmtId="0" fontId="40" fillId="0" borderId="8" xfId="0" applyFont="1" applyFill="1" applyBorder="1" applyAlignment="1">
      <alignment horizontal="right" wrapText="1"/>
    </xf>
    <xf numFmtId="0" fontId="40" fillId="0" borderId="8" xfId="0" applyFont="1" applyBorder="1" applyAlignment="1">
      <alignment wrapText="1"/>
    </xf>
    <xf numFmtId="0" fontId="40" fillId="0" borderId="8" xfId="0" applyFont="1" applyFill="1" applyBorder="1" applyAlignment="1">
      <alignment wrapText="1"/>
    </xf>
    <xf numFmtId="1" fontId="40" fillId="0" borderId="19" xfId="0" applyNumberFormat="1" applyFont="1" applyFill="1" applyBorder="1" applyAlignment="1">
      <alignment horizontal="right"/>
    </xf>
    <xf numFmtId="1" fontId="40" fillId="0" borderId="9" xfId="0" applyNumberFormat="1" applyFont="1" applyFill="1" applyBorder="1" applyAlignment="1">
      <alignment horizontal="right"/>
    </xf>
    <xf numFmtId="0" fontId="7" fillId="0" borderId="0" xfId="0" applyFont="1" applyAlignment="1">
      <alignment vertical="center"/>
    </xf>
    <xf numFmtId="0" fontId="46" fillId="0" borderId="5" xfId="0" applyFont="1" applyBorder="1" applyAlignment="1">
      <alignment horizontal="right" wrapText="1"/>
    </xf>
    <xf numFmtId="0" fontId="46" fillId="0" borderId="9" xfId="0" applyFont="1" applyBorder="1" applyAlignment="1">
      <alignment horizontal="right" wrapText="1"/>
    </xf>
    <xf numFmtId="0" fontId="47" fillId="0" borderId="5" xfId="0" applyFont="1" applyBorder="1" applyAlignment="1">
      <alignment horizontal="right" wrapText="1"/>
    </xf>
    <xf numFmtId="0" fontId="47" fillId="0" borderId="0" xfId="0" applyFont="1" applyBorder="1" applyAlignment="1">
      <alignment horizontal="right" wrapText="1"/>
    </xf>
    <xf numFmtId="0" fontId="47" fillId="0" borderId="9" xfId="0" applyFont="1" applyBorder="1" applyAlignment="1">
      <alignment horizontal="right" wrapText="1"/>
    </xf>
    <xf numFmtId="1" fontId="7" fillId="0" borderId="0" xfId="0" applyNumberFormat="1" applyFont="1" applyBorder="1"/>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1" fontId="42" fillId="0" borderId="9" xfId="0" applyNumberFormat="1" applyFont="1" applyBorder="1" applyAlignment="1">
      <alignment horizontal="right" wrapText="1"/>
    </xf>
    <xf numFmtId="1" fontId="40" fillId="0" borderId="9" xfId="0" applyNumberFormat="1" applyFont="1" applyBorder="1" applyAlignment="1">
      <alignment horizontal="right" wrapText="1"/>
    </xf>
    <xf numFmtId="0" fontId="7" fillId="0" borderId="0" xfId="0" applyFont="1" applyAlignment="1">
      <alignment horizontal="left" wrapText="1"/>
    </xf>
    <xf numFmtId="1" fontId="42" fillId="0" borderId="19" xfId="0" applyNumberFormat="1" applyFont="1" applyBorder="1" applyAlignment="1">
      <alignment wrapText="1"/>
    </xf>
    <xf numFmtId="1" fontId="40" fillId="0" borderId="19" xfId="0" applyNumberFormat="1" applyFont="1" applyBorder="1" applyAlignment="1">
      <alignment wrapText="1"/>
    </xf>
    <xf numFmtId="164" fontId="40" fillId="0" borderId="0" xfId="0" applyNumberFormat="1" applyFont="1" applyBorder="1" applyAlignment="1">
      <alignment vertical="top" wrapText="1"/>
    </xf>
    <xf numFmtId="0" fontId="40" fillId="0" borderId="0" xfId="0" applyFont="1" applyBorder="1" applyAlignment="1">
      <alignment vertical="top" wrapText="1"/>
    </xf>
    <xf numFmtId="0" fontId="40" fillId="0" borderId="0" xfId="0" applyFont="1" applyFill="1" applyBorder="1" applyAlignment="1">
      <alignment vertical="top" wrapText="1"/>
    </xf>
    <xf numFmtId="0" fontId="40" fillId="0" borderId="19" xfId="0" applyFont="1" applyBorder="1" applyAlignment="1">
      <alignment horizontal="right"/>
    </xf>
    <xf numFmtId="164" fontId="42" fillId="0" borderId="0" xfId="0" applyNumberFormat="1" applyFont="1" applyAlignment="1">
      <alignment horizontal="right" wrapText="1"/>
    </xf>
    <xf numFmtId="164" fontId="40" fillId="0" borderId="0" xfId="0" applyNumberFormat="1" applyFont="1" applyAlignment="1">
      <alignment horizontal="right" wrapText="1"/>
    </xf>
    <xf numFmtId="1" fontId="40" fillId="0" borderId="19" xfId="0" applyNumberFormat="1" applyFont="1" applyBorder="1" applyAlignment="1">
      <alignment horizontal="right"/>
    </xf>
    <xf numFmtId="1" fontId="40" fillId="0" borderId="9" xfId="0" applyNumberFormat="1" applyFont="1" applyBorder="1" applyAlignment="1">
      <alignment horizontal="right"/>
    </xf>
    <xf numFmtId="0" fontId="40" fillId="0" borderId="5" xfId="0" applyFont="1" applyBorder="1" applyAlignment="1">
      <alignment horizontal="left" wrapText="1" indent="3"/>
    </xf>
    <xf numFmtId="0" fontId="40" fillId="0" borderId="0" xfId="0" applyFont="1" applyBorder="1" applyAlignment="1">
      <alignment horizontal="left" wrapText="1" indent="1"/>
    </xf>
    <xf numFmtId="1" fontId="42" fillId="0" borderId="19" xfId="0" applyNumberFormat="1" applyFont="1" applyBorder="1"/>
    <xf numFmtId="1" fontId="40" fillId="0" borderId="19" xfId="0" applyNumberFormat="1" applyFont="1" applyBorder="1"/>
    <xf numFmtId="0" fontId="42" fillId="0" borderId="20" xfId="0" applyFont="1" applyBorder="1" applyAlignment="1">
      <alignment horizontal="right" wrapText="1"/>
    </xf>
    <xf numFmtId="164" fontId="42" fillId="0" borderId="8" xfId="0" applyNumberFormat="1" applyFont="1" applyBorder="1" applyAlignment="1">
      <alignment horizontal="right" wrapText="1"/>
    </xf>
    <xf numFmtId="164" fontId="42" fillId="0" borderId="20" xfId="0" applyNumberFormat="1" applyFont="1" applyBorder="1" applyAlignment="1">
      <alignment horizontal="right" wrapText="1"/>
    </xf>
    <xf numFmtId="164" fontId="40" fillId="0" borderId="20" xfId="0" applyNumberFormat="1" applyFont="1" applyBorder="1" applyAlignment="1">
      <alignment horizontal="right" wrapText="1"/>
    </xf>
    <xf numFmtId="164" fontId="40" fillId="0" borderId="8" xfId="0" applyNumberFormat="1" applyFont="1" applyBorder="1" applyAlignment="1">
      <alignment horizontal="right" wrapText="1"/>
    </xf>
    <xf numFmtId="2" fontId="42" fillId="0" borderId="8" xfId="0" applyNumberFormat="1" applyFont="1" applyBorder="1" applyAlignment="1">
      <alignment horizontal="right" wrapText="1"/>
    </xf>
    <xf numFmtId="2" fontId="40" fillId="0" borderId="8" xfId="0" applyNumberFormat="1" applyFont="1" applyBorder="1" applyAlignment="1">
      <alignment horizontal="right" wrapText="1"/>
    </xf>
    <xf numFmtId="2" fontId="7" fillId="0" borderId="0" xfId="0" applyNumberFormat="1" applyFont="1"/>
    <xf numFmtId="2" fontId="42" fillId="0" borderId="19" xfId="0" applyNumberFormat="1" applyFont="1" applyFill="1" applyBorder="1" applyAlignment="1">
      <alignment horizontal="right" wrapText="1"/>
    </xf>
    <xf numFmtId="0" fontId="40" fillId="0" borderId="19" xfId="0" applyFont="1" applyFill="1" applyBorder="1" applyAlignment="1">
      <alignment vertical="top" wrapText="1"/>
    </xf>
    <xf numFmtId="0" fontId="40" fillId="0" borderId="9" xfId="0" applyFont="1" applyFill="1" applyBorder="1" applyAlignment="1">
      <alignment vertical="top" wrapText="1"/>
    </xf>
    <xf numFmtId="164" fontId="7" fillId="0" borderId="0" xfId="0" applyNumberFormat="1" applyFont="1" applyBorder="1"/>
    <xf numFmtId="2" fontId="40" fillId="0" borderId="19" xfId="0" applyNumberFormat="1" applyFont="1" applyFill="1" applyBorder="1" applyAlignment="1">
      <alignment horizontal="right" wrapText="1"/>
    </xf>
    <xf numFmtId="164" fontId="40" fillId="0" borderId="0" xfId="0" applyNumberFormat="1" applyFont="1" applyBorder="1" applyAlignment="1">
      <alignment horizontal="right" wrapText="1"/>
    </xf>
    <xf numFmtId="2" fontId="42" fillId="0" borderId="18" xfId="0" applyNumberFormat="1" applyFont="1" applyBorder="1" applyAlignment="1">
      <alignment horizontal="right" wrapText="1"/>
    </xf>
    <xf numFmtId="2" fontId="40" fillId="0" borderId="18" xfId="0" applyNumberFormat="1" applyFont="1" applyBorder="1" applyAlignment="1">
      <alignment horizontal="right" wrapText="1"/>
    </xf>
    <xf numFmtId="2" fontId="40" fillId="0" borderId="0" xfId="0" applyNumberFormat="1" applyFont="1" applyAlignment="1">
      <alignment horizontal="right" wrapText="1"/>
    </xf>
    <xf numFmtId="165" fontId="5" fillId="0" borderId="0" xfId="0" applyNumberFormat="1" applyFont="1" applyFill="1" applyProtection="1"/>
    <xf numFmtId="168" fontId="42" fillId="0" borderId="5" xfId="0" applyNumberFormat="1" applyFont="1" applyBorder="1" applyAlignment="1">
      <alignment horizontal="right" wrapText="1"/>
    </xf>
    <xf numFmtId="168" fontId="42" fillId="0" borderId="9" xfId="0" applyNumberFormat="1" applyFont="1" applyBorder="1" applyAlignment="1">
      <alignment horizontal="right" wrapText="1"/>
    </xf>
    <xf numFmtId="168" fontId="40" fillId="0" borderId="5" xfId="0" applyNumberFormat="1" applyFont="1" applyBorder="1" applyAlignment="1">
      <alignment horizontal="right" wrapText="1"/>
    </xf>
    <xf numFmtId="168" fontId="40" fillId="0" borderId="9" xfId="0" applyNumberFormat="1" applyFont="1" applyBorder="1" applyAlignment="1">
      <alignment horizontal="right" wrapText="1"/>
    </xf>
    <xf numFmtId="165" fontId="40" fillId="0" borderId="5" xfId="0" applyNumberFormat="1" applyFont="1" applyBorder="1" applyAlignment="1">
      <alignment horizontal="right" wrapText="1"/>
    </xf>
    <xf numFmtId="165" fontId="7" fillId="0" borderId="0" xfId="0" applyNumberFormat="1" applyFont="1" applyFill="1" applyProtection="1"/>
    <xf numFmtId="165" fontId="5" fillId="0" borderId="0" xfId="0" applyNumberFormat="1" applyFont="1" applyFill="1" applyAlignment="1" applyProtection="1">
      <alignment horizontal="right"/>
    </xf>
    <xf numFmtId="168" fontId="42" fillId="0" borderId="19" xfId="0" applyNumberFormat="1" applyFont="1" applyBorder="1" applyAlignment="1">
      <alignment horizontal="right" wrapText="1"/>
    </xf>
    <xf numFmtId="172" fontId="7" fillId="0" borderId="0" xfId="0" applyNumberFormat="1" applyFont="1"/>
    <xf numFmtId="165" fontId="7" fillId="0" borderId="0" xfId="0" applyNumberFormat="1" applyFont="1"/>
    <xf numFmtId="0" fontId="42" fillId="0" borderId="0" xfId="0" applyFont="1" applyAlignment="1">
      <alignment horizontal="justify" vertical="center" wrapText="1"/>
    </xf>
    <xf numFmtId="164" fontId="42" fillId="0" borderId="0" xfId="0" applyNumberFormat="1" applyFont="1" applyBorder="1" applyAlignment="1">
      <alignment horizontal="right" wrapText="1"/>
    </xf>
    <xf numFmtId="164" fontId="42" fillId="0" borderId="0" xfId="0" applyNumberFormat="1" applyFont="1" applyFill="1" applyBorder="1" applyAlignment="1">
      <alignment horizontal="right" wrapText="1"/>
    </xf>
    <xf numFmtId="0" fontId="40" fillId="0" borderId="0" xfId="0" applyFont="1" applyAlignment="1">
      <alignment vertical="center" wrapText="1"/>
    </xf>
    <xf numFmtId="0" fontId="47" fillId="0" borderId="8" xfId="0" applyFont="1" applyBorder="1" applyAlignment="1">
      <alignment horizontal="left" wrapText="1" indent="1"/>
    </xf>
    <xf numFmtId="0" fontId="40" fillId="0" borderId="8" xfId="0" applyFont="1" applyBorder="1" applyAlignment="1">
      <alignment horizontal="left" wrapText="1" indent="3"/>
    </xf>
    <xf numFmtId="0" fontId="42" fillId="0" borderId="0" xfId="0" applyFont="1" applyAlignment="1">
      <alignment horizontal="left"/>
    </xf>
    <xf numFmtId="0" fontId="40" fillId="0" borderId="18" xfId="0" applyFont="1" applyFill="1" applyBorder="1" applyAlignment="1">
      <alignment wrapText="1"/>
    </xf>
    <xf numFmtId="0" fontId="40" fillId="0" borderId="8" xfId="0" applyFont="1" applyFill="1" applyBorder="1" applyAlignment="1">
      <alignment horizontal="left" wrapText="1" indent="1"/>
    </xf>
    <xf numFmtId="0" fontId="40" fillId="0" borderId="8" xfId="0" applyFont="1" applyFill="1" applyBorder="1" applyAlignment="1">
      <alignment horizontal="left" wrapText="1" indent="2"/>
    </xf>
    <xf numFmtId="0" fontId="40" fillId="0" borderId="8" xfId="0" applyFont="1" applyFill="1" applyBorder="1" applyAlignment="1">
      <alignment horizontal="left" wrapText="1" indent="4"/>
    </xf>
    <xf numFmtId="0" fontId="40" fillId="0" borderId="8" xfId="0" applyFont="1" applyBorder="1" applyAlignment="1">
      <alignment horizontal="right" vertical="top" wrapText="1"/>
    </xf>
    <xf numFmtId="0" fontId="40" fillId="0" borderId="8" xfId="0" applyFont="1" applyBorder="1" applyAlignment="1">
      <alignment horizontal="justify" wrapText="1"/>
    </xf>
    <xf numFmtId="0" fontId="46" fillId="0" borderId="8" xfId="0" applyFont="1" applyBorder="1" applyAlignment="1">
      <alignment wrapText="1"/>
    </xf>
    <xf numFmtId="0" fontId="46" fillId="0" borderId="18" xfId="0" applyFont="1" applyBorder="1" applyAlignment="1">
      <alignment horizontal="right" wrapText="1"/>
    </xf>
    <xf numFmtId="0" fontId="46" fillId="0" borderId="0" xfId="0" applyFont="1" applyAlignment="1">
      <alignment horizontal="right" wrapText="1"/>
    </xf>
    <xf numFmtId="0" fontId="47" fillId="0" borderId="18" xfId="0" applyFont="1" applyBorder="1" applyAlignment="1">
      <alignment horizontal="right" wrapText="1"/>
    </xf>
    <xf numFmtId="0" fontId="47" fillId="0" borderId="0" xfId="0" applyFont="1" applyAlignment="1">
      <alignment horizontal="right" wrapText="1"/>
    </xf>
    <xf numFmtId="0" fontId="47" fillId="0" borderId="18" xfId="0" applyFont="1" applyBorder="1" applyAlignment="1">
      <alignment wrapText="1"/>
    </xf>
    <xf numFmtId="0" fontId="47" fillId="0" borderId="0" xfId="0" applyFont="1" applyBorder="1" applyAlignment="1">
      <alignment wrapText="1"/>
    </xf>
    <xf numFmtId="0" fontId="47" fillId="0" borderId="0" xfId="0" applyFont="1" applyAlignment="1">
      <alignment wrapText="1"/>
    </xf>
    <xf numFmtId="0" fontId="47" fillId="0" borderId="32" xfId="0" applyFont="1" applyBorder="1" applyAlignment="1">
      <alignment horizontal="left" wrapText="1" indent="1"/>
    </xf>
    <xf numFmtId="0" fontId="40" fillId="0" borderId="8" xfId="0" applyFont="1" applyBorder="1" applyAlignment="1">
      <alignment horizontal="left" vertical="top" wrapText="1" indent="1"/>
    </xf>
    <xf numFmtId="0" fontId="40" fillId="0" borderId="5" xfId="0" applyFont="1" applyBorder="1" applyAlignment="1">
      <alignment horizontal="right"/>
    </xf>
    <xf numFmtId="0" fontId="40" fillId="0" borderId="8" xfId="0" applyFont="1" applyBorder="1" applyAlignment="1">
      <alignment horizontal="left" vertical="top" wrapText="1" indent="2"/>
    </xf>
    <xf numFmtId="0" fontId="40" fillId="0" borderId="0" xfId="0" applyFont="1" applyBorder="1" applyAlignment="1">
      <alignment horizontal="right" vertical="top" wrapText="1"/>
    </xf>
    <xf numFmtId="0" fontId="42" fillId="0" borderId="20" xfId="0" applyFont="1" applyBorder="1" applyAlignment="1">
      <alignment wrapText="1"/>
    </xf>
    <xf numFmtId="0" fontId="42" fillId="0" borderId="18" xfId="0" applyFont="1" applyBorder="1" applyAlignment="1">
      <alignment horizontal="right" wrapText="1"/>
    </xf>
    <xf numFmtId="0" fontId="40" fillId="0" borderId="18" xfId="0" applyFont="1" applyBorder="1" applyAlignment="1">
      <alignment wrapText="1"/>
    </xf>
    <xf numFmtId="0" fontId="40" fillId="0" borderId="20" xfId="0" applyFont="1" applyBorder="1" applyAlignment="1">
      <alignment wrapText="1"/>
    </xf>
    <xf numFmtId="0" fontId="40" fillId="0" borderId="18" xfId="0" applyFont="1" applyBorder="1" applyAlignment="1">
      <alignment horizontal="right" wrapText="1"/>
    </xf>
    <xf numFmtId="0" fontId="40" fillId="0" borderId="20" xfId="0" applyFont="1" applyBorder="1" applyAlignment="1">
      <alignment horizontal="right" wrapText="1"/>
    </xf>
    <xf numFmtId="0" fontId="10" fillId="0" borderId="0" xfId="0" applyFont="1" applyAlignment="1">
      <alignment horizontal="right" wrapText="1"/>
    </xf>
    <xf numFmtId="49" fontId="7" fillId="0" borderId="0" xfId="0" applyNumberFormat="1" applyFont="1" applyFill="1" applyBorder="1"/>
    <xf numFmtId="0" fontId="42" fillId="0" borderId="0" xfId="0" applyFont="1" applyFill="1" applyBorder="1" applyAlignment="1">
      <alignment horizontal="right" wrapText="1"/>
    </xf>
    <xf numFmtId="0" fontId="42" fillId="0" borderId="0" xfId="0" applyFont="1" applyBorder="1" applyAlignment="1"/>
    <xf numFmtId="0" fontId="28" fillId="0" borderId="50" xfId="0" applyFont="1" applyBorder="1" applyAlignment="1">
      <alignment horizontal="center" vertical="center" wrapText="1"/>
    </xf>
    <xf numFmtId="164" fontId="5" fillId="0" borderId="0" xfId="0" applyNumberFormat="1" applyFont="1" applyFill="1" applyBorder="1"/>
    <xf numFmtId="164" fontId="7" fillId="0" borderId="0" xfId="0" applyNumberFormat="1" applyFont="1" applyFill="1" applyBorder="1"/>
    <xf numFmtId="0" fontId="7" fillId="0" borderId="0" xfId="82" applyFont="1" applyFill="1" applyBorder="1" applyAlignment="1">
      <alignment vertical="center" wrapText="1"/>
    </xf>
    <xf numFmtId="0" fontId="10" fillId="0" borderId="0" xfId="82" applyFont="1" applyFill="1" applyBorder="1" applyAlignment="1">
      <alignment horizontal="center" vertical="center"/>
    </xf>
    <xf numFmtId="0" fontId="10" fillId="0" borderId="0" xfId="0" applyFont="1" applyBorder="1" applyAlignment="1">
      <alignment horizontal="right" wrapText="1"/>
    </xf>
    <xf numFmtId="0" fontId="28" fillId="0" borderId="43" xfId="0" applyFont="1" applyBorder="1" applyAlignment="1">
      <alignment horizontal="center" vertical="center" wrapText="1"/>
    </xf>
    <xf numFmtId="0" fontId="28" fillId="0" borderId="43" xfId="0" applyFont="1" applyFill="1" applyBorder="1" applyAlignment="1">
      <alignment horizontal="center" vertical="center" wrapText="1"/>
    </xf>
    <xf numFmtId="0" fontId="28" fillId="0" borderId="44" xfId="0" applyFont="1" applyBorder="1" applyAlignment="1">
      <alignment horizontal="center" vertical="center" wrapText="1"/>
    </xf>
    <xf numFmtId="0" fontId="63" fillId="0" borderId="0" xfId="61" applyFont="1"/>
    <xf numFmtId="0" fontId="40" fillId="0" borderId="0" xfId="0" applyFont="1" applyBorder="1" applyAlignment="1">
      <alignment horizontal="left" vertical="top" wrapText="1" indent="1"/>
    </xf>
    <xf numFmtId="0" fontId="28" fillId="0" borderId="0" xfId="0" applyFont="1"/>
    <xf numFmtId="0" fontId="42" fillId="0" borderId="1" xfId="0" applyFont="1" applyBorder="1" applyAlignment="1">
      <alignment wrapText="1"/>
    </xf>
    <xf numFmtId="0" fontId="42" fillId="0" borderId="1" xfId="0" applyFont="1" applyFill="1" applyBorder="1" applyAlignment="1">
      <alignment horizontal="right" wrapText="1"/>
    </xf>
    <xf numFmtId="164" fontId="42" fillId="0" borderId="6" xfId="0" applyNumberFormat="1" applyFont="1" applyFill="1" applyBorder="1" applyAlignment="1">
      <alignment horizontal="right" wrapText="1"/>
    </xf>
    <xf numFmtId="164" fontId="64" fillId="0" borderId="0" xfId="0" applyNumberFormat="1" applyFont="1" applyFill="1" applyAlignment="1" applyProtection="1">
      <alignment horizontal="right" wrapText="1"/>
    </xf>
    <xf numFmtId="164" fontId="65" fillId="0" borderId="0" xfId="0" applyNumberFormat="1" applyFont="1" applyFill="1" applyAlignment="1" applyProtection="1">
      <alignment horizontal="right" wrapText="1"/>
    </xf>
    <xf numFmtId="0" fontId="42" fillId="0" borderId="8" xfId="0" applyNumberFormat="1" applyFont="1" applyBorder="1" applyAlignment="1">
      <alignment horizontal="right" wrapText="1"/>
    </xf>
    <xf numFmtId="0" fontId="42" fillId="0" borderId="0" xfId="0" applyNumberFormat="1" applyFont="1" applyBorder="1" applyAlignment="1">
      <alignment horizontal="right" wrapText="1"/>
    </xf>
    <xf numFmtId="0" fontId="64" fillId="0" borderId="0" xfId="0" applyFont="1" applyFill="1" applyAlignment="1" applyProtection="1">
      <alignment horizontal="right"/>
    </xf>
    <xf numFmtId="0" fontId="40" fillId="0" borderId="8" xfId="0" applyNumberFormat="1" applyFont="1" applyBorder="1" applyAlignment="1">
      <alignment horizontal="right" wrapText="1"/>
    </xf>
    <xf numFmtId="0" fontId="40" fillId="0" borderId="0" xfId="0" applyNumberFormat="1" applyFont="1" applyBorder="1" applyAlignment="1">
      <alignment horizontal="right" wrapText="1"/>
    </xf>
    <xf numFmtId="0" fontId="40" fillId="0" borderId="8" xfId="0" applyFont="1" applyFill="1" applyBorder="1" applyAlignment="1">
      <alignment horizontal="left" vertical="top" wrapText="1" indent="1"/>
    </xf>
    <xf numFmtId="0" fontId="64" fillId="0" borderId="0" xfId="0" applyFont="1" applyFill="1" applyAlignment="1" applyProtection="1">
      <alignment horizontal="right" wrapText="1"/>
    </xf>
    <xf numFmtId="0" fontId="42" fillId="0" borderId="8" xfId="0" applyFont="1" applyFill="1" applyBorder="1" applyAlignment="1">
      <alignment horizontal="right" wrapText="1"/>
    </xf>
    <xf numFmtId="1" fontId="40" fillId="0" borderId="18" xfId="0" applyNumberFormat="1" applyFont="1" applyFill="1" applyBorder="1" applyAlignment="1">
      <alignment horizontal="right" wrapText="1"/>
    </xf>
    <xf numFmtId="1" fontId="40" fillId="0" borderId="20" xfId="0" applyNumberFormat="1" applyFont="1" applyFill="1" applyBorder="1" applyAlignment="1">
      <alignment horizontal="right" wrapText="1"/>
    </xf>
    <xf numFmtId="0" fontId="42" fillId="0" borderId="8" xfId="0" applyFont="1" applyBorder="1" applyAlignment="1">
      <alignment horizontal="center" wrapText="1"/>
    </xf>
    <xf numFmtId="0" fontId="40" fillId="0" borderId="8" xfId="0" applyFont="1" applyBorder="1" applyAlignment="1">
      <alignment horizontal="center" wrapText="1"/>
    </xf>
    <xf numFmtId="164" fontId="42" fillId="0" borderId="8" xfId="1" applyNumberFormat="1" applyFont="1" applyBorder="1" applyAlignment="1">
      <alignment horizontal="right" wrapText="1"/>
    </xf>
    <xf numFmtId="164" fontId="40" fillId="0" borderId="8" xfId="1" applyNumberFormat="1" applyFont="1" applyBorder="1" applyAlignment="1">
      <alignment horizontal="right" wrapText="1"/>
    </xf>
    <xf numFmtId="164" fontId="40" fillId="0" borderId="0" xfId="1" applyNumberFormat="1" applyFont="1" applyBorder="1" applyAlignment="1">
      <alignment horizontal="right" wrapText="1"/>
    </xf>
    <xf numFmtId="1" fontId="40" fillId="0" borderId="0" xfId="1" applyNumberFormat="1" applyFont="1" applyBorder="1" applyAlignment="1">
      <alignment horizontal="right" wrapText="1"/>
    </xf>
    <xf numFmtId="0" fontId="40" fillId="0" borderId="5" xfId="0" applyFont="1" applyBorder="1" applyAlignment="1">
      <alignment vertical="center" wrapText="1"/>
    </xf>
    <xf numFmtId="0" fontId="40" fillId="0" borderId="5" xfId="0" applyFont="1" applyBorder="1" applyAlignment="1">
      <alignment horizontal="left" vertical="center" wrapText="1" indent="3"/>
    </xf>
    <xf numFmtId="0" fontId="42" fillId="0" borderId="23" xfId="0" applyNumberFormat="1" applyFont="1" applyBorder="1" applyAlignment="1">
      <alignment horizontal="right" wrapText="1"/>
    </xf>
    <xf numFmtId="0" fontId="42" fillId="0" borderId="5" xfId="0" applyNumberFormat="1" applyFont="1" applyBorder="1" applyAlignment="1">
      <alignment horizontal="right" wrapText="1"/>
    </xf>
    <xf numFmtId="0" fontId="42" fillId="0" borderId="0" xfId="0" applyNumberFormat="1" applyFont="1" applyAlignment="1">
      <alignment horizontal="right" wrapText="1"/>
    </xf>
    <xf numFmtId="0" fontId="40" fillId="0" borderId="23" xfId="0" applyNumberFormat="1" applyFont="1" applyBorder="1" applyAlignment="1">
      <alignment horizontal="right" wrapText="1"/>
    </xf>
    <xf numFmtId="0" fontId="40" fillId="0" borderId="0" xfId="0" applyNumberFormat="1" applyFont="1" applyAlignment="1">
      <alignment horizontal="right" wrapText="1"/>
    </xf>
    <xf numFmtId="0" fontId="7" fillId="0" borderId="0" xfId="0" applyFont="1" applyAlignment="1">
      <alignment wrapText="1"/>
    </xf>
    <xf numFmtId="0" fontId="51" fillId="0" borderId="0" xfId="0" applyFont="1" applyAlignment="1">
      <alignment horizontal="justify"/>
    </xf>
    <xf numFmtId="0" fontId="40" fillId="0" borderId="0" xfId="92" applyFont="1" applyFill="1" applyBorder="1" applyAlignment="1">
      <alignment horizontal="center" vertical="center" wrapText="1"/>
    </xf>
    <xf numFmtId="2" fontId="42" fillId="0" borderId="0" xfId="0" applyNumberFormat="1" applyFont="1" applyFill="1" applyBorder="1" applyAlignment="1">
      <alignment horizontal="right" wrapText="1"/>
    </xf>
    <xf numFmtId="2" fontId="40" fillId="0" borderId="0" xfId="0" applyNumberFormat="1" applyFont="1" applyFill="1" applyBorder="1" applyAlignment="1">
      <alignment horizontal="right" wrapText="1"/>
    </xf>
    <xf numFmtId="164" fontId="66" fillId="0" borderId="0" xfId="0" applyNumberFormat="1" applyFont="1" applyFill="1" applyBorder="1" applyAlignment="1">
      <alignment horizontal="right" wrapText="1"/>
    </xf>
    <xf numFmtId="0" fontId="42" fillId="0" borderId="19" xfId="0" applyFont="1" applyBorder="1" applyAlignment="1">
      <alignment horizontal="right" wrapText="1"/>
    </xf>
    <xf numFmtId="0" fontId="42" fillId="0" borderId="9" xfId="0" applyFont="1" applyBorder="1" applyAlignment="1">
      <alignment horizontal="right" wrapText="1"/>
    </xf>
    <xf numFmtId="0" fontId="43" fillId="0" borderId="0" xfId="0" applyFont="1" applyFill="1" applyAlignment="1">
      <alignment wrapText="1"/>
    </xf>
    <xf numFmtId="0" fontId="40" fillId="0" borderId="0" xfId="0" applyFont="1" applyFill="1" applyAlignment="1">
      <alignment wrapText="1"/>
    </xf>
    <xf numFmtId="1" fontId="40" fillId="0" borderId="18" xfId="0" applyNumberFormat="1" applyFont="1" applyBorder="1" applyAlignment="1">
      <alignment horizontal="right" wrapText="1"/>
    </xf>
    <xf numFmtId="174" fontId="42" fillId="0" borderId="8" xfId="103" applyNumberFormat="1" applyFont="1" applyFill="1" applyBorder="1" applyAlignment="1">
      <alignment horizontal="right" wrapText="1"/>
    </xf>
    <xf numFmtId="174" fontId="40" fillId="0" borderId="8" xfId="103" applyNumberFormat="1" applyFont="1" applyFill="1" applyBorder="1" applyAlignment="1">
      <alignment horizontal="right" wrapText="1"/>
    </xf>
    <xf numFmtId="0" fontId="5" fillId="0" borderId="5" xfId="0" applyFont="1" applyFill="1" applyBorder="1" applyAlignment="1">
      <alignment horizontal="right" wrapText="1"/>
    </xf>
    <xf numFmtId="0" fontId="7" fillId="0" borderId="5" xfId="0" applyFont="1" applyFill="1" applyBorder="1" applyAlignment="1">
      <alignment horizontal="right" wrapText="1"/>
    </xf>
    <xf numFmtId="164" fontId="5" fillId="0" borderId="0" xfId="0" applyNumberFormat="1" applyFont="1"/>
    <xf numFmtId="167" fontId="40" fillId="0" borderId="0" xfId="0" applyNumberFormat="1" applyFont="1" applyFill="1" applyBorder="1" applyAlignment="1">
      <alignment wrapText="1"/>
    </xf>
    <xf numFmtId="169" fontId="42" fillId="0" borderId="0" xfId="0" applyNumberFormat="1" applyFont="1" applyFill="1" applyBorder="1" applyAlignment="1">
      <alignment wrapText="1"/>
    </xf>
    <xf numFmtId="169" fontId="40" fillId="0" borderId="0" xfId="0" applyNumberFormat="1" applyFont="1" applyFill="1" applyBorder="1" applyAlignment="1">
      <alignment wrapText="1"/>
    </xf>
    <xf numFmtId="172" fontId="7" fillId="0" borderId="0" xfId="0" applyNumberFormat="1" applyFont="1" applyFill="1" applyBorder="1"/>
    <xf numFmtId="0" fontId="7" fillId="0" borderId="0" xfId="0" applyFont="1" applyFill="1" applyBorder="1" applyAlignment="1">
      <alignment horizontal="center" wrapText="1"/>
    </xf>
    <xf numFmtId="0" fontId="7" fillId="0" borderId="0" xfId="0" applyFont="1" applyFill="1" applyBorder="1" applyAlignment="1">
      <alignment horizontal="centerContinuous"/>
    </xf>
    <xf numFmtId="0" fontId="7" fillId="0" borderId="0" xfId="0" applyFont="1" applyFill="1" applyBorder="1" applyAlignment="1" applyProtection="1">
      <alignment horizontal="right" wrapText="1"/>
    </xf>
    <xf numFmtId="0" fontId="10" fillId="0" borderId="0" xfId="75" applyFont="1" applyFill="1" applyBorder="1" applyAlignment="1">
      <alignment horizontal="right"/>
    </xf>
    <xf numFmtId="171" fontId="7" fillId="0" borderId="0" xfId="0" applyNumberFormat="1" applyFont="1" applyFill="1" applyBorder="1"/>
    <xf numFmtId="166" fontId="7" fillId="0" borderId="0" xfId="0" applyNumberFormat="1" applyFont="1" applyFill="1" applyBorder="1"/>
    <xf numFmtId="0" fontId="7" fillId="0" borderId="0" xfId="0" applyFont="1" applyFill="1" applyAlignment="1">
      <alignment horizontal="center" vertical="center"/>
    </xf>
    <xf numFmtId="0" fontId="42" fillId="0" borderId="0" xfId="0" applyFont="1" applyFill="1" applyAlignment="1">
      <alignment horizontal="center" vertical="center"/>
    </xf>
    <xf numFmtId="164" fontId="6" fillId="0" borderId="0" xfId="0" applyNumberFormat="1" applyFont="1" applyFill="1" applyBorder="1" applyAlignment="1">
      <alignment horizontal="right"/>
    </xf>
    <xf numFmtId="0" fontId="42" fillId="0" borderId="0" xfId="0" applyFont="1" applyFill="1" applyBorder="1"/>
    <xf numFmtId="0" fontId="41" fillId="0" borderId="0" xfId="0" applyFont="1" applyFill="1" applyBorder="1" applyAlignment="1">
      <alignment wrapText="1"/>
    </xf>
    <xf numFmtId="0" fontId="40" fillId="0" borderId="0" xfId="0" applyFont="1" applyFill="1" applyBorder="1"/>
    <xf numFmtId="0" fontId="43" fillId="0" borderId="0" xfId="0" applyFont="1" applyFill="1" applyBorder="1"/>
    <xf numFmtId="0" fontId="5" fillId="0" borderId="0" xfId="0" applyFont="1" applyFill="1" applyBorder="1" applyAlignment="1">
      <alignment horizontal="right" vertical="center"/>
    </xf>
    <xf numFmtId="0" fontId="68" fillId="0" borderId="5" xfId="0" applyFont="1" applyBorder="1" applyAlignment="1">
      <alignment horizontal="right" wrapText="1"/>
    </xf>
    <xf numFmtId="10" fontId="7" fillId="0" borderId="0" xfId="1" applyNumberFormat="1" applyFont="1" applyFill="1" applyBorder="1"/>
    <xf numFmtId="0" fontId="68" fillId="0" borderId="0" xfId="0" applyFont="1" applyFill="1" applyAlignment="1">
      <alignment horizontal="right" wrapText="1"/>
    </xf>
    <xf numFmtId="0" fontId="40" fillId="0" borderId="5" xfId="9" applyFont="1" applyFill="1" applyBorder="1" applyAlignment="1">
      <alignment horizontal="right" wrapText="1"/>
    </xf>
    <xf numFmtId="0" fontId="47" fillId="0" borderId="5" xfId="0" applyFont="1" applyFill="1" applyBorder="1" applyAlignment="1">
      <alignment horizontal="right" wrapText="1"/>
    </xf>
    <xf numFmtId="0" fontId="46" fillId="0" borderId="5" xfId="0" applyFont="1" applyFill="1" applyBorder="1" applyAlignment="1">
      <alignment horizontal="right" wrapText="1"/>
    </xf>
    <xf numFmtId="1" fontId="40" fillId="0" borderId="0" xfId="0" applyNumberFormat="1" applyFont="1" applyFill="1" applyBorder="1" applyAlignment="1">
      <alignment horizontal="right"/>
    </xf>
    <xf numFmtId="1" fontId="5" fillId="0" borderId="0" xfId="93" applyNumberFormat="1" applyFont="1" applyFill="1" applyBorder="1" applyAlignment="1">
      <alignment horizontal="right"/>
    </xf>
    <xf numFmtId="1" fontId="5" fillId="0" borderId="0" xfId="0" applyNumberFormat="1" applyFont="1" applyFill="1" applyBorder="1" applyAlignment="1">
      <alignment horizontal="right"/>
    </xf>
    <xf numFmtId="0" fontId="68" fillId="0" borderId="19" xfId="0" applyFont="1" applyBorder="1" applyAlignment="1">
      <alignment horizontal="right" wrapText="1"/>
    </xf>
    <xf numFmtId="0" fontId="42" fillId="0" borderId="9" xfId="0" applyFont="1" applyBorder="1"/>
    <xf numFmtId="0" fontId="40" fillId="0" borderId="9" xfId="0" applyFont="1" applyBorder="1"/>
    <xf numFmtId="1" fontId="42" fillId="0" borderId="0" xfId="0" applyNumberFormat="1" applyFont="1" applyFill="1" applyBorder="1" applyAlignment="1">
      <alignment horizontal="right"/>
    </xf>
    <xf numFmtId="2" fontId="7" fillId="0" borderId="0" xfId="0" applyNumberFormat="1" applyFont="1" applyFill="1" applyBorder="1" applyAlignment="1">
      <alignment horizontal="right"/>
    </xf>
    <xf numFmtId="165" fontId="5" fillId="0" borderId="0" xfId="0" applyNumberFormat="1" applyFont="1" applyFill="1" applyBorder="1" applyProtection="1"/>
    <xf numFmtId="165" fontId="5" fillId="0" borderId="0" xfId="0" applyNumberFormat="1" applyFont="1" applyFill="1" applyBorder="1" applyAlignment="1" applyProtection="1">
      <alignment horizontal="right"/>
    </xf>
    <xf numFmtId="164" fontId="68" fillId="0" borderId="0" xfId="0" applyNumberFormat="1" applyFont="1" applyFill="1" applyBorder="1" applyAlignment="1">
      <alignment horizontal="right" wrapText="1"/>
    </xf>
    <xf numFmtId="0" fontId="40" fillId="0" borderId="0" xfId="0" applyFont="1" applyFill="1" applyBorder="1" applyAlignment="1">
      <alignment horizontal="right" vertical="top" wrapText="1"/>
    </xf>
    <xf numFmtId="0" fontId="66" fillId="0" borderId="0" xfId="0" applyFont="1" applyFill="1" applyBorder="1" applyAlignment="1">
      <alignment horizontal="right" wrapText="1"/>
    </xf>
    <xf numFmtId="0" fontId="67" fillId="0" borderId="0" xfId="0" applyFont="1" applyFill="1" applyBorder="1" applyAlignment="1">
      <alignment horizontal="right" wrapText="1"/>
    </xf>
    <xf numFmtId="0" fontId="46" fillId="0" borderId="0" xfId="0" applyFont="1" applyFill="1" applyBorder="1" applyAlignment="1">
      <alignment vertical="center"/>
    </xf>
    <xf numFmtId="0" fontId="60" fillId="0" borderId="0" xfId="0" applyFont="1" applyFill="1" applyBorder="1" applyAlignment="1">
      <alignment horizontal="center" wrapText="1"/>
    </xf>
    <xf numFmtId="0" fontId="47" fillId="0" borderId="0" xfId="0" applyFont="1" applyFill="1" applyBorder="1" applyAlignment="1">
      <alignment vertical="center"/>
    </xf>
    <xf numFmtId="164" fontId="46" fillId="0" borderId="0" xfId="0" applyNumberFormat="1" applyFont="1" applyFill="1" applyBorder="1" applyAlignment="1">
      <alignment horizontal="center" vertical="center" wrapText="1"/>
    </xf>
    <xf numFmtId="0" fontId="46" fillId="0" borderId="0" xfId="0" applyFont="1" applyFill="1" applyBorder="1" applyAlignment="1">
      <alignment horizontal="justify" vertical="center" wrapText="1"/>
    </xf>
    <xf numFmtId="1" fontId="46" fillId="0" borderId="0" xfId="0" applyNumberFormat="1" applyFont="1" applyFill="1" applyBorder="1" applyAlignment="1">
      <alignment horizontal="center" vertical="center" wrapText="1"/>
    </xf>
    <xf numFmtId="0" fontId="46" fillId="0" borderId="0" xfId="46" applyFont="1" applyFill="1" applyBorder="1" applyAlignment="1">
      <alignment horizontal="right" vertical="center" wrapText="1"/>
    </xf>
    <xf numFmtId="0" fontId="47" fillId="0" borderId="0" xfId="0" applyFont="1" applyFill="1" applyBorder="1" applyAlignment="1">
      <alignment horizontal="justify" vertical="center" wrapText="1"/>
    </xf>
    <xf numFmtId="0" fontId="60" fillId="0" borderId="0" xfId="0" applyFont="1" applyFill="1" applyBorder="1" applyAlignment="1">
      <alignment vertical="center" wrapText="1"/>
    </xf>
    <xf numFmtId="0" fontId="7" fillId="0" borderId="0" xfId="0" applyFont="1" applyFill="1" applyAlignment="1">
      <alignment wrapText="1"/>
    </xf>
    <xf numFmtId="0" fontId="30" fillId="0" borderId="0" xfId="0" applyFont="1" applyFill="1" applyBorder="1" applyAlignment="1">
      <alignment horizontal="center"/>
    </xf>
    <xf numFmtId="1" fontId="40" fillId="0" borderId="19" xfId="0" applyNumberFormat="1" applyFont="1" applyFill="1" applyBorder="1" applyAlignment="1">
      <alignment wrapText="1"/>
    </xf>
    <xf numFmtId="167" fontId="7" fillId="0" borderId="0" xfId="0" applyNumberFormat="1" applyFont="1"/>
    <xf numFmtId="1" fontId="42" fillId="0" borderId="0" xfId="0" applyNumberFormat="1" applyFont="1" applyBorder="1" applyAlignment="1">
      <alignment horizontal="right" wrapText="1"/>
    </xf>
    <xf numFmtId="176" fontId="7" fillId="0" borderId="0" xfId="0" applyNumberFormat="1" applyFont="1"/>
    <xf numFmtId="176" fontId="7" fillId="0" borderId="0" xfId="0" applyNumberFormat="1" applyFont="1" applyBorder="1"/>
    <xf numFmtId="3" fontId="0" fillId="0" borderId="0" xfId="0" applyNumberFormat="1" applyFont="1"/>
    <xf numFmtId="0" fontId="7" fillId="0" borderId="0" xfId="0" applyFont="1" applyBorder="1" applyAlignment="1"/>
    <xf numFmtId="0" fontId="59" fillId="0" borderId="0" xfId="0" applyFont="1" applyBorder="1" applyAlignment="1"/>
    <xf numFmtId="173" fontId="67" fillId="0" borderId="0" xfId="96" applyNumberFormat="1" applyFont="1" applyFill="1" applyBorder="1"/>
    <xf numFmtId="2" fontId="7" fillId="0" borderId="0" xfId="0" applyNumberFormat="1" applyFont="1" applyBorder="1" applyAlignment="1"/>
    <xf numFmtId="164" fontId="7" fillId="0" borderId="0" xfId="0" applyNumberFormat="1" applyFont="1" applyAlignment="1">
      <alignment horizontal="right"/>
    </xf>
    <xf numFmtId="0" fontId="42" fillId="0" borderId="9" xfId="0" applyFont="1" applyFill="1" applyBorder="1" applyAlignment="1">
      <alignment horizontal="right" wrapText="1"/>
    </xf>
    <xf numFmtId="0" fontId="71" fillId="0" borderId="0" xfId="0" applyFont="1" applyFill="1" applyAlignment="1" applyProtection="1">
      <alignment horizontal="right"/>
    </xf>
    <xf numFmtId="0" fontId="10" fillId="0" borderId="0" xfId="0" applyFont="1" applyFill="1" applyBorder="1" applyAlignment="1">
      <alignment horizontal="right" wrapText="1"/>
    </xf>
    <xf numFmtId="0" fontId="0" fillId="0" borderId="0" xfId="0" applyFont="1" applyFill="1" applyAlignment="1" applyProtection="1">
      <alignment horizontal="right" wrapText="1"/>
    </xf>
    <xf numFmtId="171" fontId="40" fillId="0" borderId="0" xfId="0" applyNumberFormat="1" applyFont="1" applyBorder="1" applyAlignment="1">
      <alignment horizontal="right" wrapText="1"/>
    </xf>
    <xf numFmtId="175" fontId="70" fillId="0" borderId="77" xfId="0" applyNumberFormat="1" applyFont="1" applyFill="1" applyBorder="1" applyProtection="1"/>
    <xf numFmtId="175" fontId="42" fillId="0" borderId="8" xfId="0" applyNumberFormat="1" applyFont="1" applyFill="1" applyBorder="1" applyAlignment="1">
      <alignment horizontal="right" wrapText="1"/>
    </xf>
    <xf numFmtId="175" fontId="40" fillId="0" borderId="8" xfId="0" applyNumberFormat="1" applyFont="1" applyFill="1" applyBorder="1" applyAlignment="1">
      <alignment horizontal="right" wrapText="1"/>
    </xf>
    <xf numFmtId="177" fontId="40" fillId="0" borderId="9" xfId="0" applyNumberFormat="1" applyFont="1" applyFill="1" applyBorder="1" applyAlignment="1">
      <alignment horizontal="right" wrapText="1"/>
    </xf>
    <xf numFmtId="177" fontId="42" fillId="0" borderId="0" xfId="103" applyNumberFormat="1" applyFont="1" applyFill="1" applyBorder="1" applyAlignment="1">
      <alignment horizontal="right" wrapText="1"/>
    </xf>
    <xf numFmtId="177" fontId="42" fillId="0" borderId="0" xfId="0" applyNumberFormat="1" applyFont="1" applyFill="1" applyBorder="1" applyAlignment="1">
      <alignment horizontal="right" wrapText="1"/>
    </xf>
    <xf numFmtId="177" fontId="40" fillId="0" borderId="0" xfId="0" applyNumberFormat="1" applyFont="1" applyFill="1" applyBorder="1" applyAlignment="1">
      <alignment horizontal="right" wrapText="1"/>
    </xf>
    <xf numFmtId="177" fontId="42" fillId="0" borderId="20" xfId="0" applyNumberFormat="1" applyFont="1" applyFill="1" applyBorder="1" applyAlignment="1">
      <alignment horizontal="right" wrapText="1"/>
    </xf>
    <xf numFmtId="1" fontId="40" fillId="0" borderId="8" xfId="0" applyNumberFormat="1" applyFont="1" applyBorder="1" applyAlignment="1">
      <alignment horizontal="right" wrapText="1"/>
    </xf>
    <xf numFmtId="1" fontId="40" fillId="0" borderId="0" xfId="0" applyNumberFormat="1" applyFont="1" applyAlignment="1">
      <alignment horizontal="right"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56" fillId="33" borderId="24" xfId="0" applyFont="1" applyFill="1" applyBorder="1" applyAlignment="1">
      <alignment horizontal="center" vertical="center" wrapText="1"/>
    </xf>
    <xf numFmtId="0" fontId="40" fillId="0" borderId="0" xfId="0" applyFont="1" applyAlignment="1">
      <alignment horizontal="left" vertical="center" wrapText="1"/>
    </xf>
    <xf numFmtId="0" fontId="28" fillId="0" borderId="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7" fillId="0" borderId="0" xfId="0" applyFont="1" applyAlignment="1">
      <alignment horizontal="center"/>
    </xf>
    <xf numFmtId="0" fontId="7" fillId="0" borderId="0" xfId="82" applyFont="1" applyFill="1" applyBorder="1" applyAlignment="1">
      <alignment horizontal="center" vertical="center" wrapText="1"/>
    </xf>
    <xf numFmtId="0" fontId="74" fillId="0" borderId="0" xfId="0" applyFont="1" applyFill="1" applyAlignment="1">
      <alignment horizontal="left"/>
    </xf>
    <xf numFmtId="0" fontId="75" fillId="0" borderId="0" xfId="0" applyFont="1" applyFill="1"/>
    <xf numFmtId="0" fontId="75" fillId="0" borderId="0" xfId="0" applyFont="1" applyFill="1" applyAlignment="1">
      <alignment vertical="center" wrapText="1"/>
    </xf>
    <xf numFmtId="0" fontId="7" fillId="0" borderId="0" xfId="0" applyFont="1" applyFill="1" applyAlignment="1">
      <alignment vertical="center"/>
    </xf>
    <xf numFmtId="0" fontId="40" fillId="0" borderId="0" xfId="0" applyFont="1" applyAlignment="1">
      <alignment horizontal="left" vertical="center"/>
    </xf>
    <xf numFmtId="0" fontId="40" fillId="0" borderId="0" xfId="92" applyFont="1" applyFill="1"/>
    <xf numFmtId="0" fontId="75" fillId="0" borderId="0" xfId="92" applyFont="1" applyFill="1" applyAlignment="1">
      <alignment vertical="top" wrapText="1"/>
    </xf>
    <xf numFmtId="0" fontId="7" fillId="0" borderId="0" xfId="0" applyFont="1" applyBorder="1" applyAlignment="1">
      <alignment vertical="center"/>
    </xf>
    <xf numFmtId="0" fontId="73" fillId="0" borderId="19" xfId="0" applyFont="1" applyFill="1" applyBorder="1" applyAlignment="1">
      <alignment wrapText="1"/>
    </xf>
    <xf numFmtId="0" fontId="85" fillId="0" borderId="0" xfId="0" applyFont="1"/>
    <xf numFmtId="0" fontId="75" fillId="0" borderId="0" xfId="0" applyFont="1" applyAlignment="1">
      <alignment horizontal="right"/>
    </xf>
    <xf numFmtId="0" fontId="75" fillId="0" borderId="0" xfId="0" applyFont="1" applyAlignment="1"/>
    <xf numFmtId="0" fontId="73" fillId="0" borderId="0" xfId="0" applyFont="1"/>
    <xf numFmtId="0" fontId="73" fillId="0" borderId="0" xfId="0" applyFont="1" applyAlignment="1">
      <alignment horizontal="right"/>
    </xf>
    <xf numFmtId="0" fontId="73" fillId="0" borderId="0" xfId="0" applyFont="1" applyAlignment="1"/>
    <xf numFmtId="0" fontId="73" fillId="0" borderId="0" xfId="0" applyFont="1" applyFill="1" applyAlignment="1"/>
    <xf numFmtId="0" fontId="28" fillId="0" borderId="0" xfId="0" applyFont="1" applyAlignment="1">
      <alignment horizontal="left"/>
    </xf>
    <xf numFmtId="0" fontId="75" fillId="0" borderId="0" xfId="0" applyFont="1" applyFill="1" applyAlignment="1">
      <alignment horizontal="right"/>
    </xf>
    <xf numFmtId="0" fontId="40" fillId="0" borderId="0" xfId="0" applyFont="1" applyAlignment="1">
      <alignment horizontal="center" vertical="center"/>
    </xf>
    <xf numFmtId="0" fontId="0" fillId="0" borderId="0" xfId="0" applyFont="1"/>
    <xf numFmtId="0" fontId="86" fillId="0" borderId="0" xfId="0" applyFont="1"/>
    <xf numFmtId="0" fontId="75" fillId="0" borderId="0" xfId="0" applyFont="1" applyAlignment="1">
      <alignment horizontal="left" indent="5"/>
    </xf>
    <xf numFmtId="0" fontId="40" fillId="0" borderId="0" xfId="0" applyFont="1" applyFill="1" applyBorder="1" applyAlignment="1">
      <alignment vertical="center" wrapText="1"/>
    </xf>
    <xf numFmtId="0" fontId="85" fillId="0" borderId="0" xfId="0" applyFont="1" applyBorder="1"/>
    <xf numFmtId="0" fontId="85" fillId="0" borderId="0" xfId="0" applyFont="1" applyAlignment="1">
      <alignment horizontal="right"/>
    </xf>
    <xf numFmtId="0" fontId="73" fillId="0" borderId="0" xfId="0" applyFont="1" applyAlignment="1">
      <alignment horizontal="left"/>
    </xf>
    <xf numFmtId="0" fontId="75" fillId="0" borderId="0" xfId="0" applyFont="1" applyAlignment="1">
      <alignment horizontal="right" vertical="center"/>
    </xf>
    <xf numFmtId="0" fontId="40" fillId="0" borderId="0" xfId="0" applyFont="1" applyFill="1" applyBorder="1" applyAlignment="1">
      <alignment horizontal="center" vertical="center" wrapText="1"/>
    </xf>
    <xf numFmtId="0" fontId="28" fillId="0" borderId="3" xfId="0" applyFont="1" applyBorder="1" applyAlignment="1">
      <alignment horizontal="center" vertical="center" wrapText="1"/>
    </xf>
    <xf numFmtId="0" fontId="40" fillId="0" borderId="0" xfId="0" applyFont="1" applyFill="1" applyAlignment="1">
      <alignment vertical="center" wrapText="1"/>
    </xf>
    <xf numFmtId="0" fontId="73" fillId="0" borderId="0" xfId="0" applyFont="1" applyFill="1" applyBorder="1"/>
    <xf numFmtId="0" fontId="40" fillId="0" borderId="0" xfId="0" applyFont="1" applyBorder="1"/>
    <xf numFmtId="0" fontId="75" fillId="0" borderId="0" xfId="0" applyFont="1" applyFill="1" applyBorder="1"/>
    <xf numFmtId="0" fontId="42" fillId="0" borderId="0" xfId="0" applyFont="1" applyFill="1" applyBorder="1" applyAlignment="1">
      <alignment vertical="center" wrapText="1"/>
    </xf>
    <xf numFmtId="0" fontId="75" fillId="0" borderId="0" xfId="0" applyFont="1" applyFill="1" applyBorder="1" applyAlignment="1">
      <alignment vertical="center" wrapText="1"/>
    </xf>
    <xf numFmtId="0" fontId="7" fillId="0" borderId="0" xfId="0" applyFont="1" applyFill="1" applyBorder="1" applyAlignment="1">
      <alignment wrapText="1"/>
    </xf>
    <xf numFmtId="0" fontId="40" fillId="0" borderId="0" xfId="0" applyFont="1" applyFill="1" applyAlignment="1">
      <alignment vertical="top" wrapText="1"/>
    </xf>
    <xf numFmtId="0" fontId="40" fillId="0" borderId="0" xfId="0" quotePrefix="1" applyFont="1" applyFill="1" applyBorder="1" applyAlignment="1">
      <alignment vertical="center" wrapText="1"/>
    </xf>
    <xf numFmtId="0" fontId="40" fillId="0" borderId="0" xfId="0" applyFont="1" applyAlignment="1">
      <alignment horizontal="left" wrapText="1" indent="1"/>
    </xf>
    <xf numFmtId="0" fontId="73" fillId="0" borderId="5" xfId="0" applyFont="1" applyBorder="1" applyAlignment="1">
      <alignment horizontal="left" wrapText="1" indent="1"/>
    </xf>
    <xf numFmtId="0" fontId="28" fillId="0" borderId="3"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65" xfId="0" applyFont="1" applyBorder="1" applyAlignment="1">
      <alignment horizontal="center" vertical="center" wrapText="1"/>
    </xf>
    <xf numFmtId="0" fontId="40" fillId="0" borderId="5" xfId="0" applyFont="1" applyBorder="1" applyAlignment="1">
      <alignment horizontal="left" vertical="center" wrapText="1"/>
    </xf>
    <xf numFmtId="0" fontId="28" fillId="0" borderId="81"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56" xfId="0" applyFont="1" applyBorder="1" applyAlignment="1">
      <alignment horizontal="center" vertical="center" wrapText="1"/>
    </xf>
    <xf numFmtId="170" fontId="40" fillId="0" borderId="0" xfId="0" applyNumberFormat="1" applyFont="1" applyFill="1" applyBorder="1" applyAlignment="1">
      <alignment wrapText="1"/>
    </xf>
    <xf numFmtId="0" fontId="40" fillId="0" borderId="0" xfId="0" applyNumberFormat="1" applyFont="1" applyFill="1" applyBorder="1" applyAlignment="1">
      <alignment horizontal="right" wrapText="1"/>
    </xf>
    <xf numFmtId="0" fontId="89" fillId="0" borderId="0" xfId="0" applyNumberFormat="1" applyFont="1" applyFill="1" applyBorder="1" applyAlignment="1">
      <alignment wrapText="1"/>
    </xf>
    <xf numFmtId="0" fontId="40" fillId="0" borderId="0" xfId="0" applyFont="1" applyFill="1" applyBorder="1" applyAlignment="1">
      <alignment horizontal="left" wrapText="1"/>
    </xf>
    <xf numFmtId="0" fontId="28" fillId="0" borderId="84"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3" xfId="0" applyFont="1" applyBorder="1" applyAlignment="1">
      <alignment horizontal="center" vertical="center" wrapText="1"/>
    </xf>
    <xf numFmtId="0" fontId="60" fillId="0" borderId="42" xfId="0" applyFont="1" applyFill="1" applyBorder="1" applyAlignment="1">
      <alignment horizontal="center" vertical="center" wrapText="1"/>
    </xf>
    <xf numFmtId="164" fontId="42" fillId="0" borderId="88" xfId="0" applyNumberFormat="1" applyFont="1" applyBorder="1" applyAlignment="1">
      <alignment horizontal="right" wrapText="1"/>
    </xf>
    <xf numFmtId="0" fontId="60" fillId="0" borderId="90" xfId="0" applyFont="1" applyBorder="1" applyAlignment="1">
      <alignment horizontal="center" vertical="center" wrapText="1"/>
    </xf>
    <xf numFmtId="0" fontId="60" fillId="0" borderId="89" xfId="0" applyFont="1" applyBorder="1" applyAlignment="1">
      <alignment horizontal="center" vertical="center" wrapText="1"/>
    </xf>
    <xf numFmtId="0" fontId="60" fillId="0" borderId="24" xfId="0" applyFont="1" applyFill="1" applyBorder="1" applyAlignment="1">
      <alignment horizontal="center" vertical="center" wrapText="1"/>
    </xf>
    <xf numFmtId="0" fontId="28" fillId="0" borderId="42" xfId="0" applyFont="1" applyBorder="1" applyAlignment="1">
      <alignment horizontal="center" vertical="center" wrapText="1"/>
    </xf>
    <xf numFmtId="0" fontId="94" fillId="0" borderId="0" xfId="0" applyFont="1" applyFill="1" applyProtection="1"/>
    <xf numFmtId="0" fontId="40" fillId="0" borderId="19" xfId="0" applyNumberFormat="1" applyFont="1" applyFill="1" applyBorder="1" applyAlignment="1">
      <alignment horizontal="right"/>
    </xf>
    <xf numFmtId="0" fontId="40" fillId="0" borderId="9" xfId="0" applyNumberFormat="1" applyFont="1" applyFill="1" applyBorder="1" applyAlignment="1">
      <alignment horizontal="right"/>
    </xf>
    <xf numFmtId="0" fontId="42" fillId="0" borderId="19" xfId="0" applyNumberFormat="1" applyFont="1" applyFill="1" applyBorder="1" applyAlignment="1">
      <alignment horizontal="right"/>
    </xf>
    <xf numFmtId="0" fontId="42" fillId="0" borderId="9" xfId="0" applyNumberFormat="1" applyFont="1" applyFill="1" applyBorder="1" applyAlignment="1">
      <alignment horizontal="right"/>
    </xf>
    <xf numFmtId="0" fontId="94" fillId="0" borderId="0" xfId="0" applyNumberFormat="1" applyFont="1" applyFill="1" applyProtection="1"/>
    <xf numFmtId="0" fontId="46" fillId="0" borderId="5" xfId="0" applyNumberFormat="1" applyFont="1" applyBorder="1" applyAlignment="1">
      <alignment horizontal="right" wrapText="1"/>
    </xf>
    <xf numFmtId="0" fontId="47" fillId="0" borderId="5" xfId="0" applyNumberFormat="1" applyFont="1" applyFill="1" applyBorder="1" applyAlignment="1">
      <alignment horizontal="right" wrapText="1"/>
    </xf>
    <xf numFmtId="0" fontId="46" fillId="0" borderId="5" xfId="0" applyNumberFormat="1" applyFont="1" applyFill="1" applyBorder="1" applyAlignment="1">
      <alignment horizontal="right" wrapText="1"/>
    </xf>
    <xf numFmtId="0" fontId="47" fillId="0" borderId="5" xfId="0" applyNumberFormat="1" applyFont="1" applyBorder="1" applyAlignment="1">
      <alignment horizontal="right" wrapText="1"/>
    </xf>
    <xf numFmtId="0" fontId="46" fillId="0" borderId="9" xfId="0" applyNumberFormat="1" applyFont="1" applyBorder="1" applyAlignment="1">
      <alignment horizontal="right" wrapText="1"/>
    </xf>
    <xf numFmtId="0" fontId="47" fillId="0" borderId="9" xfId="0" applyNumberFormat="1" applyFont="1" applyBorder="1" applyAlignment="1">
      <alignment horizontal="right" wrapText="1"/>
    </xf>
    <xf numFmtId="1" fontId="42" fillId="0" borderId="94" xfId="0" applyNumberFormat="1" applyFont="1" applyBorder="1" applyAlignment="1">
      <alignment horizontal="right" wrapText="1"/>
    </xf>
    <xf numFmtId="0" fontId="42" fillId="0" borderId="20" xfId="0" applyNumberFormat="1" applyFont="1" applyBorder="1" applyAlignment="1">
      <alignment horizontal="right" wrapText="1"/>
    </xf>
    <xf numFmtId="0" fontId="40" fillId="0" borderId="20" xfId="0" applyNumberFormat="1" applyFont="1" applyBorder="1" applyAlignment="1">
      <alignment horizontal="right" wrapText="1"/>
    </xf>
    <xf numFmtId="164" fontId="42" fillId="0" borderId="94" xfId="0" applyNumberFormat="1" applyFont="1" applyBorder="1" applyAlignment="1">
      <alignment horizontal="right" wrapText="1"/>
    </xf>
    <xf numFmtId="1" fontId="40" fillId="0" borderId="0" xfId="0" applyNumberFormat="1" applyFont="1" applyBorder="1" applyAlignment="1">
      <alignment horizontal="right"/>
    </xf>
    <xf numFmtId="0" fontId="42" fillId="0" borderId="19" xfId="0" applyNumberFormat="1" applyFont="1" applyBorder="1" applyAlignment="1">
      <alignment horizontal="right"/>
    </xf>
    <xf numFmtId="0" fontId="42" fillId="0" borderId="9" xfId="0" applyNumberFormat="1" applyFont="1" applyBorder="1" applyAlignment="1">
      <alignment horizontal="right"/>
    </xf>
    <xf numFmtId="0" fontId="40" fillId="0" borderId="19" xfId="0" applyNumberFormat="1" applyFont="1" applyBorder="1" applyAlignment="1">
      <alignment horizontal="right"/>
    </xf>
    <xf numFmtId="0" fontId="40" fillId="0" borderId="9" xfId="0" applyNumberFormat="1" applyFont="1" applyBorder="1" applyAlignment="1">
      <alignment horizontal="right"/>
    </xf>
    <xf numFmtId="0" fontId="7" fillId="0" borderId="0" xfId="2" applyNumberFormat="1" applyFont="1"/>
    <xf numFmtId="0" fontId="40" fillId="0" borderId="19" xfId="0" applyNumberFormat="1" applyFont="1" applyBorder="1"/>
    <xf numFmtId="0" fontId="40" fillId="0" borderId="9" xfId="0" applyNumberFormat="1" applyFont="1" applyBorder="1"/>
    <xf numFmtId="0" fontId="42" fillId="0" borderId="19" xfId="0" applyNumberFormat="1" applyFont="1" applyBorder="1" applyAlignment="1">
      <alignment vertical="top" wrapText="1"/>
    </xf>
    <xf numFmtId="0" fontId="42" fillId="0" borderId="9" xfId="0" applyNumberFormat="1" applyFont="1" applyBorder="1" applyAlignment="1">
      <alignment vertical="top" wrapText="1"/>
    </xf>
    <xf numFmtId="0" fontId="40" fillId="0" borderId="19" xfId="0" applyNumberFormat="1" applyFont="1" applyBorder="1" applyAlignment="1">
      <alignment vertical="top" wrapText="1"/>
    </xf>
    <xf numFmtId="0" fontId="40" fillId="0" borderId="9" xfId="0" applyNumberFormat="1" applyFont="1" applyBorder="1" applyAlignment="1">
      <alignment vertical="top" wrapText="1"/>
    </xf>
    <xf numFmtId="1" fontId="40" fillId="0" borderId="0" xfId="0" applyNumberFormat="1" applyFont="1" applyBorder="1" applyAlignment="1">
      <alignment vertical="top" wrapText="1"/>
    </xf>
    <xf numFmtId="2" fontId="42" fillId="0" borderId="5" xfId="0" applyNumberFormat="1" applyFont="1" applyFill="1" applyBorder="1" applyAlignment="1">
      <alignment horizontal="right" vertical="top" wrapText="1"/>
    </xf>
    <xf numFmtId="2" fontId="40" fillId="0" borderId="5" xfId="0" applyNumberFormat="1" applyFont="1" applyFill="1" applyBorder="1" applyAlignment="1">
      <alignment horizontal="right" vertical="top" wrapText="1"/>
    </xf>
    <xf numFmtId="2" fontId="42" fillId="0" borderId="94" xfId="0" applyNumberFormat="1" applyFont="1" applyFill="1" applyBorder="1" applyAlignment="1">
      <alignment horizontal="right" vertical="top" wrapText="1"/>
    </xf>
    <xf numFmtId="2" fontId="42" fillId="0" borderId="9" xfId="0" applyNumberFormat="1" applyFont="1" applyFill="1" applyBorder="1" applyAlignment="1">
      <alignment horizontal="right" vertical="top" wrapText="1"/>
    </xf>
    <xf numFmtId="2" fontId="40" fillId="0" borderId="9" xfId="0" applyNumberFormat="1" applyFont="1" applyFill="1" applyBorder="1" applyAlignment="1">
      <alignment horizontal="right" vertical="top" wrapText="1"/>
    </xf>
    <xf numFmtId="2" fontId="0" fillId="0" borderId="0" xfId="0" applyNumberFormat="1" applyFill="1" applyProtection="1"/>
    <xf numFmtId="0" fontId="0" fillId="0" borderId="0" xfId="0" applyNumberFormat="1" applyFill="1" applyProtection="1"/>
    <xf numFmtId="0" fontId="0" fillId="0" borderId="19" xfId="0" applyNumberFormat="1" applyFill="1" applyBorder="1" applyProtection="1"/>
    <xf numFmtId="2" fontId="0" fillId="0" borderId="19" xfId="0" applyNumberFormat="1" applyFill="1" applyBorder="1" applyProtection="1"/>
    <xf numFmtId="2" fontId="42" fillId="0" borderId="95" xfId="0" applyNumberFormat="1" applyFont="1" applyBorder="1" applyAlignment="1">
      <alignment horizontal="right" wrapText="1"/>
    </xf>
    <xf numFmtId="2" fontId="42" fillId="0" borderId="96" xfId="0" applyNumberFormat="1" applyFont="1" applyBorder="1" applyAlignment="1">
      <alignment horizontal="right" wrapText="1"/>
    </xf>
    <xf numFmtId="2" fontId="42" fillId="0" borderId="23" xfId="0" applyNumberFormat="1" applyFont="1" applyBorder="1" applyAlignment="1">
      <alignment horizontal="right" wrapText="1"/>
    </xf>
    <xf numFmtId="2" fontId="40" fillId="0" borderId="23" xfId="0" applyNumberFormat="1" applyFont="1" applyBorder="1" applyAlignment="1">
      <alignment horizontal="right" wrapText="1"/>
    </xf>
    <xf numFmtId="2" fontId="42" fillId="0" borderId="88" xfId="0" applyNumberFormat="1" applyFont="1" applyBorder="1" applyAlignment="1">
      <alignment horizontal="right" wrapText="1"/>
    </xf>
    <xf numFmtId="0" fontId="28" fillId="0" borderId="9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8" xfId="0" applyFont="1" applyBorder="1" applyAlignment="1">
      <alignment horizontal="center" vertical="center" wrapText="1"/>
    </xf>
    <xf numFmtId="0" fontId="87" fillId="0" borderId="0" xfId="61" applyFont="1" applyFill="1" applyAlignment="1" applyProtection="1">
      <alignment vertical="center" wrapText="1"/>
    </xf>
    <xf numFmtId="0" fontId="42" fillId="0" borderId="94" xfId="0" applyFont="1" applyBorder="1" applyAlignment="1">
      <alignment horizontal="right" wrapText="1"/>
    </xf>
    <xf numFmtId="0" fontId="28" fillId="0" borderId="84" xfId="0" applyFont="1" applyFill="1" applyBorder="1" applyAlignment="1" applyProtection="1">
      <alignment horizontal="center" vertical="center" wrapText="1"/>
    </xf>
    <xf numFmtId="0" fontId="28" fillId="0" borderId="91" xfId="0" applyFont="1" applyFill="1" applyBorder="1" applyAlignment="1" applyProtection="1">
      <alignment horizontal="center" vertical="center" wrapText="1"/>
    </xf>
    <xf numFmtId="0" fontId="28" fillId="0" borderId="0" xfId="0" applyFont="1" applyBorder="1" applyAlignment="1">
      <alignment horizontal="center" vertical="center" wrapText="1"/>
    </xf>
    <xf numFmtId="1" fontId="42" fillId="0" borderId="0" xfId="0" applyNumberFormat="1" applyFont="1" applyFill="1" applyBorder="1" applyAlignment="1">
      <alignment horizontal="center"/>
    </xf>
    <xf numFmtId="164" fontId="40" fillId="0" borderId="0" xfId="0" applyNumberFormat="1" applyFont="1" applyFill="1" applyBorder="1" applyAlignment="1">
      <alignment horizontal="right"/>
    </xf>
    <xf numFmtId="164" fontId="49" fillId="0" borderId="19" xfId="0" applyNumberFormat="1" applyFont="1" applyBorder="1" applyAlignment="1">
      <alignment horizontal="right"/>
    </xf>
    <xf numFmtId="164" fontId="49" fillId="0" borderId="9" xfId="0" applyNumberFormat="1" applyFont="1" applyBorder="1" applyAlignment="1">
      <alignment horizontal="right"/>
    </xf>
    <xf numFmtId="0" fontId="59" fillId="0" borderId="0" xfId="0" applyFont="1" applyAlignment="1">
      <alignment horizontal="right"/>
    </xf>
    <xf numFmtId="0" fontId="5" fillId="0" borderId="0" xfId="0" applyFont="1" applyFill="1" applyBorder="1" applyAlignment="1">
      <alignment horizontal="center"/>
    </xf>
    <xf numFmtId="2" fontId="94" fillId="0" borderId="0" xfId="0" applyNumberFormat="1" applyFont="1" applyFill="1" applyProtection="1"/>
    <xf numFmtId="164" fontId="49" fillId="0" borderId="8" xfId="0" applyNumberFormat="1" applyFont="1" applyBorder="1" applyAlignment="1">
      <alignment horizontal="right" wrapText="1"/>
    </xf>
    <xf numFmtId="164" fontId="49" fillId="0" borderId="0" xfId="0" applyNumberFormat="1" applyFont="1" applyAlignment="1">
      <alignment horizontal="right" wrapText="1"/>
    </xf>
    <xf numFmtId="1" fontId="64" fillId="0" borderId="0" xfId="0" applyNumberFormat="1" applyFont="1" applyFill="1" applyAlignment="1" applyProtection="1">
      <alignment horizontal="right" wrapText="1"/>
    </xf>
    <xf numFmtId="0" fontId="5" fillId="0" borderId="0" xfId="0" applyFont="1" applyBorder="1" applyAlignment="1">
      <alignment horizontal="center"/>
    </xf>
    <xf numFmtId="164" fontId="48" fillId="0" borderId="19" xfId="0" applyNumberFormat="1" applyFont="1" applyFill="1" applyBorder="1" applyAlignment="1">
      <alignment vertical="top" wrapText="1"/>
    </xf>
    <xf numFmtId="0" fontId="30" fillId="0" borderId="0" xfId="0" applyFont="1"/>
    <xf numFmtId="164" fontId="48" fillId="0" borderId="9" xfId="0" applyNumberFormat="1" applyFont="1" applyBorder="1" applyAlignment="1">
      <alignment vertical="top" wrapText="1"/>
    </xf>
    <xf numFmtId="0" fontId="48" fillId="0" borderId="0" xfId="0" applyFont="1" applyFill="1" applyBorder="1" applyAlignment="1">
      <alignment horizontal="right" wrapText="1"/>
    </xf>
    <xf numFmtId="0" fontId="89" fillId="0" borderId="0" xfId="0" applyNumberFormat="1" applyFont="1" applyFill="1" applyBorder="1" applyAlignment="1"/>
    <xf numFmtId="0" fontId="40" fillId="0" borderId="5" xfId="0" applyFont="1" applyFill="1" applyBorder="1" applyAlignment="1">
      <alignment horizontal="right" vertical="center" wrapText="1"/>
    </xf>
    <xf numFmtId="164" fontId="40" fillId="0" borderId="5" xfId="0" applyNumberFormat="1" applyFont="1" applyBorder="1" applyAlignment="1">
      <alignment horizontal="center" wrapText="1"/>
    </xf>
    <xf numFmtId="164" fontId="40" fillId="0" borderId="19" xfId="0" applyNumberFormat="1" applyFont="1" applyBorder="1" applyAlignment="1">
      <alignment horizontal="center" wrapText="1"/>
    </xf>
    <xf numFmtId="164" fontId="40" fillId="0" borderId="0" xfId="0" applyNumberFormat="1" applyFont="1" applyBorder="1" applyAlignment="1">
      <alignment horizontal="center" wrapText="1"/>
    </xf>
    <xf numFmtId="164" fontId="40" fillId="0" borderId="0" xfId="0" applyNumberFormat="1" applyFont="1" applyBorder="1" applyAlignment="1">
      <alignment wrapText="1"/>
    </xf>
    <xf numFmtId="0" fontId="40" fillId="0" borderId="0" xfId="0" applyNumberFormat="1" applyFont="1" applyBorder="1" applyAlignment="1">
      <alignment wrapText="1"/>
    </xf>
    <xf numFmtId="0" fontId="28" fillId="0" borderId="2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58" xfId="0" applyFont="1" applyBorder="1" applyAlignment="1">
      <alignment horizontal="center" vertical="center" wrapText="1"/>
    </xf>
    <xf numFmtId="0" fontId="40" fillId="0" borderId="5" xfId="0" applyFont="1" applyFill="1" applyBorder="1" applyAlignment="1">
      <alignment horizontal="left" wrapText="1" indent="3"/>
    </xf>
    <xf numFmtId="0" fontId="28" fillId="0" borderId="106" xfId="0" applyFont="1" applyBorder="1" applyAlignment="1">
      <alignment horizontal="center" vertical="center" wrapText="1"/>
    </xf>
    <xf numFmtId="0" fontId="28" fillId="0" borderId="109" xfId="0" applyFont="1" applyFill="1" applyBorder="1" applyAlignment="1">
      <alignment horizontal="center" vertical="center" wrapText="1"/>
    </xf>
    <xf numFmtId="2" fontId="40" fillId="0" borderId="0" xfId="0" applyNumberFormat="1" applyFont="1" applyFill="1" applyAlignment="1">
      <alignment horizontal="right" wrapText="1"/>
    </xf>
    <xf numFmtId="2" fontId="40" fillId="0" borderId="23" xfId="0" applyNumberFormat="1" applyFont="1" applyFill="1" applyBorder="1" applyAlignment="1">
      <alignment horizontal="right" wrapText="1"/>
    </xf>
    <xf numFmtId="2" fontId="40" fillId="0" borderId="8" xfId="0" applyNumberFormat="1" applyFont="1" applyFill="1" applyBorder="1" applyAlignment="1">
      <alignment horizontal="right" wrapText="1"/>
    </xf>
    <xf numFmtId="0" fontId="40" fillId="0" borderId="8" xfId="0" applyNumberFormat="1" applyFont="1" applyFill="1" applyBorder="1" applyAlignment="1">
      <alignment horizontal="right" wrapText="1"/>
    </xf>
    <xf numFmtId="0" fontId="28" fillId="0" borderId="115" xfId="0" applyFont="1" applyBorder="1" applyAlignment="1">
      <alignment horizontal="center" vertical="center" wrapText="1"/>
    </xf>
    <xf numFmtId="0" fontId="28" fillId="0" borderId="116" xfId="0" applyFont="1" applyBorder="1" applyAlignment="1">
      <alignment horizontal="center" vertical="center" wrapText="1"/>
    </xf>
    <xf numFmtId="0" fontId="28" fillId="0" borderId="117" xfId="0" applyFont="1" applyBorder="1" applyAlignment="1">
      <alignment horizontal="center" vertical="center" wrapText="1"/>
    </xf>
    <xf numFmtId="0" fontId="28" fillId="0" borderId="104" xfId="0" applyFont="1" applyFill="1" applyBorder="1" applyAlignment="1">
      <alignment horizontal="center" vertical="center" wrapText="1"/>
    </xf>
    <xf numFmtId="0" fontId="48" fillId="0" borderId="0" xfId="0" applyFont="1" applyAlignment="1">
      <alignment vertical="center" wrapText="1"/>
    </xf>
    <xf numFmtId="0" fontId="49" fillId="0" borderId="0" xfId="0" applyFont="1" applyAlignment="1">
      <alignment vertical="center" wrapText="1"/>
    </xf>
    <xf numFmtId="0" fontId="42" fillId="0" borderId="5"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right"/>
    </xf>
    <xf numFmtId="0" fontId="5" fillId="0" borderId="5" xfId="0" applyFont="1" applyBorder="1" applyAlignment="1">
      <alignment horizontal="left" wrapText="1"/>
    </xf>
    <xf numFmtId="0" fontId="7" fillId="0" borderId="5" xfId="0" applyFont="1" applyBorder="1" applyAlignment="1">
      <alignment horizontal="left" wrapText="1" indent="1"/>
    </xf>
    <xf numFmtId="0" fontId="7" fillId="0" borderId="5" xfId="0" applyFont="1" applyBorder="1" applyAlignment="1">
      <alignment horizontal="left" wrapText="1"/>
    </xf>
    <xf numFmtId="0" fontId="73" fillId="0" borderId="0" xfId="0" applyFont="1" applyBorder="1" applyAlignment="1"/>
    <xf numFmtId="0" fontId="49" fillId="0" borderId="0" xfId="0" applyFont="1"/>
    <xf numFmtId="0" fontId="49" fillId="0" borderId="0" xfId="0" applyFont="1" applyAlignment="1">
      <alignment wrapText="1"/>
    </xf>
    <xf numFmtId="0" fontId="49" fillId="0" borderId="0" xfId="0" applyFont="1" applyAlignment="1">
      <alignment vertical="center"/>
    </xf>
    <xf numFmtId="0" fontId="7" fillId="0" borderId="0" xfId="0" applyFont="1" applyAlignment="1"/>
    <xf numFmtId="0" fontId="59" fillId="0" borderId="0" xfId="0" applyFont="1" applyBorder="1"/>
    <xf numFmtId="0" fontId="59" fillId="0" borderId="0" xfId="0" applyFont="1" applyBorder="1" applyAlignment="1">
      <alignment wrapText="1"/>
    </xf>
    <xf numFmtId="0" fontId="49" fillId="0" borderId="0" xfId="0" applyFont="1" applyBorder="1" applyAlignment="1">
      <alignment wrapText="1"/>
    </xf>
    <xf numFmtId="0" fontId="49" fillId="0" borderId="0" xfId="0" applyFont="1" applyBorder="1" applyAlignment="1">
      <alignment horizontal="left" wrapText="1" indent="1"/>
    </xf>
    <xf numFmtId="0" fontId="48" fillId="0" borderId="0" xfId="0" applyFont="1" applyBorder="1" applyAlignment="1">
      <alignment wrapText="1"/>
    </xf>
    <xf numFmtId="0" fontId="28" fillId="0" borderId="125" xfId="0" applyFont="1" applyBorder="1" applyAlignment="1">
      <alignment horizontal="center" vertical="center" wrapText="1"/>
    </xf>
    <xf numFmtId="0" fontId="42" fillId="0" borderId="8" xfId="0" applyFont="1" applyBorder="1" applyAlignment="1">
      <alignment vertical="center" wrapText="1"/>
    </xf>
    <xf numFmtId="0" fontId="42" fillId="0" borderId="8" xfId="0" applyFont="1" applyBorder="1" applyAlignment="1">
      <alignment horizontal="right" vertical="center" wrapText="1"/>
    </xf>
    <xf numFmtId="0" fontId="42" fillId="0" borderId="19" xfId="0" applyFont="1" applyBorder="1" applyAlignment="1">
      <alignment horizontal="right" vertical="center"/>
    </xf>
    <xf numFmtId="0" fontId="42" fillId="0" borderId="5" xfId="0" applyFont="1" applyBorder="1" applyAlignment="1">
      <alignment horizontal="right" vertical="center"/>
    </xf>
    <xf numFmtId="1" fontId="7" fillId="0" borderId="0" xfId="0" applyNumberFormat="1" applyFont="1" applyAlignment="1">
      <alignment vertical="center"/>
    </xf>
    <xf numFmtId="0" fontId="28" fillId="0" borderId="130" xfId="0" applyFont="1" applyBorder="1" applyAlignment="1">
      <alignment horizontal="center" vertical="center" wrapText="1"/>
    </xf>
    <xf numFmtId="0" fontId="28" fillId="0" borderId="131" xfId="0" applyFont="1" applyBorder="1" applyAlignment="1">
      <alignment horizontal="center" vertical="center" wrapText="1"/>
    </xf>
    <xf numFmtId="0" fontId="28" fillId="0" borderId="116"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75" fillId="0" borderId="8" xfId="0" applyFont="1" applyBorder="1" applyAlignment="1">
      <alignment horizontal="left" vertical="top" wrapText="1" indent="1"/>
    </xf>
    <xf numFmtId="0" fontId="28" fillId="0" borderId="138" xfId="0" applyFont="1" applyBorder="1" applyAlignment="1">
      <alignment horizontal="center" vertical="center" wrapText="1"/>
    </xf>
    <xf numFmtId="0" fontId="28" fillId="0" borderId="125" xfId="0" applyFont="1" applyFill="1" applyBorder="1" applyAlignment="1">
      <alignment horizontal="center" vertical="center" wrapText="1"/>
    </xf>
    <xf numFmtId="0" fontId="28" fillId="0" borderId="130" xfId="0" applyFont="1" applyFill="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2" xfId="0" applyFont="1" applyBorder="1" applyAlignment="1">
      <alignment horizontal="center" vertical="center" wrapText="1"/>
    </xf>
    <xf numFmtId="49" fontId="28" fillId="0" borderId="142" xfId="0" applyNumberFormat="1" applyFont="1" applyBorder="1" applyAlignment="1">
      <alignment horizontal="center" vertical="center" wrapText="1"/>
    </xf>
    <xf numFmtId="0" fontId="28" fillId="0" borderId="143" xfId="0" applyFont="1" applyBorder="1" applyAlignment="1">
      <alignment horizontal="center" vertical="center" wrapText="1"/>
    </xf>
    <xf numFmtId="0" fontId="75" fillId="0" borderId="0" xfId="0" applyFont="1" applyAlignment="1">
      <alignment horizontal="left"/>
    </xf>
    <xf numFmtId="0" fontId="40" fillId="0" borderId="5" xfId="0" applyFont="1" applyFill="1" applyBorder="1" applyAlignment="1">
      <alignment horizontal="left" vertical="center" wrapText="1" indent="2"/>
    </xf>
    <xf numFmtId="0" fontId="7" fillId="0" borderId="0" xfId="0" applyFont="1" applyFill="1" applyBorder="1" applyAlignment="1">
      <alignment vertical="center"/>
    </xf>
    <xf numFmtId="0" fontId="40" fillId="0" borderId="5"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75" fillId="0" borderId="0" xfId="0" applyFont="1" applyFill="1" applyAlignment="1">
      <alignment horizontal="left" vertical="center" wrapText="1"/>
    </xf>
    <xf numFmtId="0" fontId="40" fillId="0" borderId="0" xfId="0" applyFont="1" applyFill="1" applyAlignment="1">
      <alignment horizontal="left" vertical="center" wrapText="1"/>
    </xf>
    <xf numFmtId="0" fontId="40" fillId="0" borderId="0" xfId="0" applyFont="1" applyFill="1" applyAlignment="1">
      <alignment horizontal="left" vertical="center"/>
    </xf>
    <xf numFmtId="0" fontId="40" fillId="0" borderId="26" xfId="0" applyFont="1" applyFill="1" applyBorder="1" applyAlignment="1">
      <alignment horizontal="center" vertical="center" wrapText="1"/>
    </xf>
    <xf numFmtId="0" fontId="40" fillId="0" borderId="103" xfId="92"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14" xfId="0" applyFont="1" applyBorder="1" applyAlignment="1">
      <alignment horizontal="center" vertical="center" wrapText="1"/>
    </xf>
    <xf numFmtId="0" fontId="28" fillId="0" borderId="14" xfId="0" applyFont="1" applyFill="1" applyBorder="1" applyAlignment="1">
      <alignment horizontal="center" vertical="center" wrapText="1"/>
    </xf>
    <xf numFmtId="0" fontId="73" fillId="0" borderId="0" xfId="0" applyFont="1" applyFill="1" applyAlignment="1">
      <alignment vertical="center"/>
    </xf>
    <xf numFmtId="167" fontId="42" fillId="0" borderId="19" xfId="0" applyNumberFormat="1" applyFont="1" applyFill="1" applyBorder="1" applyAlignment="1">
      <alignment horizontal="right" wrapText="1"/>
    </xf>
    <xf numFmtId="167" fontId="42" fillId="0" borderId="9" xfId="0" applyNumberFormat="1" applyFont="1" applyFill="1" applyBorder="1" applyAlignment="1">
      <alignment horizontal="right" wrapText="1"/>
    </xf>
    <xf numFmtId="167" fontId="40" fillId="0" borderId="19" xfId="0" applyNumberFormat="1" applyFont="1" applyFill="1" applyBorder="1" applyAlignment="1">
      <alignment horizontal="right" wrapText="1"/>
    </xf>
    <xf numFmtId="167" fontId="40" fillId="0" borderId="9" xfId="0" applyNumberFormat="1" applyFont="1" applyFill="1" applyBorder="1" applyAlignment="1">
      <alignment horizontal="right" wrapText="1"/>
    </xf>
    <xf numFmtId="0" fontId="40" fillId="0" borderId="80" xfId="0" applyFont="1" applyFill="1" applyBorder="1" applyAlignment="1">
      <alignment horizontal="center" vertical="center" wrapText="1"/>
    </xf>
    <xf numFmtId="168" fontId="42" fillId="0" borderId="19" xfId="0" applyNumberFormat="1" applyFont="1" applyFill="1" applyBorder="1" applyAlignment="1">
      <alignment horizontal="right" indent="2"/>
    </xf>
    <xf numFmtId="168" fontId="40" fillId="0" borderId="19" xfId="0" applyNumberFormat="1" applyFont="1" applyFill="1" applyBorder="1" applyAlignment="1">
      <alignment horizontal="right" indent="2"/>
    </xf>
    <xf numFmtId="0" fontId="40" fillId="0" borderId="6" xfId="0" applyFont="1" applyFill="1" applyBorder="1" applyAlignment="1">
      <alignment horizontal="center" vertical="center" wrapText="1"/>
    </xf>
    <xf numFmtId="167" fontId="42" fillId="0" borderId="9" xfId="0" applyNumberFormat="1" applyFont="1" applyFill="1" applyBorder="1" applyAlignment="1">
      <alignment wrapText="1"/>
    </xf>
    <xf numFmtId="170" fontId="40" fillId="0" borderId="9" xfId="0" applyNumberFormat="1" applyFont="1" applyFill="1" applyBorder="1" applyAlignment="1">
      <alignment wrapText="1"/>
    </xf>
    <xf numFmtId="167" fontId="40" fillId="0" borderId="9" xfId="0" applyNumberFormat="1" applyFont="1" applyFill="1" applyBorder="1" applyAlignment="1">
      <alignment wrapText="1"/>
    </xf>
    <xf numFmtId="170" fontId="42" fillId="0" borderId="9" xfId="0" applyNumberFormat="1" applyFont="1" applyFill="1" applyBorder="1" applyAlignment="1">
      <alignment wrapText="1"/>
    </xf>
    <xf numFmtId="0" fontId="40" fillId="0" borderId="24" xfId="0" applyFont="1" applyFill="1" applyBorder="1" applyAlignment="1">
      <alignment horizontal="center" vertical="center" wrapText="1"/>
    </xf>
    <xf numFmtId="0" fontId="40" fillId="0" borderId="2" xfId="0" applyFont="1" applyFill="1" applyBorder="1" applyAlignment="1">
      <alignment horizontal="center" vertical="center" wrapText="1"/>
    </xf>
    <xf numFmtId="169" fontId="42" fillId="0" borderId="9" xfId="0" applyNumberFormat="1" applyFont="1" applyFill="1" applyBorder="1" applyAlignment="1">
      <alignment wrapText="1"/>
    </xf>
    <xf numFmtId="169" fontId="40" fillId="0" borderId="9" xfId="0" applyNumberFormat="1" applyFont="1" applyFill="1" applyBorder="1" applyAlignment="1">
      <alignment wrapText="1"/>
    </xf>
    <xf numFmtId="0" fontId="40" fillId="0" borderId="56" xfId="0" applyFont="1" applyFill="1" applyBorder="1" applyAlignment="1">
      <alignment horizontal="center" vertical="center" wrapText="1"/>
    </xf>
    <xf numFmtId="0" fontId="40" fillId="0" borderId="58" xfId="0" applyFont="1" applyFill="1" applyBorder="1" applyAlignment="1">
      <alignment horizontal="center" vertical="center" wrapText="1"/>
    </xf>
    <xf numFmtId="169" fontId="46" fillId="0" borderId="19" xfId="0" applyNumberFormat="1" applyFont="1" applyFill="1" applyBorder="1" applyAlignment="1">
      <alignment wrapText="1"/>
    </xf>
    <xf numFmtId="169" fontId="47" fillId="0" borderId="19" xfId="0" applyNumberFormat="1" applyFont="1" applyFill="1" applyBorder="1" applyAlignment="1">
      <alignment wrapText="1"/>
    </xf>
    <xf numFmtId="170" fontId="40" fillId="0" borderId="19" xfId="0" applyNumberFormat="1" applyFont="1" applyFill="1" applyBorder="1" applyAlignment="1">
      <alignment horizontal="right" wrapText="1"/>
    </xf>
    <xf numFmtId="168" fontId="42" fillId="0" borderId="9" xfId="0" applyNumberFormat="1" applyFont="1" applyFill="1" applyBorder="1" applyAlignment="1">
      <alignment horizontal="right"/>
    </xf>
    <xf numFmtId="164" fontId="40" fillId="0" borderId="19" xfId="0" applyNumberFormat="1" applyFont="1" applyFill="1" applyBorder="1" applyAlignment="1">
      <alignment wrapText="1"/>
    </xf>
    <xf numFmtId="168" fontId="40" fillId="0" borderId="9" xfId="0" applyNumberFormat="1" applyFont="1" applyFill="1" applyBorder="1" applyAlignment="1">
      <alignment horizontal="right"/>
    </xf>
    <xf numFmtId="164" fontId="42" fillId="0" borderId="19" xfId="0" applyNumberFormat="1" applyFont="1" applyFill="1" applyBorder="1" applyAlignment="1">
      <alignment wrapText="1"/>
    </xf>
    <xf numFmtId="0" fontId="40" fillId="0" borderId="19" xfId="0" applyNumberFormat="1" applyFont="1" applyFill="1" applyBorder="1" applyAlignment="1">
      <alignment wrapText="1"/>
    </xf>
    <xf numFmtId="0" fontId="76" fillId="0" borderId="0" xfId="0" applyFont="1" applyFill="1" applyAlignment="1">
      <alignment vertical="center"/>
    </xf>
    <xf numFmtId="164" fontId="42" fillId="0" borderId="5" xfId="0" applyNumberFormat="1" applyFont="1" applyFill="1" applyBorder="1" applyAlignment="1">
      <alignment horizontal="right" wrapText="1"/>
    </xf>
    <xf numFmtId="1" fontId="40" fillId="0" borderId="5" xfId="0" applyNumberFormat="1" applyFont="1" applyFill="1" applyBorder="1" applyAlignment="1">
      <alignment horizontal="right" wrapText="1"/>
    </xf>
    <xf numFmtId="164" fontId="40" fillId="0" borderId="19" xfId="0" applyNumberFormat="1" applyFont="1" applyFill="1" applyBorder="1" applyAlignment="1">
      <alignment horizontal="right" wrapText="1"/>
    </xf>
    <xf numFmtId="164" fontId="42" fillId="0" borderId="19" xfId="0" applyNumberFormat="1" applyFont="1" applyFill="1" applyBorder="1" applyAlignment="1">
      <alignment horizontal="right" wrapText="1"/>
    </xf>
    <xf numFmtId="164" fontId="40" fillId="0" borderId="5" xfId="0" applyNumberFormat="1" applyFont="1" applyFill="1" applyBorder="1" applyAlignment="1">
      <alignment horizontal="center" wrapText="1"/>
    </xf>
    <xf numFmtId="0" fontId="42" fillId="0" borderId="0" xfId="0" applyFont="1" applyFill="1" applyBorder="1" applyAlignment="1"/>
    <xf numFmtId="0" fontId="7" fillId="0" borderId="0" xfId="0" applyFont="1" applyFill="1" applyBorder="1" applyAlignment="1">
      <alignment horizontal="right"/>
    </xf>
    <xf numFmtId="0" fontId="40" fillId="0" borderId="0" xfId="0" applyFont="1" applyFill="1" applyBorder="1" applyAlignment="1"/>
    <xf numFmtId="0" fontId="28" fillId="0" borderId="0" xfId="0" applyFont="1" applyFill="1" applyBorder="1" applyAlignment="1">
      <alignment vertical="center" wrapText="1"/>
    </xf>
    <xf numFmtId="0" fontId="28" fillId="0" borderId="0" xfId="0" applyFont="1" applyFill="1" applyBorder="1" applyAlignment="1">
      <alignment horizontal="center" wrapText="1"/>
    </xf>
    <xf numFmtId="0" fontId="40" fillId="0" borderId="0" xfId="0" applyFont="1" applyFill="1" applyBorder="1" applyAlignment="1">
      <alignment horizontal="justify" wrapText="1"/>
    </xf>
    <xf numFmtId="0" fontId="42" fillId="0" borderId="0" xfId="0" applyFont="1" applyFill="1" applyAlignment="1">
      <alignment horizontal="left"/>
    </xf>
    <xf numFmtId="0" fontId="45" fillId="0" borderId="0" xfId="61" applyFont="1" applyFill="1" applyAlignment="1" applyProtection="1">
      <alignment vertical="center"/>
    </xf>
    <xf numFmtId="2" fontId="42" fillId="0" borderId="5" xfId="0" applyNumberFormat="1" applyFont="1" applyFill="1" applyBorder="1" applyAlignment="1">
      <alignment horizontal="right" wrapText="1"/>
    </xf>
    <xf numFmtId="0" fontId="42" fillId="0" borderId="9" xfId="0" applyFont="1" applyFill="1" applyBorder="1" applyAlignment="1">
      <alignment wrapText="1"/>
    </xf>
    <xf numFmtId="0" fontId="40" fillId="0" borderId="59" xfId="92" applyFont="1" applyFill="1" applyBorder="1" applyAlignment="1">
      <alignment horizontal="center" vertical="center" wrapText="1"/>
    </xf>
    <xf numFmtId="164" fontId="42" fillId="0" borderId="9" xfId="0" applyNumberFormat="1" applyFont="1" applyFill="1" applyBorder="1" applyAlignment="1">
      <alignment horizontal="right" wrapText="1"/>
    </xf>
    <xf numFmtId="164" fontId="40" fillId="0" borderId="9" xfId="0" applyNumberFormat="1" applyFont="1" applyFill="1" applyBorder="1" applyAlignment="1">
      <alignment horizontal="right" wrapText="1"/>
    </xf>
    <xf numFmtId="2" fontId="40" fillId="0" borderId="9" xfId="0" applyNumberFormat="1" applyFont="1" applyFill="1" applyBorder="1" applyAlignment="1">
      <alignment horizontal="right" wrapText="1"/>
    </xf>
    <xf numFmtId="1" fontId="10" fillId="0" borderId="0" xfId="92" applyNumberFormat="1" applyFont="1" applyFill="1" applyBorder="1" applyAlignment="1">
      <alignment horizontal="right" indent="1"/>
    </xf>
    <xf numFmtId="0" fontId="10" fillId="0" borderId="0" xfId="92" applyFont="1" applyFill="1" applyBorder="1" applyAlignment="1">
      <alignment horizontal="right" indent="1"/>
    </xf>
    <xf numFmtId="1" fontId="42" fillId="0" borderId="8" xfId="0" applyNumberFormat="1" applyFont="1" applyFill="1" applyBorder="1" applyAlignment="1">
      <alignment horizontal="right" wrapText="1"/>
    </xf>
    <xf numFmtId="1" fontId="40" fillId="0" borderId="8" xfId="0" applyNumberFormat="1" applyFont="1" applyFill="1" applyBorder="1" applyAlignment="1">
      <alignment horizontal="right" wrapText="1"/>
    </xf>
    <xf numFmtId="0" fontId="10" fillId="0" borderId="0" xfId="92" applyFont="1" applyFill="1" applyBorder="1" applyAlignment="1">
      <alignment vertical="top" wrapText="1"/>
    </xf>
    <xf numFmtId="4" fontId="0" fillId="0" borderId="0" xfId="0" applyNumberFormat="1" applyFont="1" applyFill="1"/>
    <xf numFmtId="0" fontId="39" fillId="0" borderId="0" xfId="92" applyFont="1" applyFill="1" applyBorder="1" applyAlignment="1">
      <alignment horizontal="right" indent="1"/>
    </xf>
    <xf numFmtId="0" fontId="73" fillId="0" borderId="0" xfId="0" applyFont="1" applyFill="1"/>
    <xf numFmtId="0" fontId="85" fillId="0" borderId="0" xfId="0" applyFont="1" applyFill="1"/>
    <xf numFmtId="0" fontId="40" fillId="0" borderId="0" xfId="0" applyFont="1" applyFill="1" applyAlignment="1"/>
    <xf numFmtId="0" fontId="75" fillId="0" borderId="0" xfId="0" applyFont="1" applyFill="1" applyAlignment="1"/>
    <xf numFmtId="0" fontId="28" fillId="0" borderId="42" xfId="0" applyFont="1" applyFill="1" applyBorder="1" applyAlignment="1">
      <alignment horizontal="center" vertical="center" wrapText="1"/>
    </xf>
    <xf numFmtId="1" fontId="42" fillId="0" borderId="5" xfId="0" applyNumberFormat="1" applyFont="1" applyFill="1" applyBorder="1" applyAlignment="1">
      <alignment horizontal="right" wrapText="1"/>
    </xf>
    <xf numFmtId="1" fontId="42" fillId="0" borderId="9" xfId="0" applyNumberFormat="1" applyFont="1" applyFill="1" applyBorder="1" applyAlignment="1">
      <alignment horizontal="right" wrapText="1"/>
    </xf>
    <xf numFmtId="1" fontId="40" fillId="0" borderId="9" xfId="0" applyNumberFormat="1" applyFont="1" applyFill="1" applyBorder="1" applyAlignment="1">
      <alignment horizontal="right" wrapText="1"/>
    </xf>
    <xf numFmtId="1"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xf>
    <xf numFmtId="2" fontId="42" fillId="0" borderId="18" xfId="0" applyNumberFormat="1" applyFont="1" applyFill="1" applyBorder="1" applyAlignment="1">
      <alignment horizontal="right" wrapText="1"/>
    </xf>
    <xf numFmtId="2" fontId="42" fillId="0" borderId="8" xfId="0" applyNumberFormat="1" applyFont="1" applyFill="1" applyBorder="1" applyAlignment="1">
      <alignment horizontal="right" wrapText="1"/>
    </xf>
    <xf numFmtId="2" fontId="42" fillId="0" borderId="20" xfId="0" applyNumberFormat="1" applyFont="1" applyFill="1" applyBorder="1" applyAlignment="1">
      <alignment horizontal="right" wrapText="1"/>
    </xf>
    <xf numFmtId="2" fontId="7" fillId="0" borderId="8" xfId="0" applyNumberFormat="1" applyFont="1" applyFill="1" applyBorder="1" applyAlignment="1">
      <alignment wrapText="1"/>
    </xf>
    <xf numFmtId="2" fontId="7" fillId="0" borderId="0" xfId="0" applyNumberFormat="1" applyFont="1" applyFill="1" applyBorder="1" applyAlignment="1">
      <alignment wrapText="1"/>
    </xf>
    <xf numFmtId="2" fontId="40" fillId="0" borderId="18" xfId="0" applyNumberFormat="1" applyFont="1" applyFill="1" applyBorder="1" applyAlignment="1">
      <alignment horizontal="right" wrapText="1"/>
    </xf>
    <xf numFmtId="2" fontId="40" fillId="0" borderId="20" xfId="0" applyNumberFormat="1" applyFont="1" applyFill="1" applyBorder="1" applyAlignment="1">
      <alignment horizontal="right" wrapText="1"/>
    </xf>
    <xf numFmtId="0" fontId="0" fillId="0" borderId="0" xfId="0" applyFont="1" applyFill="1" applyBorder="1" applyAlignment="1" applyProtection="1">
      <alignment horizontal="right"/>
    </xf>
    <xf numFmtId="0" fontId="0" fillId="0" borderId="0" xfId="0" applyFont="1" applyFill="1" applyBorder="1" applyAlignment="1" applyProtection="1">
      <alignment horizontal="left"/>
    </xf>
    <xf numFmtId="0" fontId="72" fillId="0" borderId="0" xfId="0" applyFont="1" applyFill="1" applyBorder="1" applyAlignment="1" applyProtection="1">
      <alignment horizontal="left"/>
    </xf>
    <xf numFmtId="0" fontId="72" fillId="0" borderId="0" xfId="0" applyFont="1" applyFill="1" applyBorder="1" applyAlignment="1" applyProtection="1">
      <alignment horizontal="right"/>
    </xf>
    <xf numFmtId="168" fontId="42" fillId="0" borderId="0" xfId="0" applyNumberFormat="1" applyFont="1" applyFill="1" applyBorder="1" applyAlignment="1">
      <alignment horizontal="right" wrapText="1"/>
    </xf>
    <xf numFmtId="2" fontId="42" fillId="0" borderId="120" xfId="0" applyNumberFormat="1" applyFont="1" applyBorder="1" applyAlignment="1">
      <alignment horizontal="right" wrapText="1"/>
    </xf>
    <xf numFmtId="2" fontId="42" fillId="0" borderId="134" xfId="0" applyNumberFormat="1" applyFont="1" applyBorder="1" applyAlignment="1">
      <alignment horizontal="right" wrapText="1"/>
    </xf>
    <xf numFmtId="2" fontId="0" fillId="0" borderId="19" xfId="0" applyNumberFormat="1" applyFill="1" applyBorder="1" applyAlignment="1" applyProtection="1">
      <alignment horizontal="right"/>
    </xf>
    <xf numFmtId="2" fontId="0" fillId="0" borderId="0" xfId="0" applyNumberFormat="1" applyFill="1" applyAlignment="1" applyProtection="1">
      <alignment horizontal="right"/>
    </xf>
    <xf numFmtId="0" fontId="7" fillId="0" borderId="0" xfId="2" applyNumberFormat="1" applyFont="1" applyFill="1" applyAlignment="1">
      <alignment horizontal="right"/>
    </xf>
    <xf numFmtId="164" fontId="40" fillId="0" borderId="9" xfId="0" applyNumberFormat="1" applyFont="1" applyFill="1" applyBorder="1" applyAlignment="1">
      <alignment horizontal="right"/>
    </xf>
    <xf numFmtId="0" fontId="40" fillId="0" borderId="19" xfId="0" applyFont="1" applyFill="1" applyBorder="1" applyAlignment="1">
      <alignment horizontal="right"/>
    </xf>
    <xf numFmtId="0" fontId="40" fillId="0" borderId="9" xfId="0" applyFont="1" applyFill="1" applyBorder="1" applyAlignment="1">
      <alignment horizontal="right"/>
    </xf>
    <xf numFmtId="0" fontId="30" fillId="0" borderId="0" xfId="0" applyFont="1" applyBorder="1"/>
    <xf numFmtId="164" fontId="7" fillId="0" borderId="0" xfId="0" applyNumberFormat="1" applyFont="1" applyBorder="1" applyAlignment="1"/>
    <xf numFmtId="0" fontId="28" fillId="0" borderId="56" xfId="0" applyFont="1" applyFill="1" applyBorder="1" applyAlignment="1">
      <alignment horizontal="center" vertical="center" wrapText="1"/>
    </xf>
    <xf numFmtId="0" fontId="60" fillId="0" borderId="56" xfId="0" applyFont="1" applyFill="1" applyBorder="1" applyAlignment="1">
      <alignment horizontal="center" vertical="center" wrapText="1"/>
    </xf>
    <xf numFmtId="0" fontId="60" fillId="0" borderId="58" xfId="0" applyFont="1" applyFill="1" applyBorder="1" applyAlignment="1">
      <alignment horizontal="center" vertical="center" wrapText="1"/>
    </xf>
    <xf numFmtId="1" fontId="46" fillId="0" borderId="0" xfId="0" applyNumberFormat="1" applyFont="1" applyFill="1" applyBorder="1" applyAlignment="1">
      <alignment horizontal="right" wrapText="1"/>
    </xf>
    <xf numFmtId="0" fontId="94" fillId="0" borderId="0" xfId="0" applyNumberFormat="1" applyFont="1" applyFill="1" applyBorder="1" applyProtection="1"/>
    <xf numFmtId="0" fontId="46" fillId="0" borderId="0" xfId="0" applyFont="1" applyFill="1" applyBorder="1" applyAlignment="1">
      <alignment horizontal="right" wrapText="1"/>
    </xf>
    <xf numFmtId="0" fontId="94" fillId="0" borderId="0" xfId="0" applyFont="1" applyFill="1" applyBorder="1" applyProtection="1"/>
    <xf numFmtId="1" fontId="47" fillId="0" borderId="0" xfId="0" applyNumberFormat="1" applyFont="1" applyFill="1" applyBorder="1" applyAlignment="1">
      <alignment horizontal="right" wrapText="1"/>
    </xf>
    <xf numFmtId="0" fontId="47" fillId="0" borderId="0" xfId="0" applyFont="1" applyFill="1" applyBorder="1" applyAlignment="1">
      <alignment horizontal="right" wrapText="1"/>
    </xf>
    <xf numFmtId="164" fontId="7" fillId="0" borderId="0" xfId="0" applyNumberFormat="1" applyFont="1" applyFill="1" applyBorder="1" applyAlignment="1">
      <alignment horizontal="center"/>
    </xf>
    <xf numFmtId="0" fontId="10" fillId="0" borderId="114" xfId="0" applyFont="1" applyBorder="1" applyAlignment="1">
      <alignment horizontal="center" vertical="center" wrapText="1"/>
    </xf>
    <xf numFmtId="0" fontId="10" fillId="0" borderId="56" xfId="0" applyFont="1" applyFill="1" applyBorder="1" applyAlignment="1">
      <alignment horizontal="center" vertical="center" wrapText="1"/>
    </xf>
    <xf numFmtId="0" fontId="39" fillId="0" borderId="56" xfId="0" applyFont="1" applyFill="1" applyBorder="1" applyAlignment="1">
      <alignment horizontal="center" vertical="center" wrapText="1"/>
    </xf>
    <xf numFmtId="0" fontId="39" fillId="0" borderId="58"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42" fillId="0" borderId="8" xfId="0" applyFont="1" applyFill="1" applyBorder="1" applyAlignment="1">
      <alignment wrapText="1"/>
    </xf>
    <xf numFmtId="164" fontId="30" fillId="0" borderId="0" xfId="0" applyNumberFormat="1" applyFont="1" applyFill="1" applyBorder="1"/>
    <xf numFmtId="0" fontId="42" fillId="0" borderId="5" xfId="0" applyNumberFormat="1" applyFont="1" applyFill="1" applyBorder="1" applyAlignment="1">
      <alignment horizontal="right" wrapText="1"/>
    </xf>
    <xf numFmtId="0" fontId="42" fillId="0" borderId="0" xfId="0" applyNumberFormat="1" applyFont="1" applyFill="1" applyAlignment="1">
      <alignment horizontal="right" wrapText="1"/>
    </xf>
    <xf numFmtId="0" fontId="40" fillId="0" borderId="5" xfId="0" applyNumberFormat="1" applyFont="1" applyFill="1" applyBorder="1" applyAlignment="1">
      <alignment horizontal="right" wrapText="1"/>
    </xf>
    <xf numFmtId="0" fontId="40" fillId="0" borderId="0" xfId="0" applyNumberFormat="1" applyFont="1" applyFill="1" applyAlignment="1">
      <alignment horizontal="right" wrapText="1"/>
    </xf>
    <xf numFmtId="0" fontId="40" fillId="0" borderId="5" xfId="9" applyNumberFormat="1" applyFont="1" applyFill="1" applyBorder="1" applyAlignment="1">
      <alignment horizontal="right" wrapText="1"/>
    </xf>
    <xf numFmtId="0" fontId="68" fillId="0" borderId="0" xfId="0" applyFont="1" applyFill="1" applyBorder="1" applyAlignment="1">
      <alignment horizontal="right" wrapText="1"/>
    </xf>
    <xf numFmtId="49" fontId="5" fillId="0" borderId="0" xfId="0" applyNumberFormat="1" applyFont="1" applyFill="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right" vertical="center"/>
    </xf>
    <xf numFmtId="165" fontId="42" fillId="0" borderId="0" xfId="0" applyNumberFormat="1" applyFont="1" applyFill="1" applyBorder="1" applyAlignment="1">
      <alignment horizontal="right"/>
    </xf>
    <xf numFmtId="1" fontId="40" fillId="0" borderId="0" xfId="0" applyNumberFormat="1" applyFont="1" applyFill="1" applyBorder="1" applyAlignment="1">
      <alignment wrapText="1"/>
    </xf>
    <xf numFmtId="170" fontId="42" fillId="0" borderId="0" xfId="0" applyNumberFormat="1" applyFont="1" applyFill="1" applyBorder="1" applyAlignment="1">
      <alignment wrapText="1"/>
    </xf>
    <xf numFmtId="0" fontId="40" fillId="0" borderId="5" xfId="0" applyFont="1" applyFill="1" applyBorder="1"/>
    <xf numFmtId="0" fontId="42" fillId="0" borderId="0" xfId="0" applyFont="1" applyFill="1" applyAlignment="1">
      <alignment vertical="center"/>
    </xf>
    <xf numFmtId="0" fontId="75" fillId="0" borderId="0" xfId="0" applyFont="1" applyFill="1" applyBorder="1" applyAlignment="1">
      <alignment wrapText="1"/>
    </xf>
    <xf numFmtId="0" fontId="29" fillId="0" borderId="5" xfId="61" applyFill="1" applyBorder="1"/>
    <xf numFmtId="0" fontId="54" fillId="0" borderId="0" xfId="0" applyFont="1" applyAlignment="1">
      <alignment horizontal="right" vertical="top"/>
    </xf>
    <xf numFmtId="0" fontId="75" fillId="0" borderId="0" xfId="0" applyFont="1" applyAlignment="1">
      <alignment horizontal="right" vertical="top"/>
    </xf>
    <xf numFmtId="0" fontId="42" fillId="0" borderId="144" xfId="0" applyFont="1" applyBorder="1"/>
    <xf numFmtId="0" fontId="75" fillId="0" borderId="0" xfId="0" applyFont="1" applyAlignment="1">
      <alignment vertical="center" wrapText="1"/>
    </xf>
    <xf numFmtId="0" fontId="40" fillId="0" borderId="21" xfId="0" quotePrefix="1" applyFont="1" applyFill="1" applyBorder="1" applyAlignment="1">
      <alignment horizontal="center" vertical="center" wrapText="1"/>
    </xf>
    <xf numFmtId="0" fontId="40" fillId="0" borderId="1" xfId="0" quotePrefix="1" applyFont="1" applyFill="1" applyBorder="1" applyAlignment="1">
      <alignment horizontal="center" vertical="center" wrapText="1"/>
    </xf>
    <xf numFmtId="0" fontId="40" fillId="0" borderId="10" xfId="0" quotePrefix="1" applyFont="1" applyFill="1" applyBorder="1" applyAlignment="1">
      <alignment horizontal="center" vertical="center" wrapText="1"/>
    </xf>
    <xf numFmtId="0" fontId="40" fillId="0" borderId="3" xfId="0" quotePrefix="1" applyFont="1" applyFill="1" applyBorder="1" applyAlignment="1">
      <alignment horizontal="center" vertical="center" wrapText="1"/>
    </xf>
    <xf numFmtId="0" fontId="40" fillId="0" borderId="21"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26" xfId="0" applyFont="1" applyFill="1" applyBorder="1" applyAlignment="1">
      <alignment horizontal="center" vertical="center" wrapText="1"/>
    </xf>
    <xf numFmtId="164" fontId="40" fillId="0" borderId="22" xfId="0" applyNumberFormat="1" applyFont="1" applyFill="1" applyBorder="1" applyAlignment="1">
      <alignment horizontal="center" vertical="center" wrapText="1"/>
    </xf>
    <xf numFmtId="164" fontId="40" fillId="0" borderId="26" xfId="0" applyNumberFormat="1" applyFont="1" applyFill="1" applyBorder="1" applyAlignment="1">
      <alignment horizontal="center" vertical="center" wrapText="1"/>
    </xf>
    <xf numFmtId="0" fontId="40" fillId="0" borderId="73"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0" fillId="0" borderId="78" xfId="0" applyFont="1" applyFill="1" applyBorder="1" applyAlignment="1">
      <alignment horizontal="center" wrapText="1"/>
    </xf>
    <xf numFmtId="0" fontId="40" fillId="0" borderId="9" xfId="0" applyFont="1" applyFill="1" applyBorder="1" applyAlignment="1">
      <alignment horizontal="center" wrapText="1"/>
    </xf>
    <xf numFmtId="0" fontId="40" fillId="0" borderId="79" xfId="0" applyFont="1" applyFill="1" applyBorder="1" applyAlignment="1">
      <alignment horizontal="center" wrapText="1"/>
    </xf>
    <xf numFmtId="0" fontId="75" fillId="0" borderId="0" xfId="0" applyFont="1" applyFill="1" applyAlignment="1">
      <alignment horizontal="left" vertical="center" wrapText="1"/>
    </xf>
    <xf numFmtId="0" fontId="40" fillId="0" borderId="0" xfId="0" applyFont="1" applyFill="1" applyAlignment="1">
      <alignment horizontal="left" vertical="center" wrapText="1"/>
    </xf>
    <xf numFmtId="0" fontId="75" fillId="0" borderId="0" xfId="0" applyFont="1" applyFill="1" applyAlignment="1">
      <alignment horizontal="left" vertical="center"/>
    </xf>
    <xf numFmtId="0" fontId="40" fillId="0" borderId="0" xfId="0" applyFont="1" applyFill="1" applyAlignment="1">
      <alignment horizontal="left" vertical="center"/>
    </xf>
    <xf numFmtId="0" fontId="40" fillId="0" borderId="56" xfId="92" applyFont="1" applyFill="1" applyBorder="1" applyAlignment="1">
      <alignment horizontal="center" vertical="center" wrapText="1"/>
    </xf>
    <xf numFmtId="0" fontId="40" fillId="0" borderId="80" xfId="0" applyFont="1" applyFill="1" applyBorder="1" applyAlignment="1">
      <alignment horizontal="center" vertical="center" wrapText="1"/>
    </xf>
    <xf numFmtId="0" fontId="40" fillId="0" borderId="76" xfId="0" applyFont="1" applyFill="1" applyBorder="1" applyAlignment="1">
      <alignment horizontal="center" vertical="center" wrapText="1"/>
    </xf>
    <xf numFmtId="0" fontId="40" fillId="0" borderId="60" xfId="0" applyFont="1" applyFill="1" applyBorder="1" applyAlignment="1">
      <alignment horizontal="center" vertical="center" wrapText="1"/>
    </xf>
    <xf numFmtId="0" fontId="40" fillId="0" borderId="75" xfId="0" applyFont="1" applyFill="1" applyBorder="1" applyAlignment="1">
      <alignment horizontal="center" vertical="center" wrapText="1"/>
    </xf>
    <xf numFmtId="0" fontId="40" fillId="0" borderId="71" xfId="0" applyFont="1" applyFill="1" applyBorder="1" applyAlignment="1">
      <alignment horizontal="center" vertical="center" wrapText="1"/>
    </xf>
    <xf numFmtId="0" fontId="40" fillId="0" borderId="58" xfId="0" applyFont="1" applyFill="1" applyBorder="1" applyAlignment="1">
      <alignment horizontal="center" vertical="center" wrapText="1"/>
    </xf>
    <xf numFmtId="0" fontId="40" fillId="0" borderId="62" xfId="0" applyFont="1" applyFill="1" applyBorder="1" applyAlignment="1">
      <alignment horizontal="center" vertical="center" wrapText="1"/>
    </xf>
    <xf numFmtId="0" fontId="40" fillId="0" borderId="22" xfId="92" applyFont="1" applyFill="1" applyBorder="1" applyAlignment="1">
      <alignment horizontal="center" vertical="center" wrapText="1"/>
    </xf>
    <xf numFmtId="0" fontId="40" fillId="0" borderId="71" xfId="92" applyFont="1" applyFill="1" applyBorder="1" applyAlignment="1">
      <alignment horizontal="center" vertical="center" wrapText="1"/>
    </xf>
    <xf numFmtId="0" fontId="75" fillId="0" borderId="0"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0" xfId="0" applyFont="1" applyFill="1" applyAlignment="1">
      <alignment horizontal="center" vertical="center" wrapText="1"/>
    </xf>
    <xf numFmtId="0" fontId="40" fillId="0" borderId="24" xfId="0" applyFont="1" applyFill="1" applyBorder="1" applyAlignment="1">
      <alignment horizontal="center" vertical="center"/>
    </xf>
    <xf numFmtId="0" fontId="40" fillId="0" borderId="2" xfId="0" applyFont="1" applyFill="1" applyBorder="1" applyAlignment="1">
      <alignment horizontal="center" vertical="center"/>
    </xf>
    <xf numFmtId="0" fontId="28"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5" fillId="0" borderId="0" xfId="92" applyFont="1" applyFill="1" applyAlignment="1">
      <alignment horizontal="left" vertical="center" wrapText="1"/>
    </xf>
    <xf numFmtId="0" fontId="40" fillId="0" borderId="0" xfId="92" applyFont="1" applyFill="1" applyAlignment="1">
      <alignment horizontal="left" vertical="center" wrapText="1"/>
    </xf>
    <xf numFmtId="0" fontId="40" fillId="0" borderId="57" xfId="92" applyFont="1" applyFill="1" applyBorder="1" applyAlignment="1">
      <alignment horizontal="center" vertical="center" wrapText="1"/>
    </xf>
    <xf numFmtId="0" fontId="40" fillId="0" borderId="59" xfId="92" applyFont="1" applyFill="1" applyBorder="1" applyAlignment="1">
      <alignment horizontal="center" vertical="center" wrapText="1"/>
    </xf>
    <xf numFmtId="0" fontId="40" fillId="0" borderId="59" xfId="0" applyFont="1" applyFill="1" applyBorder="1" applyAlignment="1">
      <alignment horizontal="center" vertical="center" wrapText="1"/>
    </xf>
    <xf numFmtId="0" fontId="40" fillId="0" borderId="58" xfId="92" applyFont="1" applyFill="1" applyBorder="1" applyAlignment="1">
      <alignment horizontal="center" vertical="center" wrapText="1"/>
    </xf>
    <xf numFmtId="0" fontId="40" fillId="0" borderId="62" xfId="92" applyFont="1" applyFill="1" applyBorder="1" applyAlignment="1">
      <alignment horizontal="center" vertical="center" wrapText="1"/>
    </xf>
    <xf numFmtId="0" fontId="40" fillId="0" borderId="60" xfId="92" applyFont="1" applyFill="1" applyBorder="1" applyAlignment="1">
      <alignment horizontal="center" vertical="center" wrapText="1"/>
    </xf>
    <xf numFmtId="0" fontId="40" fillId="0" borderId="78" xfId="92" applyFont="1" applyFill="1" applyBorder="1" applyAlignment="1">
      <alignment horizontal="center" vertical="center" wrapText="1"/>
    </xf>
    <xf numFmtId="0" fontId="40" fillId="0" borderId="85" xfId="92" applyFont="1" applyFill="1" applyBorder="1" applyAlignment="1">
      <alignment horizontal="center" vertical="center" wrapText="1"/>
    </xf>
    <xf numFmtId="0" fontId="40" fillId="0" borderId="93" xfId="92" applyFont="1" applyFill="1" applyBorder="1" applyAlignment="1">
      <alignment horizontal="center" vertical="center" wrapText="1"/>
    </xf>
    <xf numFmtId="0" fontId="40" fillId="0" borderId="105" xfId="92" applyFont="1" applyFill="1" applyBorder="1" applyAlignment="1">
      <alignment horizontal="center" vertical="center" wrapText="1"/>
    </xf>
    <xf numFmtId="0" fontId="40" fillId="0" borderId="103" xfId="92" applyFont="1" applyFill="1" applyBorder="1" applyAlignment="1">
      <alignment horizontal="center" vertical="center" wrapText="1"/>
    </xf>
    <xf numFmtId="0" fontId="40" fillId="0" borderId="104" xfId="92" applyFont="1" applyFill="1" applyBorder="1" applyAlignment="1">
      <alignment horizontal="center" vertical="center" wrapText="1"/>
    </xf>
    <xf numFmtId="0" fontId="40" fillId="0" borderId="80" xfId="92"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42" fillId="0" borderId="0" xfId="0" applyFont="1" applyAlignment="1">
      <alignment horizontal="left" wrapText="1"/>
    </xf>
    <xf numFmtId="0" fontId="28" fillId="0" borderId="7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60" xfId="0" applyFont="1" applyBorder="1" applyAlignment="1">
      <alignment horizontal="center" vertical="center" wrapText="1"/>
    </xf>
    <xf numFmtId="0" fontId="40" fillId="0" borderId="0" xfId="0" applyFont="1" applyAlignment="1">
      <alignment horizontal="left" vertical="center" wrapText="1"/>
    </xf>
    <xf numFmtId="0" fontId="75" fillId="0" borderId="0" xfId="0" applyFont="1" applyAlignment="1">
      <alignment horizontal="left" vertical="center" wrapText="1"/>
    </xf>
    <xf numFmtId="0" fontId="28" fillId="0" borderId="75" xfId="0" applyFont="1" applyBorder="1" applyAlignment="1">
      <alignment horizontal="center" vertical="center" wrapText="1"/>
    </xf>
    <xf numFmtId="0" fontId="28" fillId="0" borderId="71" xfId="0" applyFont="1" applyBorder="1" applyAlignment="1">
      <alignment horizontal="center" vertical="center" wrapText="1"/>
    </xf>
    <xf numFmtId="0" fontId="56" fillId="33" borderId="22" xfId="0" applyFont="1" applyFill="1" applyBorder="1" applyAlignment="1">
      <alignment horizontal="center" vertical="center" wrapText="1"/>
    </xf>
    <xf numFmtId="0" fontId="56" fillId="33" borderId="26" xfId="0" applyFont="1" applyFill="1" applyBorder="1" applyAlignment="1">
      <alignment horizontal="center" vertical="center" wrapText="1"/>
    </xf>
    <xf numFmtId="0" fontId="83" fillId="33" borderId="24" xfId="0" applyFont="1" applyFill="1" applyBorder="1" applyAlignment="1">
      <alignment horizontal="center" vertical="center" wrapText="1"/>
    </xf>
    <xf numFmtId="0" fontId="83" fillId="33" borderId="2" xfId="0" applyFont="1" applyFill="1" applyBorder="1" applyAlignment="1">
      <alignment horizontal="center" vertical="center" wrapText="1"/>
    </xf>
    <xf numFmtId="0" fontId="55" fillId="0" borderId="0" xfId="0" applyFont="1" applyAlignment="1">
      <alignment horizontal="left" vertical="top" wrapText="1"/>
    </xf>
    <xf numFmtId="0" fontId="73" fillId="0" borderId="0" xfId="0" applyFont="1" applyAlignment="1">
      <alignment horizontal="left" vertical="top" wrapText="1"/>
    </xf>
    <xf numFmtId="0" fontId="28" fillId="0" borderId="2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2"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75" fillId="0" borderId="0" xfId="0" applyFont="1" applyAlignment="1">
      <alignment horizontal="left" vertical="center"/>
    </xf>
    <xf numFmtId="0" fontId="28" fillId="0" borderId="94"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100"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85" fillId="0" borderId="0" xfId="0" applyFont="1" applyAlignment="1">
      <alignment horizontal="left" vertical="top" wrapText="1"/>
    </xf>
    <xf numFmtId="0" fontId="28" fillId="0" borderId="68"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0" borderId="83" xfId="0" applyFont="1" applyFill="1" applyBorder="1" applyAlignment="1">
      <alignment horizontal="center" vertical="center" wrapText="1"/>
    </xf>
    <xf numFmtId="0" fontId="75" fillId="0" borderId="0" xfId="0" applyFont="1" applyAlignment="1">
      <alignment horizontal="left" wrapText="1"/>
    </xf>
    <xf numFmtId="0" fontId="90" fillId="0" borderId="0" xfId="0" applyFont="1" applyAlignment="1">
      <alignment horizontal="left" vertical="center" wrapText="1"/>
    </xf>
    <xf numFmtId="0" fontId="9" fillId="0" borderId="6" xfId="0" applyFont="1" applyBorder="1" applyAlignment="1">
      <alignment horizontal="center" vertical="center" wrapText="1"/>
    </xf>
    <xf numFmtId="0" fontId="40" fillId="0" borderId="0" xfId="0" applyFont="1" applyAlignment="1">
      <alignment horizontal="center" vertical="center" wrapText="1"/>
    </xf>
    <xf numFmtId="0" fontId="28" fillId="0" borderId="76" xfId="0" applyFont="1" applyBorder="1" applyAlignment="1">
      <alignment horizontal="center" vertical="center" wrapText="1"/>
    </xf>
    <xf numFmtId="0" fontId="85" fillId="0" borderId="0" xfId="0" applyFont="1" applyAlignment="1">
      <alignment horizontal="left" wrapText="1"/>
    </xf>
    <xf numFmtId="0" fontId="85" fillId="0" borderId="0" xfId="0" applyFont="1" applyAlignment="1">
      <alignment horizontal="left"/>
    </xf>
    <xf numFmtId="0" fontId="42" fillId="0" borderId="0" xfId="0" applyFont="1" applyAlignment="1">
      <alignment horizontal="center" wrapText="1"/>
    </xf>
    <xf numFmtId="0" fontId="28" fillId="0" borderId="72"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2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85" fillId="0" borderId="0" xfId="0" applyFont="1" applyAlignment="1">
      <alignment horizontal="left" vertical="center" wrapText="1"/>
    </xf>
    <xf numFmtId="0" fontId="83" fillId="0" borderId="22" xfId="0" applyFont="1" applyBorder="1" applyAlignment="1">
      <alignment horizontal="center" vertical="center" wrapText="1"/>
    </xf>
    <xf numFmtId="0" fontId="28" fillId="0" borderId="97" xfId="0" applyFont="1" applyBorder="1" applyAlignment="1">
      <alignment horizontal="center" wrapText="1"/>
    </xf>
    <xf numFmtId="0" fontId="28" fillId="0" borderId="0" xfId="0" applyFont="1" applyBorder="1" applyAlignment="1">
      <alignment horizontal="center" wrapText="1"/>
    </xf>
    <xf numFmtId="0" fontId="28" fillId="0" borderId="109" xfId="0" applyFont="1" applyBorder="1" applyAlignment="1">
      <alignment horizontal="center" wrapText="1"/>
    </xf>
    <xf numFmtId="0" fontId="28" fillId="0" borderId="93" xfId="0" applyFont="1" applyBorder="1" applyAlignment="1">
      <alignment horizontal="center" vertical="center" wrapText="1"/>
    </xf>
    <xf numFmtId="0" fontId="28" fillId="0" borderId="105" xfId="0" applyFont="1" applyBorder="1" applyAlignment="1">
      <alignment horizontal="center" vertical="center" wrapText="1"/>
    </xf>
    <xf numFmtId="0" fontId="28" fillId="0" borderId="107"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108" xfId="0" applyFont="1" applyBorder="1" applyAlignment="1">
      <alignment horizontal="center" vertical="center" wrapText="1"/>
    </xf>
    <xf numFmtId="0" fontId="28" fillId="0" borderId="10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96" xfId="0" applyFont="1" applyBorder="1" applyAlignment="1">
      <alignment horizontal="center" vertical="center" wrapText="1"/>
    </xf>
    <xf numFmtId="0" fontId="28" fillId="0" borderId="110" xfId="0" applyFont="1" applyBorder="1" applyAlignment="1">
      <alignment horizontal="center" vertical="center" wrapText="1"/>
    </xf>
    <xf numFmtId="0" fontId="7" fillId="0" borderId="0" xfId="0" applyFont="1" applyAlignment="1">
      <alignment horizontal="left" wrapText="1"/>
    </xf>
    <xf numFmtId="0" fontId="28" fillId="0" borderId="15"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60" fillId="0" borderId="42"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40" fillId="0" borderId="0" xfId="0" applyFont="1" applyBorder="1" applyAlignment="1">
      <alignment horizontal="left" vertical="center" wrapText="1"/>
    </xf>
    <xf numFmtId="0" fontId="28" fillId="0" borderId="111" xfId="0" applyFont="1" applyFill="1" applyBorder="1" applyAlignment="1">
      <alignment horizontal="center" vertical="center" wrapText="1"/>
    </xf>
    <xf numFmtId="0" fontId="28" fillId="0" borderId="104" xfId="0" applyFont="1" applyFill="1" applyBorder="1" applyAlignment="1">
      <alignment horizontal="center" vertical="center" wrapText="1"/>
    </xf>
    <xf numFmtId="0" fontId="28" fillId="0" borderId="114"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75" xfId="0" applyFont="1" applyFill="1" applyBorder="1" applyAlignment="1">
      <alignment horizontal="center" vertical="center" wrapText="1"/>
    </xf>
    <xf numFmtId="0" fontId="28" fillId="0" borderId="69"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104" xfId="0" applyFont="1" applyBorder="1" applyAlignment="1">
      <alignment horizontal="center" vertical="center" wrapText="1"/>
    </xf>
    <xf numFmtId="0" fontId="28" fillId="0" borderId="113" xfId="0" applyFont="1" applyBorder="1" applyAlignment="1">
      <alignment horizontal="center" vertical="center" wrapText="1"/>
    </xf>
    <xf numFmtId="0" fontId="28" fillId="0" borderId="114"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117" xfId="0" applyFont="1" applyBorder="1" applyAlignment="1">
      <alignment horizontal="center" vertical="center" wrapText="1"/>
    </xf>
    <xf numFmtId="0" fontId="73" fillId="0" borderId="0" xfId="0" applyFont="1" applyAlignment="1">
      <alignment horizontal="left" wrapText="1"/>
    </xf>
    <xf numFmtId="0" fontId="9" fillId="0" borderId="0" xfId="0" applyFont="1" applyFill="1" applyBorder="1" applyAlignment="1">
      <alignment horizontal="center" vertical="top" wrapText="1"/>
    </xf>
    <xf numFmtId="0" fontId="9" fillId="0" borderId="12" xfId="0" applyFont="1" applyBorder="1" applyAlignment="1">
      <alignment horizontal="center" wrapText="1"/>
    </xf>
    <xf numFmtId="0" fontId="9" fillId="0" borderId="0" xfId="0" applyFont="1" applyBorder="1" applyAlignment="1">
      <alignment horizontal="center" wrapText="1"/>
    </xf>
    <xf numFmtId="0" fontId="7" fillId="0" borderId="0" xfId="0" applyFont="1" applyAlignment="1">
      <alignment horizontal="center"/>
    </xf>
    <xf numFmtId="0" fontId="28" fillId="0" borderId="118" xfId="0" applyFont="1" applyBorder="1" applyAlignment="1">
      <alignment horizontal="center" vertical="center" wrapText="1"/>
    </xf>
    <xf numFmtId="0" fontId="28" fillId="0" borderId="119" xfId="0" applyFont="1" applyBorder="1" applyAlignment="1">
      <alignment horizontal="center" vertical="center" wrapText="1"/>
    </xf>
    <xf numFmtId="0" fontId="28" fillId="0" borderId="120"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128" xfId="0" applyFont="1" applyBorder="1" applyAlignment="1">
      <alignment horizontal="center" vertical="center" wrapText="1"/>
    </xf>
    <xf numFmtId="0" fontId="28" fillId="0" borderId="129" xfId="0" applyFont="1" applyBorder="1" applyAlignment="1">
      <alignment horizontal="center" vertical="center" wrapText="1"/>
    </xf>
    <xf numFmtId="0" fontId="28" fillId="0" borderId="123" xfId="0" applyFont="1" applyBorder="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124" xfId="0" applyFont="1" applyBorder="1" applyAlignment="1">
      <alignment horizontal="center" vertical="center" wrapText="1"/>
    </xf>
    <xf numFmtId="0" fontId="28" fillId="0" borderId="125"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27" xfId="0" applyFont="1" applyBorder="1" applyAlignment="1">
      <alignment horizontal="center" vertical="center" wrapText="1"/>
    </xf>
    <xf numFmtId="0" fontId="28" fillId="0" borderId="25" xfId="0" applyFont="1" applyBorder="1" applyAlignment="1">
      <alignment horizontal="center" vertical="center" wrapText="1"/>
    </xf>
    <xf numFmtId="49" fontId="28" fillId="0" borderId="28" xfId="0" applyNumberFormat="1" applyFont="1" applyBorder="1" applyAlignment="1">
      <alignment horizontal="center" vertical="center" wrapText="1"/>
    </xf>
    <xf numFmtId="49" fontId="28" fillId="0" borderId="126"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2" xfId="0" applyFont="1" applyBorder="1" applyAlignment="1">
      <alignment horizontal="center" vertical="center" wrapText="1"/>
    </xf>
    <xf numFmtId="0" fontId="7" fillId="0" borderId="0" xfId="82"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8" fillId="0" borderId="13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73" fillId="0" borderId="67" xfId="0" applyFont="1" applyBorder="1" applyAlignment="1">
      <alignment horizontal="left" wrapText="1"/>
    </xf>
    <xf numFmtId="0" fontId="28" fillId="0" borderId="6" xfId="0" applyFont="1" applyBorder="1" applyAlignment="1">
      <alignment horizontal="center" vertical="center" wrapText="1"/>
    </xf>
    <xf numFmtId="0" fontId="28" fillId="0" borderId="132" xfId="0" applyFont="1" applyBorder="1" applyAlignment="1">
      <alignment horizontal="center" vertical="center" wrapText="1"/>
    </xf>
    <xf numFmtId="0" fontId="28" fillId="0" borderId="101" xfId="0" applyFont="1" applyBorder="1" applyAlignment="1">
      <alignment horizontal="center" vertical="center" wrapText="1"/>
    </xf>
    <xf numFmtId="0" fontId="40" fillId="0" borderId="0" xfId="0" applyFont="1" applyAlignment="1">
      <alignment horizontal="left" vertical="center"/>
    </xf>
    <xf numFmtId="0" fontId="9" fillId="0" borderId="0" xfId="0" applyFont="1" applyAlignment="1">
      <alignment horizontal="center" vertical="center" wrapText="1"/>
    </xf>
    <xf numFmtId="0" fontId="28" fillId="0" borderId="99"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40" fillId="0" borderId="133" xfId="0" applyFont="1" applyBorder="1" applyAlignment="1">
      <alignment horizontal="center" vertical="center" wrapText="1"/>
    </xf>
    <xf numFmtId="0" fontId="40" fillId="0" borderId="135" xfId="0" applyFont="1" applyBorder="1" applyAlignment="1">
      <alignment horizontal="center" vertical="center" wrapText="1"/>
    </xf>
    <xf numFmtId="0" fontId="28" fillId="0" borderId="13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28" fillId="0" borderId="0" xfId="0" applyFont="1" applyBorder="1" applyAlignment="1">
      <alignment horizontal="left" vertical="center" wrapText="1" indent="4"/>
    </xf>
    <xf numFmtId="0" fontId="28" fillId="0" borderId="8" xfId="0" applyFont="1" applyBorder="1" applyAlignment="1">
      <alignment horizontal="left" vertical="center" wrapText="1" indent="4"/>
    </xf>
    <xf numFmtId="0" fontId="28" fillId="0" borderId="139"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28"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8" fillId="0" borderId="66" xfId="0" applyFont="1" applyBorder="1" applyAlignment="1">
      <alignment horizontal="center" vertical="center" wrapText="1"/>
    </xf>
    <xf numFmtId="0" fontId="28" fillId="0" borderId="67" xfId="0" applyFont="1" applyBorder="1" applyAlignment="1">
      <alignment horizontal="center" vertical="center" wrapText="1"/>
    </xf>
    <xf numFmtId="0" fontId="40" fillId="0" borderId="0" xfId="0" applyFont="1" applyFill="1" applyAlignment="1">
      <alignment horizontal="center" vertical="center" wrapText="1"/>
    </xf>
    <xf numFmtId="0" fontId="40" fillId="0" borderId="6" xfId="0" applyFont="1" applyBorder="1" applyAlignment="1">
      <alignment horizontal="center" vertical="center" wrapText="1"/>
    </xf>
    <xf numFmtId="0" fontId="28" fillId="0" borderId="84" xfId="0" applyFont="1" applyFill="1" applyBorder="1" applyAlignment="1" applyProtection="1">
      <alignment horizontal="center" vertical="center" wrapText="1"/>
    </xf>
    <xf numFmtId="0" fontId="28" fillId="0" borderId="91" xfId="0" applyFont="1" applyFill="1" applyBorder="1" applyAlignment="1" applyProtection="1">
      <alignment horizontal="center" vertical="center" wrapText="1"/>
    </xf>
    <xf numFmtId="0" fontId="28" fillId="0" borderId="8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5" xfId="0" applyFont="1" applyBorder="1" applyAlignment="1">
      <alignment horizontal="center" wrapText="1"/>
    </xf>
    <xf numFmtId="0" fontId="28" fillId="0" borderId="17" xfId="0" applyFont="1" applyBorder="1" applyAlignment="1">
      <alignment horizontal="center" wrapText="1"/>
    </xf>
    <xf numFmtId="0" fontId="28" fillId="0" borderId="102" xfId="0" applyFont="1" applyBorder="1" applyAlignment="1">
      <alignment horizontal="center" vertical="center" wrapText="1"/>
    </xf>
    <xf numFmtId="49" fontId="40" fillId="0" borderId="19" xfId="0" applyNumberFormat="1" applyFont="1" applyFill="1" applyBorder="1" applyAlignment="1">
      <alignment horizontal="right" wrapText="1"/>
    </xf>
  </cellXfs>
  <cellStyles count="112">
    <cellStyle name="[StdExit()]" xfId="94"/>
    <cellStyle name="20% — akcent 1" xfId="21" builtinId="30" customBuiltin="1"/>
    <cellStyle name="20% - akcent 1 2" xfId="49"/>
    <cellStyle name="20% - akcent 1 3" xfId="63"/>
    <cellStyle name="20% — akcent 2" xfId="25" builtinId="34" customBuiltin="1"/>
    <cellStyle name="20% - akcent 2 2" xfId="51"/>
    <cellStyle name="20% - akcent 2 3" xfId="65"/>
    <cellStyle name="20% — akcent 3" xfId="29" builtinId="38" customBuiltin="1"/>
    <cellStyle name="20% - akcent 3 2" xfId="53"/>
    <cellStyle name="20% - akcent 3 3" xfId="67"/>
    <cellStyle name="20% — akcent 4" xfId="33" builtinId="42" customBuiltin="1"/>
    <cellStyle name="20% - akcent 4 2" xfId="55"/>
    <cellStyle name="20% - akcent 4 3" xfId="69"/>
    <cellStyle name="20% — akcent 5" xfId="37" builtinId="46" customBuiltin="1"/>
    <cellStyle name="20% - akcent 5 2" xfId="57"/>
    <cellStyle name="20% - akcent 5 3" xfId="71"/>
    <cellStyle name="20% — akcent 6" xfId="41" builtinId="50" customBuiltin="1"/>
    <cellStyle name="20% - akcent 6 2" xfId="59"/>
    <cellStyle name="20% - akcent 6 3" xfId="73"/>
    <cellStyle name="40% — akcent 1" xfId="22" builtinId="31" customBuiltin="1"/>
    <cellStyle name="40% - akcent 1 2" xfId="50"/>
    <cellStyle name="40% - akcent 1 3" xfId="64"/>
    <cellStyle name="40% — akcent 2" xfId="26" builtinId="35" customBuiltin="1"/>
    <cellStyle name="40% - akcent 2 2" xfId="52"/>
    <cellStyle name="40% - akcent 2 3" xfId="66"/>
    <cellStyle name="40% — akcent 3" xfId="30" builtinId="39" customBuiltin="1"/>
    <cellStyle name="40% - akcent 3 2" xfId="54"/>
    <cellStyle name="40% - akcent 3 3" xfId="68"/>
    <cellStyle name="40% — akcent 4" xfId="34" builtinId="43" customBuiltin="1"/>
    <cellStyle name="40% - akcent 4 2" xfId="56"/>
    <cellStyle name="40% - akcent 4 3" xfId="70"/>
    <cellStyle name="40% — akcent 5" xfId="38" builtinId="47" customBuiltin="1"/>
    <cellStyle name="40% - akcent 5 2" xfId="58"/>
    <cellStyle name="40% - akcent 5 3" xfId="72"/>
    <cellStyle name="40% — akcent 6" xfId="42" builtinId="51" customBuiltin="1"/>
    <cellStyle name="40% - akcent 6 2" xfId="60"/>
    <cellStyle name="40% - akcent 6 3" xfId="74"/>
    <cellStyle name="60% — akcent 1" xfId="23" builtinId="32" customBuiltin="1"/>
    <cellStyle name="60% — akcent 2" xfId="27" builtinId="36" customBuiltin="1"/>
    <cellStyle name="60% — akcent 3" xfId="31" builtinId="40" customBuiltin="1"/>
    <cellStyle name="60% — akcent 4" xfId="35" builtinId="44" customBuiltin="1"/>
    <cellStyle name="60% — akcent 5" xfId="39" builtinId="48" customBuiltin="1"/>
    <cellStyle name="60% — akcent 6" xfId="43" builtinId="52" customBuiltin="1"/>
    <cellStyle name="Akcent 1" xfId="20" builtinId="29" customBuiltin="1"/>
    <cellStyle name="Akcent 2" xfId="24" builtinId="33" customBuiltin="1"/>
    <cellStyle name="Akcent 3" xfId="28" builtinId="37" customBuiltin="1"/>
    <cellStyle name="Akcent 4" xfId="32" builtinId="41" customBuiltin="1"/>
    <cellStyle name="Akcent 5" xfId="36" builtinId="45" customBuiltin="1"/>
    <cellStyle name="Akcent 6" xfId="40" builtinId="49" customBuiltin="1"/>
    <cellStyle name="Dane wejściowe" xfId="12" builtinId="20" customBuiltin="1"/>
    <cellStyle name="Dane wyjściowe" xfId="13" builtinId="21" customBuiltin="1"/>
    <cellStyle name="Dobry" xfId="9" builtinId="26" customBuiltin="1"/>
    <cellStyle name="Dziesiętny" xfId="103" builtinId="3"/>
    <cellStyle name="Dziesiętny 2" xfId="83"/>
    <cellStyle name="Dziesiętny 2 2" xfId="89"/>
    <cellStyle name="Dziesiętny 2 3" xfId="100"/>
    <cellStyle name="Dziesiętny 2 4" xfId="105"/>
    <cellStyle name="Dziesiętny 2 5" xfId="109"/>
    <cellStyle name="Dziesiętny 3" xfId="90"/>
    <cellStyle name="Dziesiętny 3 2" xfId="91"/>
    <cellStyle name="Dziesiętny 3 2 2" xfId="102"/>
    <cellStyle name="Dziesiętny 3 2 3" xfId="107"/>
    <cellStyle name="Dziesiętny 3 2 4" xfId="111"/>
    <cellStyle name="Dziesiętny 3 3" xfId="101"/>
    <cellStyle name="Dziesiętny 3 4" xfId="106"/>
    <cellStyle name="Dziesiętny 3 5" xfId="110"/>
    <cellStyle name="Dziesiętny 4" xfId="88"/>
    <cellStyle name="Dziesiętny 5" xfId="99"/>
    <cellStyle name="Dziesiętny 6" xfId="104"/>
    <cellStyle name="Dziesiętny 7" xfId="108"/>
    <cellStyle name="Hiperłącze" xfId="61" builtinId="8"/>
    <cellStyle name="Hiperłącze 2" xfId="84"/>
    <cellStyle name="Hiperłącze 3" xfId="95"/>
    <cellStyle name="Kolumna" xfId="81"/>
    <cellStyle name="Komórka połączona" xfId="15" builtinId="24" customBuiltin="1"/>
    <cellStyle name="Komórka zaznaczona" xfId="16" builtinId="23" customBuiltin="1"/>
    <cellStyle name="Nagłówek 1" xfId="5" builtinId="16" customBuiltin="1"/>
    <cellStyle name="Nagłówek 2" xfId="6" builtinId="17" customBuiltin="1"/>
    <cellStyle name="Nagłówek 3" xfId="7" builtinId="18" customBuiltin="1"/>
    <cellStyle name="Nagłówek 4" xfId="8" builtinId="19" customBuiltin="1"/>
    <cellStyle name="Neutralny" xfId="11" builtinId="28" customBuiltin="1"/>
    <cellStyle name="Normalny" xfId="0" builtinId="0"/>
    <cellStyle name="Normalny 10" xfId="87"/>
    <cellStyle name="Normalny 2" xfId="44"/>
    <cellStyle name="Normalny 2 2" xfId="77"/>
    <cellStyle name="Normalny 2 2 2" xfId="96"/>
    <cellStyle name="Normalny 2 3" xfId="85"/>
    <cellStyle name="Normalny 2 4" xfId="92"/>
    <cellStyle name="Normalny 2_warunki pracy" xfId="97"/>
    <cellStyle name="Normalny 3" xfId="3"/>
    <cellStyle name="Normalny 3 2" xfId="98"/>
    <cellStyle name="Normalny 4" xfId="46"/>
    <cellStyle name="Normalny 4 2" xfId="78"/>
    <cellStyle name="Normalny 5" xfId="47"/>
    <cellStyle name="Normalny 6" xfId="79"/>
    <cellStyle name="Normalny 7" xfId="76"/>
    <cellStyle name="Normalny 8" xfId="80"/>
    <cellStyle name="Normalny 9" xfId="82"/>
    <cellStyle name="Normalny_Puste" xfId="75"/>
    <cellStyle name="Normalny_Tabl.6" xfId="2"/>
    <cellStyle name="Normalny_Tabl.powiatowa  dawna tab. 7 " xfId="93"/>
    <cellStyle name="Obliczenia" xfId="14" builtinId="22" customBuiltin="1"/>
    <cellStyle name="Procentowy" xfId="1" builtinId="5"/>
    <cellStyle name="Suma" xfId="19" builtinId="25" customBuiltin="1"/>
    <cellStyle name="Tekst objaśnienia" xfId="18" builtinId="53" customBuiltin="1"/>
    <cellStyle name="Tekst ostrzeżenia" xfId="17" builtinId="11" customBuiltin="1"/>
    <cellStyle name="Tytuł" xfId="4" builtinId="15" customBuiltin="1"/>
    <cellStyle name="Uwaga 2" xfId="45"/>
    <cellStyle name="Uwaga 3" xfId="48"/>
    <cellStyle name="Uwaga 4" xfId="62"/>
    <cellStyle name="Walutowy 2" xfId="86"/>
    <cellStyle name="Zły" xfId="10" builtinId="27" customBuiltin="1"/>
  </cellStyles>
  <dxfs count="5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99CC"/>
      <color rgb="FF9966FF"/>
      <color rgb="FF9900CC"/>
      <color rgb="FF00FF99"/>
      <color rgb="FF3BE598"/>
      <color rgb="FFB1C119"/>
      <color rgb="FF0099CC"/>
      <color rgb="FFCC9900"/>
      <color rgb="FF6699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_pracy-excell_2018%20&#8212;%20Internet.xlsx" TargetMode="External"/><Relationship Id="rId13" Type="http://schemas.openxmlformats.org/officeDocument/2006/relationships/hyperlink" Target="rynek_pracy-excell_2018%20&#8212;%20Internet.xlsx" TargetMode="External"/><Relationship Id="rId18" Type="http://schemas.openxmlformats.org/officeDocument/2006/relationships/hyperlink" Target="rynek_pracy-excell_2018%20&#8212;%20Internet.xlsx" TargetMode="External"/><Relationship Id="rId3" Type="http://schemas.openxmlformats.org/officeDocument/2006/relationships/hyperlink" Target="rynek_pracy-excell_2018%20&#8212;%20Internet.xlsx" TargetMode="External"/><Relationship Id="rId21" Type="http://schemas.openxmlformats.org/officeDocument/2006/relationships/hyperlink" Target="rynek_pracy-excell_2018%20&#8212;%20Internet.xlsx" TargetMode="External"/><Relationship Id="rId7" Type="http://schemas.openxmlformats.org/officeDocument/2006/relationships/hyperlink" Target="rynek_pracy-excell_2018%20&#8212;%20Internet.xlsx" TargetMode="External"/><Relationship Id="rId12" Type="http://schemas.openxmlformats.org/officeDocument/2006/relationships/hyperlink" Target="rynek_pracy-excell_2018%20&#8212;%20Internet.xlsx" TargetMode="External"/><Relationship Id="rId17" Type="http://schemas.openxmlformats.org/officeDocument/2006/relationships/hyperlink" Target="rynek_pracy-excell_2018%20&#8212;%20Internet.xlsx" TargetMode="External"/><Relationship Id="rId2" Type="http://schemas.openxmlformats.org/officeDocument/2006/relationships/hyperlink" Target="rynek_pracy-excell_2018%20&#8212;%20Internet.xlsx" TargetMode="External"/><Relationship Id="rId16" Type="http://schemas.openxmlformats.org/officeDocument/2006/relationships/hyperlink" Target="rynek_pracy-excell_2018%20&#8212;%20Internet.xlsx" TargetMode="External"/><Relationship Id="rId20" Type="http://schemas.openxmlformats.org/officeDocument/2006/relationships/hyperlink" Target="rynek_pracy-excell_2018%20&#8212;%20Internet.xlsx" TargetMode="External"/><Relationship Id="rId1" Type="http://schemas.openxmlformats.org/officeDocument/2006/relationships/hyperlink" Target="rynek_pracy-excell_2018%20&#8212;%20Internet.xlsx" TargetMode="External"/><Relationship Id="rId6" Type="http://schemas.openxmlformats.org/officeDocument/2006/relationships/hyperlink" Target="rynek_pracy-excell_2018%20&#8212;%20Internet.xlsx" TargetMode="External"/><Relationship Id="rId11" Type="http://schemas.openxmlformats.org/officeDocument/2006/relationships/hyperlink" Target="rynek_pracy-excell_2018%20&#8212;%20Internet.xlsx" TargetMode="External"/><Relationship Id="rId5" Type="http://schemas.openxmlformats.org/officeDocument/2006/relationships/hyperlink" Target="rynek_pracy-excell_2018%20&#8212;%20Internet.xlsx" TargetMode="External"/><Relationship Id="rId15" Type="http://schemas.openxmlformats.org/officeDocument/2006/relationships/hyperlink" Target="rynek_pracy-excell_2018%20&#8212;%20Internet.xlsx" TargetMode="External"/><Relationship Id="rId23" Type="http://schemas.openxmlformats.org/officeDocument/2006/relationships/printerSettings" Target="../printerSettings/printerSettings1.bin"/><Relationship Id="rId10" Type="http://schemas.openxmlformats.org/officeDocument/2006/relationships/hyperlink" Target="rynek_pracy-excell_2018%20&#8212;%20Internet.xlsx" TargetMode="External"/><Relationship Id="rId19" Type="http://schemas.openxmlformats.org/officeDocument/2006/relationships/hyperlink" Target="rynek_pracy-excell_2018%20&#8212;%20Internet.xlsx" TargetMode="External"/><Relationship Id="rId4" Type="http://schemas.openxmlformats.org/officeDocument/2006/relationships/hyperlink" Target="rynek_pracy-excell_2018%20&#8212;%20Internet.xlsx" TargetMode="External"/><Relationship Id="rId9" Type="http://schemas.openxmlformats.org/officeDocument/2006/relationships/hyperlink" Target="rynek_pracy-excell_2018%20&#8212;%20Internet.xlsx" TargetMode="External"/><Relationship Id="rId14" Type="http://schemas.openxmlformats.org/officeDocument/2006/relationships/hyperlink" Target="rynek_pracy-excell_2018%20&#8212;%20Internet.xlsx" TargetMode="External"/><Relationship Id="rId22" Type="http://schemas.openxmlformats.org/officeDocument/2006/relationships/hyperlink" Target="rynek_pracy-excell_2018%20&#8212;%20Internet.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abSelected="1" zoomScale="130" zoomScaleNormal="130" workbookViewId="0"/>
  </sheetViews>
  <sheetFormatPr defaultRowHeight="12"/>
  <cols>
    <col min="1" max="1" width="8.140625" style="16" customWidth="1"/>
    <col min="2" max="2" width="174.85546875" style="318" bestFit="1" customWidth="1"/>
    <col min="3" max="16384" width="9.140625" style="19"/>
  </cols>
  <sheetData>
    <row r="1" spans="1:2" ht="15">
      <c r="A1" s="17"/>
      <c r="B1" s="316" t="s">
        <v>350</v>
      </c>
    </row>
    <row r="2" spans="1:2">
      <c r="A2" s="17"/>
      <c r="B2" s="714" t="s">
        <v>460</v>
      </c>
    </row>
    <row r="3" spans="1:2">
      <c r="A3" s="17"/>
      <c r="B3" s="317"/>
    </row>
    <row r="4" spans="1:2">
      <c r="B4" s="315" t="s">
        <v>348</v>
      </c>
    </row>
    <row r="5" spans="1:2">
      <c r="B5" s="422" t="s">
        <v>349</v>
      </c>
    </row>
    <row r="6" spans="1:2">
      <c r="A6" s="390"/>
      <c r="B6" s="315"/>
    </row>
    <row r="7" spans="1:2">
      <c r="A7" s="712" t="s">
        <v>191</v>
      </c>
      <c r="B7" s="315" t="s">
        <v>440</v>
      </c>
    </row>
    <row r="8" spans="1:2">
      <c r="A8" s="712"/>
      <c r="B8" s="422" t="s">
        <v>441</v>
      </c>
    </row>
    <row r="9" spans="1:2">
      <c r="A9" s="712" t="s">
        <v>192</v>
      </c>
      <c r="B9" s="315" t="s">
        <v>1468</v>
      </c>
    </row>
    <row r="10" spans="1:2">
      <c r="A10" s="712"/>
      <c r="B10" s="422" t="s">
        <v>442</v>
      </c>
    </row>
    <row r="11" spans="1:2">
      <c r="A11" s="712" t="s">
        <v>193</v>
      </c>
      <c r="B11" s="315" t="s">
        <v>1469</v>
      </c>
    </row>
    <row r="12" spans="1:2">
      <c r="A12" s="712"/>
      <c r="B12" s="422" t="s">
        <v>442</v>
      </c>
    </row>
    <row r="13" spans="1:2">
      <c r="A13" s="712" t="s">
        <v>194</v>
      </c>
      <c r="B13" s="315" t="s">
        <v>1470</v>
      </c>
    </row>
    <row r="14" spans="1:2">
      <c r="A14" s="712"/>
      <c r="B14" s="422" t="s">
        <v>442</v>
      </c>
    </row>
    <row r="15" spans="1:2">
      <c r="A15" s="712" t="s">
        <v>195</v>
      </c>
      <c r="B15" s="315" t="s">
        <v>940</v>
      </c>
    </row>
    <row r="16" spans="1:2">
      <c r="A16" s="712"/>
      <c r="B16" s="422" t="s">
        <v>941</v>
      </c>
    </row>
    <row r="17" spans="1:2">
      <c r="A17" s="712" t="s">
        <v>196</v>
      </c>
      <c r="B17" s="315" t="s">
        <v>1471</v>
      </c>
    </row>
    <row r="18" spans="1:2">
      <c r="A18" s="712"/>
      <c r="B18" s="422" t="s">
        <v>443</v>
      </c>
    </row>
    <row r="19" spans="1:2">
      <c r="A19" s="712" t="s">
        <v>197</v>
      </c>
      <c r="B19" s="315" t="s">
        <v>1471</v>
      </c>
    </row>
    <row r="20" spans="1:2">
      <c r="A20" s="712"/>
      <c r="B20" s="422" t="s">
        <v>443</v>
      </c>
    </row>
    <row r="21" spans="1:2">
      <c r="A21" s="712" t="s">
        <v>198</v>
      </c>
      <c r="B21" s="315" t="s">
        <v>1472</v>
      </c>
    </row>
    <row r="22" spans="1:2">
      <c r="A22" s="712"/>
      <c r="B22" s="422" t="s">
        <v>443</v>
      </c>
    </row>
    <row r="23" spans="1:2">
      <c r="A23" s="712" t="s">
        <v>210</v>
      </c>
      <c r="B23" s="315" t="s">
        <v>1473</v>
      </c>
    </row>
    <row r="24" spans="1:2">
      <c r="A24" s="712"/>
      <c r="B24" s="422" t="s">
        <v>443</v>
      </c>
    </row>
    <row r="25" spans="1:2">
      <c r="A25" s="712" t="s">
        <v>204</v>
      </c>
      <c r="B25" s="315" t="s">
        <v>887</v>
      </c>
    </row>
    <row r="26" spans="1:2">
      <c r="A26" s="712"/>
      <c r="B26" s="422" t="s">
        <v>888</v>
      </c>
    </row>
    <row r="27" spans="1:2">
      <c r="A27" s="712" t="s">
        <v>205</v>
      </c>
      <c r="B27" s="315" t="s">
        <v>1474</v>
      </c>
    </row>
    <row r="28" spans="1:2">
      <c r="A28" s="712"/>
      <c r="B28" s="422" t="s">
        <v>445</v>
      </c>
    </row>
    <row r="29" spans="1:2" s="317" customFormat="1">
      <c r="A29" s="712" t="s">
        <v>206</v>
      </c>
      <c r="B29" s="315" t="s">
        <v>1475</v>
      </c>
    </row>
    <row r="30" spans="1:2" s="317" customFormat="1">
      <c r="A30" s="712"/>
      <c r="B30" s="422" t="s">
        <v>445</v>
      </c>
    </row>
    <row r="31" spans="1:2" s="317" customFormat="1">
      <c r="A31" s="17"/>
      <c r="B31" s="318"/>
    </row>
    <row r="32" spans="1:2" s="317" customFormat="1">
      <c r="A32" s="17"/>
      <c r="B32" s="318"/>
    </row>
    <row r="33" spans="1:3" s="317" customFormat="1" ht="24.75">
      <c r="A33" s="17"/>
      <c r="B33" s="32" t="s">
        <v>208</v>
      </c>
      <c r="C33" s="316"/>
    </row>
    <row r="34" spans="1:3" s="317" customFormat="1">
      <c r="A34" s="17"/>
      <c r="B34" s="422" t="s">
        <v>955</v>
      </c>
      <c r="C34" s="294"/>
    </row>
    <row r="35" spans="1:3" s="317" customFormat="1">
      <c r="A35" s="17"/>
      <c r="B35" s="420"/>
      <c r="C35" s="294"/>
    </row>
    <row r="36" spans="1:3" s="317" customFormat="1">
      <c r="A36" s="17"/>
      <c r="B36" s="423" t="s">
        <v>654</v>
      </c>
      <c r="C36" s="294"/>
    </row>
    <row r="37" spans="1:3" s="317" customFormat="1">
      <c r="A37" s="17"/>
      <c r="B37" s="424" t="s">
        <v>655</v>
      </c>
      <c r="C37" s="294"/>
    </row>
    <row r="38" spans="1:3" s="317" customFormat="1">
      <c r="A38" s="712" t="s">
        <v>202</v>
      </c>
      <c r="B38" s="315" t="s">
        <v>372</v>
      </c>
    </row>
    <row r="39" spans="1:3" s="317" customFormat="1">
      <c r="A39" s="712"/>
      <c r="B39" s="422" t="s">
        <v>367</v>
      </c>
      <c r="C39" s="295"/>
    </row>
    <row r="40" spans="1:3" s="317" customFormat="1">
      <c r="A40" s="712" t="s">
        <v>203</v>
      </c>
      <c r="B40" s="315" t="s">
        <v>373</v>
      </c>
    </row>
    <row r="41" spans="1:3" s="317" customFormat="1">
      <c r="A41" s="712"/>
      <c r="B41" s="422" t="s">
        <v>369</v>
      </c>
      <c r="C41" s="419"/>
    </row>
    <row r="42" spans="1:3" s="317" customFormat="1">
      <c r="A42" s="712" t="s">
        <v>114</v>
      </c>
      <c r="B42" s="315" t="s">
        <v>374</v>
      </c>
    </row>
    <row r="43" spans="1:3" s="317" customFormat="1">
      <c r="A43" s="712"/>
      <c r="B43" s="422" t="s">
        <v>371</v>
      </c>
      <c r="C43" s="295"/>
    </row>
    <row r="44" spans="1:3" s="317" customFormat="1">
      <c r="A44" s="17"/>
      <c r="B44" s="422"/>
      <c r="C44" s="295"/>
    </row>
    <row r="45" spans="1:3" s="317" customFormat="1">
      <c r="A45" s="17"/>
      <c r="B45" s="423" t="s">
        <v>108</v>
      </c>
      <c r="C45" s="295"/>
    </row>
    <row r="46" spans="1:3" s="317" customFormat="1">
      <c r="A46" s="17"/>
      <c r="B46" s="424" t="s">
        <v>656</v>
      </c>
      <c r="C46" s="295"/>
    </row>
    <row r="47" spans="1:3" s="317" customFormat="1">
      <c r="A47" s="712" t="s">
        <v>115</v>
      </c>
      <c r="B47" s="315" t="s">
        <v>361</v>
      </c>
    </row>
    <row r="48" spans="1:3" s="317" customFormat="1">
      <c r="A48" s="712"/>
      <c r="B48" s="422" t="s">
        <v>356</v>
      </c>
      <c r="C48" s="426"/>
    </row>
    <row r="49" spans="1:3" s="317" customFormat="1">
      <c r="A49" s="712" t="s">
        <v>116</v>
      </c>
      <c r="B49" s="315" t="s">
        <v>362</v>
      </c>
    </row>
    <row r="50" spans="1:3" s="317" customFormat="1">
      <c r="A50" s="712"/>
      <c r="B50" s="422" t="s">
        <v>956</v>
      </c>
      <c r="C50" s="426"/>
    </row>
    <row r="51" spans="1:3">
      <c r="A51" s="712" t="s">
        <v>117</v>
      </c>
      <c r="B51" s="315" t="s">
        <v>363</v>
      </c>
    </row>
    <row r="52" spans="1:3">
      <c r="A52" s="712"/>
      <c r="B52" s="422" t="s">
        <v>957</v>
      </c>
      <c r="C52" s="426"/>
    </row>
    <row r="53" spans="1:3">
      <c r="A53" s="712" t="s">
        <v>118</v>
      </c>
      <c r="B53" s="315" t="s">
        <v>364</v>
      </c>
    </row>
    <row r="54" spans="1:3">
      <c r="A54" s="712"/>
      <c r="B54" s="422" t="s">
        <v>958</v>
      </c>
      <c r="C54" s="426"/>
    </row>
    <row r="55" spans="1:3">
      <c r="A55" s="712" t="s">
        <v>119</v>
      </c>
      <c r="B55" s="315" t="s">
        <v>959</v>
      </c>
    </row>
    <row r="56" spans="1:3">
      <c r="A56" s="712"/>
      <c r="B56" s="422" t="s">
        <v>366</v>
      </c>
      <c r="C56" s="426"/>
    </row>
    <row r="57" spans="1:3">
      <c r="A57" s="712" t="s">
        <v>120</v>
      </c>
      <c r="B57" s="315" t="s">
        <v>365</v>
      </c>
    </row>
    <row r="58" spans="1:3">
      <c r="A58" s="712"/>
      <c r="B58" s="422" t="s">
        <v>960</v>
      </c>
      <c r="C58" s="295"/>
    </row>
    <row r="59" spans="1:3">
      <c r="A59" s="17"/>
      <c r="B59" s="422"/>
      <c r="C59" s="295"/>
    </row>
    <row r="60" spans="1:3">
      <c r="A60" s="17"/>
      <c r="B60" s="423" t="s">
        <v>109</v>
      </c>
      <c r="C60" s="295"/>
    </row>
    <row r="61" spans="1:3">
      <c r="A61" s="17"/>
      <c r="B61" s="424" t="s">
        <v>657</v>
      </c>
      <c r="C61" s="295"/>
    </row>
    <row r="62" spans="1:3">
      <c r="A62" s="712" t="s">
        <v>121</v>
      </c>
      <c r="B62" s="315" t="s">
        <v>942</v>
      </c>
    </row>
    <row r="63" spans="1:3">
      <c r="A63" s="712"/>
      <c r="B63" s="424" t="s">
        <v>943</v>
      </c>
      <c r="C63" s="419"/>
    </row>
    <row r="64" spans="1:3">
      <c r="A64" s="712" t="s">
        <v>122</v>
      </c>
      <c r="B64" s="315" t="s">
        <v>944</v>
      </c>
    </row>
    <row r="65" spans="1:3">
      <c r="A65" s="712"/>
      <c r="B65" s="424" t="s">
        <v>1056</v>
      </c>
      <c r="C65" s="419"/>
    </row>
    <row r="66" spans="1:3">
      <c r="A66" s="712" t="s">
        <v>123</v>
      </c>
      <c r="B66" s="315" t="s">
        <v>831</v>
      </c>
    </row>
    <row r="67" spans="1:3">
      <c r="A67" s="712"/>
      <c r="B67" s="424" t="s">
        <v>1059</v>
      </c>
      <c r="C67" s="419"/>
    </row>
    <row r="68" spans="1:3">
      <c r="A68" s="712" t="s">
        <v>124</v>
      </c>
      <c r="B68" s="315" t="s">
        <v>832</v>
      </c>
    </row>
    <row r="69" spans="1:3">
      <c r="A69" s="712"/>
      <c r="B69" s="424" t="s">
        <v>1060</v>
      </c>
      <c r="C69" s="419"/>
    </row>
    <row r="70" spans="1:3">
      <c r="A70" s="712" t="s">
        <v>125</v>
      </c>
      <c r="B70" s="315" t="s">
        <v>833</v>
      </c>
    </row>
    <row r="71" spans="1:3">
      <c r="A71" s="712"/>
      <c r="B71" s="424" t="s">
        <v>834</v>
      </c>
      <c r="C71" s="419"/>
    </row>
    <row r="72" spans="1:3">
      <c r="A72" s="712" t="s">
        <v>126</v>
      </c>
      <c r="B72" s="315" t="s">
        <v>835</v>
      </c>
    </row>
    <row r="73" spans="1:3">
      <c r="A73" s="712"/>
      <c r="B73" s="424" t="s">
        <v>836</v>
      </c>
      <c r="C73" s="419"/>
    </row>
    <row r="74" spans="1:3">
      <c r="A74" s="712" t="s">
        <v>127</v>
      </c>
      <c r="B74" s="315" t="s">
        <v>945</v>
      </c>
    </row>
    <row r="75" spans="1:3">
      <c r="A75" s="712"/>
      <c r="B75" s="424" t="s">
        <v>1057</v>
      </c>
      <c r="C75" s="419"/>
    </row>
    <row r="76" spans="1:3">
      <c r="A76" s="712" t="s">
        <v>128</v>
      </c>
      <c r="B76" s="315" t="s">
        <v>946</v>
      </c>
    </row>
    <row r="77" spans="1:3">
      <c r="A77" s="712"/>
      <c r="B77" s="424" t="s">
        <v>1058</v>
      </c>
      <c r="C77" s="419"/>
    </row>
    <row r="78" spans="1:3">
      <c r="A78" s="712" t="s">
        <v>129</v>
      </c>
      <c r="B78" s="315" t="s">
        <v>863</v>
      </c>
    </row>
    <row r="79" spans="1:3">
      <c r="A79" s="712"/>
      <c r="B79" s="424" t="s">
        <v>864</v>
      </c>
      <c r="C79" s="419"/>
    </row>
    <row r="80" spans="1:3">
      <c r="A80" s="712" t="s">
        <v>130</v>
      </c>
      <c r="B80" s="315" t="s">
        <v>867</v>
      </c>
    </row>
    <row r="81" spans="1:3">
      <c r="A81" s="712"/>
      <c r="B81" s="424" t="s">
        <v>868</v>
      </c>
      <c r="C81" s="419"/>
    </row>
    <row r="82" spans="1:3">
      <c r="A82" s="712" t="s">
        <v>131</v>
      </c>
      <c r="B82" s="315" t="s">
        <v>856</v>
      </c>
    </row>
    <row r="83" spans="1:3">
      <c r="A83" s="712"/>
      <c r="B83" s="424" t="s">
        <v>1061</v>
      </c>
      <c r="C83" s="294"/>
    </row>
    <row r="84" spans="1:3">
      <c r="A84" s="17"/>
      <c r="B84" s="424"/>
      <c r="C84" s="294"/>
    </row>
    <row r="85" spans="1:3">
      <c r="A85" s="17"/>
      <c r="B85" s="423" t="s">
        <v>110</v>
      </c>
      <c r="C85" s="295"/>
    </row>
    <row r="86" spans="1:3">
      <c r="A86" s="17"/>
      <c r="B86" s="424" t="s">
        <v>658</v>
      </c>
      <c r="C86" s="295"/>
    </row>
    <row r="87" spans="1:3">
      <c r="A87" s="712" t="s">
        <v>132</v>
      </c>
      <c r="B87" s="315" t="s">
        <v>843</v>
      </c>
    </row>
    <row r="88" spans="1:3">
      <c r="A88" s="712"/>
      <c r="B88" s="424" t="s">
        <v>844</v>
      </c>
      <c r="C88" s="419"/>
    </row>
    <row r="89" spans="1:3">
      <c r="A89" s="712" t="s">
        <v>133</v>
      </c>
      <c r="B89" s="315" t="s">
        <v>846</v>
      </c>
    </row>
    <row r="90" spans="1:3">
      <c r="A90" s="712"/>
      <c r="B90" s="424" t="s">
        <v>847</v>
      </c>
      <c r="C90" s="419"/>
    </row>
    <row r="91" spans="1:3">
      <c r="A91" s="712" t="s">
        <v>134</v>
      </c>
      <c r="B91" s="713" t="s">
        <v>848</v>
      </c>
    </row>
    <row r="92" spans="1:3">
      <c r="A92" s="712"/>
      <c r="B92" s="424" t="s">
        <v>1081</v>
      </c>
      <c r="C92" s="419"/>
    </row>
    <row r="93" spans="1:3">
      <c r="A93" s="712" t="s">
        <v>135</v>
      </c>
      <c r="B93" s="315" t="s">
        <v>853</v>
      </c>
    </row>
    <row r="94" spans="1:3">
      <c r="A94" s="712"/>
      <c r="B94" s="424" t="s">
        <v>854</v>
      </c>
      <c r="C94" s="419"/>
    </row>
    <row r="95" spans="1:3">
      <c r="A95" s="712" t="s">
        <v>136</v>
      </c>
      <c r="B95" s="315" t="s">
        <v>839</v>
      </c>
    </row>
    <row r="96" spans="1:3">
      <c r="A96" s="712"/>
      <c r="B96" s="424" t="s">
        <v>840</v>
      </c>
      <c r="C96" s="294"/>
    </row>
    <row r="97" spans="1:3">
      <c r="A97" s="17"/>
      <c r="B97" s="424"/>
      <c r="C97" s="294"/>
    </row>
    <row r="98" spans="1:3">
      <c r="A98" s="17"/>
      <c r="B98" s="423" t="s">
        <v>175</v>
      </c>
      <c r="C98" s="295"/>
    </row>
    <row r="99" spans="1:3">
      <c r="A99" s="17"/>
      <c r="B99" s="424" t="s">
        <v>1097</v>
      </c>
      <c r="C99" s="295"/>
    </row>
    <row r="100" spans="1:3">
      <c r="A100" s="712" t="s">
        <v>137</v>
      </c>
      <c r="B100" s="315" t="s">
        <v>885</v>
      </c>
    </row>
    <row r="101" spans="1:3">
      <c r="A101" s="712"/>
      <c r="B101" s="424" t="s">
        <v>886</v>
      </c>
      <c r="C101" s="419"/>
    </row>
    <row r="102" spans="1:3">
      <c r="A102" s="712" t="s">
        <v>138</v>
      </c>
      <c r="B102" s="315" t="s">
        <v>859</v>
      </c>
    </row>
    <row r="103" spans="1:3">
      <c r="A103" s="712"/>
      <c r="B103" s="424" t="s">
        <v>860</v>
      </c>
      <c r="C103" s="419"/>
    </row>
    <row r="104" spans="1:3">
      <c r="A104" s="712" t="s">
        <v>139</v>
      </c>
      <c r="B104" s="315" t="s">
        <v>879</v>
      </c>
    </row>
    <row r="105" spans="1:3">
      <c r="A105" s="712"/>
      <c r="B105" s="424" t="s">
        <v>880</v>
      </c>
      <c r="C105" s="419"/>
    </row>
    <row r="106" spans="1:3">
      <c r="A106" s="712" t="s">
        <v>140</v>
      </c>
      <c r="B106" s="315" t="s">
        <v>881</v>
      </c>
    </row>
    <row r="107" spans="1:3">
      <c r="A107" s="712"/>
      <c r="B107" s="424" t="s">
        <v>882</v>
      </c>
      <c r="C107" s="419"/>
    </row>
    <row r="108" spans="1:3">
      <c r="A108" s="712" t="s">
        <v>141</v>
      </c>
      <c r="B108" s="315" t="s">
        <v>871</v>
      </c>
    </row>
    <row r="109" spans="1:3" ht="12.75">
      <c r="A109" s="715"/>
      <c r="B109" s="424" t="s">
        <v>872</v>
      </c>
      <c r="C109" s="419"/>
    </row>
    <row r="110" spans="1:3">
      <c r="A110" s="712" t="s">
        <v>142</v>
      </c>
      <c r="B110" s="315" t="s">
        <v>375</v>
      </c>
    </row>
    <row r="111" spans="1:3">
      <c r="A111" s="712"/>
      <c r="B111" s="424" t="s">
        <v>1098</v>
      </c>
      <c r="C111" s="294"/>
    </row>
    <row r="112" spans="1:3">
      <c r="A112" s="17"/>
      <c r="B112" s="424"/>
      <c r="C112" s="294"/>
    </row>
    <row r="113" spans="1:3">
      <c r="A113" s="17"/>
      <c r="B113" s="423" t="s">
        <v>111</v>
      </c>
      <c r="C113" s="295"/>
    </row>
    <row r="114" spans="1:3">
      <c r="A114" s="17"/>
      <c r="B114" s="424" t="s">
        <v>659</v>
      </c>
      <c r="C114" s="295"/>
    </row>
    <row r="115" spans="1:3">
      <c r="A115" s="712" t="s">
        <v>143</v>
      </c>
      <c r="B115" s="315" t="s">
        <v>381</v>
      </c>
    </row>
    <row r="116" spans="1:3">
      <c r="A116" s="712"/>
      <c r="B116" s="424" t="s">
        <v>377</v>
      </c>
      <c r="C116" s="419"/>
    </row>
    <row r="117" spans="1:3">
      <c r="A117" s="712" t="s">
        <v>144</v>
      </c>
      <c r="B117" s="315" t="s">
        <v>382</v>
      </c>
    </row>
    <row r="118" spans="1:3">
      <c r="A118" s="712"/>
      <c r="B118" s="424" t="s">
        <v>380</v>
      </c>
      <c r="C118" s="419"/>
    </row>
    <row r="119" spans="1:3">
      <c r="A119" s="712" t="s">
        <v>145</v>
      </c>
      <c r="B119" s="315" t="s">
        <v>383</v>
      </c>
    </row>
    <row r="120" spans="1:3">
      <c r="A120" s="712"/>
      <c r="B120" s="424" t="s">
        <v>384</v>
      </c>
      <c r="C120" s="294"/>
    </row>
    <row r="121" spans="1:3">
      <c r="A121" s="17"/>
      <c r="B121" s="412"/>
      <c r="C121" s="294"/>
    </row>
    <row r="122" spans="1:3">
      <c r="A122" s="17"/>
      <c r="B122" s="423" t="s">
        <v>112</v>
      </c>
      <c r="C122" s="295"/>
    </row>
    <row r="123" spans="1:3">
      <c r="A123" s="17"/>
      <c r="B123" s="424" t="s">
        <v>660</v>
      </c>
      <c r="C123" s="295"/>
    </row>
    <row r="124" spans="1:3">
      <c r="A124" s="712" t="s">
        <v>146</v>
      </c>
      <c r="B124" s="315" t="s">
        <v>428</v>
      </c>
    </row>
    <row r="125" spans="1:3">
      <c r="A125" s="712"/>
      <c r="B125" s="424" t="s">
        <v>413</v>
      </c>
      <c r="C125" s="419"/>
    </row>
    <row r="126" spans="1:3">
      <c r="A126" s="712" t="s">
        <v>147</v>
      </c>
      <c r="B126" s="315" t="s">
        <v>429</v>
      </c>
    </row>
    <row r="127" spans="1:3">
      <c r="A127" s="712"/>
      <c r="B127" s="424" t="s">
        <v>415</v>
      </c>
      <c r="C127" s="419"/>
    </row>
    <row r="128" spans="1:3">
      <c r="A128" s="712" t="s">
        <v>148</v>
      </c>
      <c r="B128" s="315" t="s">
        <v>430</v>
      </c>
    </row>
    <row r="129" spans="1:3">
      <c r="A129" s="712"/>
      <c r="B129" s="424" t="s">
        <v>1176</v>
      </c>
      <c r="C129" s="419"/>
    </row>
    <row r="130" spans="1:3">
      <c r="A130" s="712" t="s">
        <v>149</v>
      </c>
      <c r="B130" s="315" t="s">
        <v>449</v>
      </c>
    </row>
    <row r="131" spans="1:3">
      <c r="A131" s="712"/>
      <c r="B131" s="424" t="s">
        <v>1177</v>
      </c>
      <c r="C131" s="419"/>
    </row>
    <row r="132" spans="1:3">
      <c r="A132" s="712" t="s">
        <v>150</v>
      </c>
      <c r="B132" s="315" t="s">
        <v>448</v>
      </c>
    </row>
    <row r="133" spans="1:3">
      <c r="A133" s="712"/>
      <c r="B133" s="424" t="s">
        <v>1178</v>
      </c>
      <c r="C133" s="419"/>
    </row>
    <row r="134" spans="1:3">
      <c r="A134" s="712" t="s">
        <v>151</v>
      </c>
      <c r="B134" s="315" t="s">
        <v>432</v>
      </c>
    </row>
    <row r="135" spans="1:3">
      <c r="A135" s="712"/>
      <c r="B135" s="424" t="s">
        <v>421</v>
      </c>
      <c r="C135" s="419"/>
    </row>
    <row r="136" spans="1:3">
      <c r="A136" s="712" t="s">
        <v>152</v>
      </c>
      <c r="B136" s="315" t="s">
        <v>433</v>
      </c>
    </row>
    <row r="137" spans="1:3">
      <c r="A137" s="712"/>
      <c r="B137" s="424" t="s">
        <v>427</v>
      </c>
      <c r="C137" s="419"/>
    </row>
    <row r="138" spans="1:3">
      <c r="A138" s="712" t="s">
        <v>153</v>
      </c>
      <c r="B138" s="315" t="s">
        <v>434</v>
      </c>
    </row>
    <row r="139" spans="1:3">
      <c r="A139" s="712"/>
      <c r="B139" s="424" t="s">
        <v>439</v>
      </c>
      <c r="C139" s="419"/>
    </row>
    <row r="140" spans="1:3">
      <c r="A140" s="712" t="s">
        <v>154</v>
      </c>
      <c r="B140" s="315" t="s">
        <v>435</v>
      </c>
    </row>
    <row r="141" spans="1:3">
      <c r="A141" s="712"/>
      <c r="B141" s="424" t="s">
        <v>1170</v>
      </c>
      <c r="C141" s="419"/>
    </row>
    <row r="142" spans="1:3">
      <c r="A142" s="712" t="s">
        <v>155</v>
      </c>
      <c r="B142" s="315" t="s">
        <v>436</v>
      </c>
    </row>
    <row r="143" spans="1:3">
      <c r="A143" s="712"/>
      <c r="B143" s="424" t="s">
        <v>1171</v>
      </c>
      <c r="C143" s="419"/>
    </row>
    <row r="144" spans="1:3">
      <c r="A144" s="712" t="s">
        <v>156</v>
      </c>
      <c r="B144" s="315" t="s">
        <v>437</v>
      </c>
    </row>
    <row r="145" spans="1:3">
      <c r="A145" s="712"/>
      <c r="B145" s="424" t="s">
        <v>1172</v>
      </c>
      <c r="C145" s="419"/>
    </row>
    <row r="146" spans="1:3">
      <c r="A146" s="712" t="s">
        <v>157</v>
      </c>
      <c r="B146" s="315" t="s">
        <v>438</v>
      </c>
    </row>
    <row r="147" spans="1:3">
      <c r="A147" s="712"/>
      <c r="B147" s="424" t="s">
        <v>1173</v>
      </c>
      <c r="C147" s="419"/>
    </row>
    <row r="148" spans="1:3">
      <c r="A148" s="712" t="s">
        <v>158</v>
      </c>
      <c r="B148" s="315" t="s">
        <v>431</v>
      </c>
    </row>
    <row r="149" spans="1:3">
      <c r="A149" s="712"/>
      <c r="B149" s="424" t="s">
        <v>1174</v>
      </c>
      <c r="C149" s="419"/>
    </row>
    <row r="150" spans="1:3">
      <c r="A150" s="712" t="s">
        <v>159</v>
      </c>
      <c r="B150" s="315" t="s">
        <v>447</v>
      </c>
    </row>
    <row r="151" spans="1:3">
      <c r="A151" s="712"/>
      <c r="B151" s="424" t="s">
        <v>1175</v>
      </c>
      <c r="C151" s="294"/>
    </row>
    <row r="152" spans="1:3">
      <c r="A152" s="17"/>
      <c r="B152" s="424"/>
      <c r="C152" s="294"/>
    </row>
    <row r="153" spans="1:3">
      <c r="A153" s="17"/>
      <c r="B153" s="423" t="s">
        <v>113</v>
      </c>
      <c r="C153" s="295"/>
    </row>
    <row r="154" spans="1:3">
      <c r="A154" s="17"/>
      <c r="B154" s="424" t="s">
        <v>1465</v>
      </c>
      <c r="C154" s="295"/>
    </row>
    <row r="155" spans="1:3">
      <c r="A155" s="712" t="s">
        <v>160</v>
      </c>
      <c r="B155" s="315" t="s">
        <v>403</v>
      </c>
    </row>
    <row r="156" spans="1:3">
      <c r="A156" s="712"/>
      <c r="B156" s="424" t="s">
        <v>1327</v>
      </c>
      <c r="C156" s="419"/>
    </row>
    <row r="157" spans="1:3">
      <c r="A157" s="712" t="s">
        <v>161</v>
      </c>
      <c r="B157" s="315" t="s">
        <v>404</v>
      </c>
    </row>
    <row r="158" spans="1:3">
      <c r="A158" s="712"/>
      <c r="B158" s="424" t="s">
        <v>1328</v>
      </c>
      <c r="C158" s="419"/>
    </row>
    <row r="159" spans="1:3">
      <c r="A159" s="712" t="s">
        <v>162</v>
      </c>
      <c r="B159" s="315" t="s">
        <v>405</v>
      </c>
    </row>
    <row r="160" spans="1:3">
      <c r="A160" s="712"/>
      <c r="B160" s="424" t="s">
        <v>1329</v>
      </c>
      <c r="C160" s="419"/>
    </row>
    <row r="161" spans="1:3">
      <c r="A161" s="712" t="s">
        <v>163</v>
      </c>
      <c r="B161" s="315" t="s">
        <v>406</v>
      </c>
    </row>
    <row r="162" spans="1:3">
      <c r="A162" s="712"/>
      <c r="B162" s="424" t="s">
        <v>407</v>
      </c>
      <c r="C162" s="419"/>
    </row>
    <row r="163" spans="1:3">
      <c r="A163" s="712" t="s">
        <v>164</v>
      </c>
      <c r="B163" s="315" t="s">
        <v>408</v>
      </c>
    </row>
    <row r="164" spans="1:3">
      <c r="A164" s="712"/>
      <c r="B164" s="424" t="s">
        <v>1330</v>
      </c>
      <c r="C164" s="419"/>
    </row>
    <row r="165" spans="1:3">
      <c r="A165" s="712" t="s">
        <v>165</v>
      </c>
      <c r="B165" s="315" t="s">
        <v>409</v>
      </c>
    </row>
    <row r="166" spans="1:3">
      <c r="A166" s="712"/>
      <c r="B166" s="424" t="s">
        <v>1331</v>
      </c>
      <c r="C166" s="419"/>
    </row>
    <row r="167" spans="1:3">
      <c r="A167" s="712" t="s">
        <v>166</v>
      </c>
      <c r="B167" s="315" t="s">
        <v>410</v>
      </c>
    </row>
    <row r="168" spans="1:3">
      <c r="A168" s="712"/>
      <c r="B168" s="424" t="s">
        <v>1332</v>
      </c>
      <c r="C168" s="419"/>
    </row>
    <row r="169" spans="1:3">
      <c r="A169" s="712" t="s">
        <v>167</v>
      </c>
      <c r="B169" s="315" t="s">
        <v>454</v>
      </c>
    </row>
    <row r="170" spans="1:3">
      <c r="A170" s="712"/>
      <c r="B170" s="424" t="s">
        <v>452</v>
      </c>
      <c r="C170" s="419"/>
    </row>
    <row r="171" spans="1:3">
      <c r="A171" s="712" t="s">
        <v>168</v>
      </c>
      <c r="B171" s="315" t="s">
        <v>455</v>
      </c>
    </row>
    <row r="172" spans="1:3">
      <c r="A172" s="712"/>
      <c r="B172" s="424" t="s">
        <v>453</v>
      </c>
      <c r="C172" s="419"/>
    </row>
    <row r="173" spans="1:3">
      <c r="A173" s="712" t="s">
        <v>169</v>
      </c>
      <c r="B173" s="315" t="s">
        <v>458</v>
      </c>
    </row>
    <row r="174" spans="1:3">
      <c r="A174" s="712"/>
      <c r="B174" s="424" t="s">
        <v>457</v>
      </c>
      <c r="C174" s="419"/>
    </row>
    <row r="175" spans="1:3">
      <c r="A175" s="712" t="s">
        <v>170</v>
      </c>
      <c r="B175" s="315" t="s">
        <v>947</v>
      </c>
    </row>
    <row r="176" spans="1:3">
      <c r="A176" s="712"/>
      <c r="B176" s="424" t="s">
        <v>1333</v>
      </c>
      <c r="C176" s="419"/>
    </row>
    <row r="177" spans="1:3">
      <c r="A177" s="712" t="s">
        <v>171</v>
      </c>
      <c r="B177" s="315" t="s">
        <v>459</v>
      </c>
    </row>
    <row r="178" spans="1:3">
      <c r="A178" s="712"/>
      <c r="B178" s="424" t="s">
        <v>1334</v>
      </c>
      <c r="C178" s="419"/>
    </row>
    <row r="179" spans="1:3">
      <c r="A179" s="712" t="s">
        <v>172</v>
      </c>
      <c r="B179" s="315" t="s">
        <v>1460</v>
      </c>
    </row>
    <row r="180" spans="1:3">
      <c r="A180" s="712"/>
      <c r="B180" s="424" t="s">
        <v>1459</v>
      </c>
      <c r="C180" s="419"/>
    </row>
    <row r="181" spans="1:3">
      <c r="A181" s="712" t="s">
        <v>173</v>
      </c>
      <c r="B181" s="315" t="s">
        <v>401</v>
      </c>
    </row>
    <row r="182" spans="1:3">
      <c r="A182" s="712"/>
      <c r="B182" s="424" t="s">
        <v>1335</v>
      </c>
      <c r="C182" s="419"/>
    </row>
    <row r="183" spans="1:3">
      <c r="A183" s="712" t="s">
        <v>174</v>
      </c>
      <c r="B183" s="315" t="s">
        <v>402</v>
      </c>
    </row>
    <row r="184" spans="1:3" ht="12.75">
      <c r="A184" s="712"/>
      <c r="B184" s="424" t="s">
        <v>1336</v>
      </c>
      <c r="C184" s="349"/>
    </row>
    <row r="185" spans="1:3" ht="12.75">
      <c r="A185" s="21"/>
      <c r="B185" s="425"/>
      <c r="C185" s="349"/>
    </row>
    <row r="186" spans="1:3" ht="12.75">
      <c r="A186" s="21"/>
      <c r="B186" s="425"/>
      <c r="C186" s="349"/>
    </row>
    <row r="187" spans="1:3">
      <c r="B187" s="317"/>
    </row>
    <row r="188" spans="1:3">
      <c r="B188" s="424"/>
    </row>
  </sheetData>
  <hyperlinks>
    <hyperlink ref="A9" r:id="rId1" location="Tabl.Ib!A1"/>
    <hyperlink ref="A11" r:id="rId2" location="Tabl.Ic!A1"/>
    <hyperlink ref="A13" r:id="rId3" location="Tabl.Id!A1"/>
    <hyperlink ref="A15" r:id="rId4" location="Tabl.II.1!A1"/>
    <hyperlink ref="A17" r:id="rId5" location="Tabl.II.2!A1"/>
    <hyperlink ref="A19" r:id="rId6" location="Tabl.II.3!A1"/>
    <hyperlink ref="A21" r:id="rId7" location="Tabl.II.4!A1"/>
    <hyperlink ref="A23" r:id="rId8" location="Tabl.II.5!A1"/>
    <hyperlink ref="A25" r:id="rId9" location="Tabl.III.1!A1"/>
    <hyperlink ref="A27" r:id="rId10" location="Tabl.III.2!A1"/>
    <hyperlink ref="A38" r:id="rId11" location="Tabl.1!A1"/>
    <hyperlink ref="A40" r:id="rId12" location="Tabl.2!A1"/>
    <hyperlink ref="A42" r:id="rId13" location="Tabl.3!A1"/>
    <hyperlink ref="A47" location="Tabl.4!A1" display="Tabl.4"/>
    <hyperlink ref="A49" location="Tabl.5!A1" display="Tabl.5"/>
    <hyperlink ref="A51" location="Tabl.6!A1" display="Tabl.6"/>
    <hyperlink ref="A53" location="Tabl.7!A1" display="Tabl.7"/>
    <hyperlink ref="A55" location="Tabl.8!A1" display="Tabl.8"/>
    <hyperlink ref="A57" location="Tabl.9!A1" display="Tabl.9"/>
    <hyperlink ref="A62" location="Tabl.10!A1" display="Tabl.10"/>
    <hyperlink ref="A64" location="Tabl.11!A1" display="Tabl.11"/>
    <hyperlink ref="A66" location="Tabl.12!A1" display="Tabl.12"/>
    <hyperlink ref="A68" location="Tabl.13!A1" display="Tabl.13"/>
    <hyperlink ref="A70" location="Tabl.14!A1" display="Tabl.14"/>
    <hyperlink ref="A72" location="Tabl.15!A1" display="Tabl.15"/>
    <hyperlink ref="A74" location="Tabl.16!A1" display="Tabl.16"/>
    <hyperlink ref="A76" location="Tabl.17!A1" display="Tabl.17"/>
    <hyperlink ref="A78" location="Tabl.18!A1" display="Tabl.18"/>
    <hyperlink ref="A80" location="Tabl.19!A1" display="Tabl.19"/>
    <hyperlink ref="A82" location="Tabl.20!A1" display="Tabl.20"/>
    <hyperlink ref="A87" location="Tabl.21!A1" display="Tabl.21"/>
    <hyperlink ref="A89" location="Tabl.22!A1" display="Tabl.22"/>
    <hyperlink ref="A91" location="Tabl.23!A1" display="Tabl.23"/>
    <hyperlink ref="A93" location="Tabl.24!A1" display="Tabl.24"/>
    <hyperlink ref="A95" location="Tabl.25!A1" display="Tabl.25"/>
    <hyperlink ref="A100" r:id="rId14" location="Tabl.26!A1"/>
    <hyperlink ref="A102" location="Tabl.27!A1" display="Tabl.27"/>
    <hyperlink ref="A104" location="Tabl.28!A1" display="Tabl.28"/>
    <hyperlink ref="A106" location="Tabl.29!A1" display="Tabl.29"/>
    <hyperlink ref="A108" location="Tabl.30!A1" display="Tabl.30"/>
    <hyperlink ref="A181" r:id="rId15" location="Tabl.62!A1"/>
    <hyperlink ref="A183" r:id="rId16" location="Tabl.63!A1"/>
    <hyperlink ref="A7" r:id="rId17" location="Tabl.Ia!A1"/>
    <hyperlink ref="A29" r:id="rId18" location="Tabl.III.3!A1"/>
    <hyperlink ref="A110" r:id="rId19" location="Tabl.31!A1"/>
    <hyperlink ref="A115" r:id="rId20" location="Tabl.32!A1"/>
    <hyperlink ref="A117" r:id="rId21" location="Tabl.33!A1"/>
    <hyperlink ref="A119" r:id="rId22" location="Tabl.34!A1"/>
    <hyperlink ref="A124" location="Tabl.35!A1" display="Tabl.35"/>
    <hyperlink ref="A126" location="Tabl.36!A1" display="Tabl.36"/>
    <hyperlink ref="A128" location="Tabl.37!A1" display="Tabl.37"/>
    <hyperlink ref="A130" location="Tabl.38!A1" display="Tabl.38"/>
    <hyperlink ref="A132" location="Tabl.39!A1" display="Tabl.39"/>
    <hyperlink ref="A134" location="Tabl.40!A1" display="Tabl.40"/>
    <hyperlink ref="A136" location="Tabl.41!A1" display="Tabl.41"/>
    <hyperlink ref="A138" location="Tabl.42!A1" display="Tabl.42"/>
    <hyperlink ref="A140" location="Tabl.43!A1" display="Tabl.43"/>
    <hyperlink ref="A142" location="Tabl.44!A1" display="Tabl.44"/>
    <hyperlink ref="A144" location="Tabl.45!A1" display="Tabl.45"/>
    <hyperlink ref="A146" location="Tabl.46!A1" display="Tabl.46"/>
    <hyperlink ref="A148" location="Tabl.47!A1" display="Tabl.47"/>
    <hyperlink ref="A150" location="Tabl.48!A1" display="Tabl.48"/>
    <hyperlink ref="A155" location="Tabl.49!A1" display="Tabl.49"/>
    <hyperlink ref="A157" location="Tabl.50!A1" display="Tabl.50"/>
    <hyperlink ref="A159" location="Tabl.51!A1" display="Tabl.51"/>
    <hyperlink ref="A161" location="Tabl.52!A1" display="Tabl.52"/>
    <hyperlink ref="A163" location="Tabl.53!A1" display="Tabl.53"/>
    <hyperlink ref="A165" location="Tabl.54!A1" display="Tabl.54"/>
    <hyperlink ref="A167" location="Tabl.55!A1" display="Tabl.55"/>
    <hyperlink ref="A169" location="Tabl.56!A1" display="Tabl.56"/>
    <hyperlink ref="A171" location="Tabl.57!A1" display="Tabl.57"/>
    <hyperlink ref="A173" location="Tabl.58!A1" display="Tabl.58"/>
    <hyperlink ref="A175" location="Tabl.59!A1" display="Tabl.59"/>
    <hyperlink ref="A177" location="Tabl.60!A1" display="Tabl.60"/>
    <hyperlink ref="A179" location="Tabl.61!A1" display="Tabl.61"/>
  </hyperlink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heetViews>
  <sheetFormatPr defaultRowHeight="12.75"/>
  <cols>
    <col min="1" max="1" width="55.7109375" style="21" customWidth="1"/>
    <col min="2" max="5" width="17.7109375" style="21" customWidth="1"/>
    <col min="6" max="6" width="9.140625" style="21"/>
    <col min="7" max="7" width="20.28515625" style="21" customWidth="1"/>
    <col min="8" max="16384" width="9.140625" style="21"/>
  </cols>
  <sheetData>
    <row r="1" spans="1:12">
      <c r="A1" s="28" t="s">
        <v>200</v>
      </c>
      <c r="B1" s="634" t="s">
        <v>213</v>
      </c>
    </row>
    <row r="2" spans="1:12" ht="13.5" thickBot="1">
      <c r="A2" s="28"/>
      <c r="B2" s="622" t="s">
        <v>1478</v>
      </c>
    </row>
    <row r="3" spans="1:12" ht="30" customHeight="1" thickBot="1">
      <c r="A3" s="728" t="s">
        <v>464</v>
      </c>
      <c r="B3" s="734">
        <v>2016</v>
      </c>
      <c r="C3" s="734">
        <v>2017</v>
      </c>
      <c r="D3" s="764">
        <v>2018</v>
      </c>
      <c r="E3" s="765"/>
      <c r="G3" s="500" t="s">
        <v>892</v>
      </c>
    </row>
    <row r="4" spans="1:12" ht="30" customHeight="1" thickBot="1">
      <c r="A4" s="730"/>
      <c r="B4" s="736"/>
      <c r="C4" s="736"/>
      <c r="D4" s="39" t="s">
        <v>468</v>
      </c>
      <c r="E4" s="60" t="s">
        <v>351</v>
      </c>
    </row>
    <row r="5" spans="1:12" ht="35.1" customHeight="1">
      <c r="A5" s="763" t="s">
        <v>1466</v>
      </c>
      <c r="B5" s="763"/>
      <c r="C5" s="763"/>
      <c r="D5" s="763"/>
      <c r="E5" s="763"/>
    </row>
    <row r="6" spans="1:12" ht="27">
      <c r="A6" s="49" t="s">
        <v>1019</v>
      </c>
      <c r="B6" s="623">
        <v>18.509</v>
      </c>
      <c r="C6" s="623">
        <v>17.858000000000001</v>
      </c>
      <c r="D6" s="623">
        <v>19.024000000000001</v>
      </c>
      <c r="E6" s="61">
        <v>106.52928659424347</v>
      </c>
      <c r="F6" s="35"/>
      <c r="G6" s="248"/>
      <c r="H6" s="248"/>
      <c r="I6" s="20"/>
      <c r="J6" s="20"/>
    </row>
    <row r="7" spans="1:12" ht="24">
      <c r="A7" s="50" t="s">
        <v>564</v>
      </c>
      <c r="B7" s="46">
        <v>2.819</v>
      </c>
      <c r="C7" s="46">
        <v>2.0710000000000002</v>
      </c>
      <c r="D7" s="46">
        <v>2.5640000000000001</v>
      </c>
      <c r="E7" s="62">
        <v>123.804925156929</v>
      </c>
      <c r="F7" s="35"/>
      <c r="G7" s="248"/>
      <c r="H7" s="248"/>
      <c r="I7" s="20"/>
      <c r="J7" s="20"/>
    </row>
    <row r="8" spans="1:12" ht="24">
      <c r="A8" s="69" t="s">
        <v>1020</v>
      </c>
      <c r="B8" s="44"/>
      <c r="C8" s="44"/>
      <c r="D8" s="44"/>
      <c r="E8" s="62"/>
      <c r="G8" s="20"/>
      <c r="H8" s="20"/>
      <c r="I8" s="20"/>
      <c r="J8" s="20"/>
      <c r="K8" s="766"/>
      <c r="L8" s="766"/>
    </row>
    <row r="9" spans="1:12" ht="24">
      <c r="A9" s="50" t="s">
        <v>1022</v>
      </c>
      <c r="B9" s="46">
        <v>13.638999999999999</v>
      </c>
      <c r="C9" s="46">
        <v>13.013</v>
      </c>
      <c r="D9" s="46">
        <v>13.845000000000001</v>
      </c>
      <c r="E9" s="62">
        <v>106.3936063936064</v>
      </c>
      <c r="G9" s="20"/>
      <c r="H9" s="20"/>
      <c r="I9" s="20"/>
      <c r="J9" s="20"/>
      <c r="K9" s="20"/>
      <c r="L9" s="20"/>
    </row>
    <row r="10" spans="1:12" ht="24">
      <c r="A10" s="50" t="s">
        <v>1023</v>
      </c>
      <c r="B10" s="46">
        <v>2.698</v>
      </c>
      <c r="C10" s="46">
        <v>2.7730000000000001</v>
      </c>
      <c r="D10" s="46">
        <v>2.8679999999999999</v>
      </c>
      <c r="E10" s="62">
        <v>103.42589253516046</v>
      </c>
      <c r="G10" s="20"/>
      <c r="H10" s="20"/>
      <c r="I10" s="20"/>
      <c r="J10" s="20"/>
      <c r="K10" s="766"/>
      <c r="L10" s="766"/>
    </row>
    <row r="11" spans="1:12" ht="36">
      <c r="A11" s="50" t="s">
        <v>1021</v>
      </c>
      <c r="B11" s="46">
        <v>2.1720000000000002</v>
      </c>
      <c r="C11" s="46">
        <v>2.0720000000000001</v>
      </c>
      <c r="D11" s="46">
        <v>2.3109999999999999</v>
      </c>
      <c r="E11" s="62">
        <v>111.53474903474903</v>
      </c>
      <c r="G11" s="20"/>
      <c r="H11" s="20"/>
      <c r="I11" s="20"/>
      <c r="J11" s="20"/>
      <c r="K11" s="20"/>
      <c r="L11" s="20"/>
    </row>
    <row r="12" spans="1:12" ht="24">
      <c r="A12" s="23" t="s">
        <v>1024</v>
      </c>
      <c r="B12" s="46">
        <v>204.80500000000001</v>
      </c>
      <c r="C12" s="46">
        <v>210.87200000000001</v>
      </c>
      <c r="D12" s="46">
        <v>212.61799999999999</v>
      </c>
      <c r="E12" s="62">
        <v>100.82799043969801</v>
      </c>
      <c r="G12" s="20"/>
      <c r="H12" s="20"/>
      <c r="I12" s="20"/>
      <c r="J12" s="20"/>
      <c r="K12" s="20"/>
      <c r="L12" s="20"/>
    </row>
    <row r="13" spans="1:12" ht="48">
      <c r="A13" s="23" t="s">
        <v>1025</v>
      </c>
      <c r="B13" s="624">
        <v>90.4</v>
      </c>
      <c r="C13" s="624">
        <v>84.7</v>
      </c>
      <c r="D13" s="624">
        <v>89</v>
      </c>
      <c r="E13" s="67" t="s">
        <v>38</v>
      </c>
      <c r="G13" s="90"/>
      <c r="H13" s="20"/>
      <c r="I13" s="20"/>
      <c r="J13" s="20"/>
    </row>
    <row r="14" spans="1:12" ht="48">
      <c r="A14" s="49" t="s">
        <v>1026</v>
      </c>
      <c r="B14" s="637"/>
      <c r="C14" s="637"/>
      <c r="D14" s="637"/>
      <c r="E14" s="24"/>
      <c r="G14" s="20"/>
      <c r="H14" s="20"/>
      <c r="I14" s="20"/>
      <c r="J14" s="20"/>
    </row>
    <row r="15" spans="1:12" ht="24">
      <c r="A15" s="69" t="s">
        <v>1027</v>
      </c>
      <c r="B15" s="46">
        <v>35.036000000000001</v>
      </c>
      <c r="C15" s="46">
        <v>40.738999999999997</v>
      </c>
      <c r="D15" s="46">
        <v>34.174999999999997</v>
      </c>
      <c r="E15" s="62">
        <v>83.887675200667672</v>
      </c>
    </row>
    <row r="16" spans="1:12" ht="24">
      <c r="A16" s="69" t="s">
        <v>1028</v>
      </c>
      <c r="B16" s="46">
        <v>49.283000000000001</v>
      </c>
      <c r="C16" s="46">
        <v>54.091000000000001</v>
      </c>
      <c r="D16" s="46">
        <v>48.082999999999998</v>
      </c>
      <c r="E16" s="62">
        <v>88.89279177682053</v>
      </c>
    </row>
    <row r="17" spans="1:8">
      <c r="A17" s="69"/>
      <c r="B17" s="46"/>
      <c r="C17" s="46"/>
      <c r="D17" s="46"/>
      <c r="E17" s="62"/>
    </row>
    <row r="18" spans="1:8" s="393" customFormat="1" ht="35.1" customHeight="1">
      <c r="A18" s="767" t="s">
        <v>1029</v>
      </c>
      <c r="B18" s="767"/>
      <c r="C18" s="767"/>
      <c r="D18" s="767"/>
      <c r="E18" s="768"/>
    </row>
    <row r="19" spans="1:8" ht="27">
      <c r="A19" s="23" t="s">
        <v>566</v>
      </c>
      <c r="B19" s="43">
        <v>3661</v>
      </c>
      <c r="C19" s="43">
        <v>3621</v>
      </c>
      <c r="D19" s="43">
        <v>3293</v>
      </c>
      <c r="E19" s="62">
        <v>90.941728804197737</v>
      </c>
      <c r="G19" s="35"/>
    </row>
    <row r="20" spans="1:8" ht="24">
      <c r="A20" s="50" t="s">
        <v>567</v>
      </c>
      <c r="B20" s="43">
        <v>10</v>
      </c>
      <c r="C20" s="43">
        <v>14</v>
      </c>
      <c r="D20" s="43">
        <v>10</v>
      </c>
      <c r="E20" s="62">
        <v>71.428571428571431</v>
      </c>
      <c r="G20" s="35"/>
      <c r="H20" s="35"/>
    </row>
    <row r="21" spans="1:8" ht="24">
      <c r="A21" s="50" t="s">
        <v>568</v>
      </c>
      <c r="B21" s="43">
        <v>11</v>
      </c>
      <c r="C21" s="43">
        <v>21</v>
      </c>
      <c r="D21" s="43">
        <v>16</v>
      </c>
      <c r="E21" s="62">
        <v>76.19047619047619</v>
      </c>
      <c r="G21" s="35"/>
      <c r="H21" s="35"/>
    </row>
    <row r="22" spans="1:8" ht="24">
      <c r="A22" s="50" t="s">
        <v>952</v>
      </c>
      <c r="B22" s="43">
        <v>3640</v>
      </c>
      <c r="C22" s="43">
        <v>3586</v>
      </c>
      <c r="D22" s="43">
        <v>3267</v>
      </c>
      <c r="E22" s="62">
        <v>91.104294478527606</v>
      </c>
      <c r="G22" s="35"/>
      <c r="H22" s="35"/>
    </row>
    <row r="23" spans="1:8" ht="24">
      <c r="A23" s="69" t="s">
        <v>569</v>
      </c>
      <c r="B23" s="43">
        <v>1523</v>
      </c>
      <c r="C23" s="43">
        <v>1452</v>
      </c>
      <c r="D23" s="43">
        <v>1277</v>
      </c>
      <c r="E23" s="62">
        <v>87.947658402203857</v>
      </c>
    </row>
    <row r="24" spans="1:8" ht="24">
      <c r="A24" s="23" t="s">
        <v>570</v>
      </c>
      <c r="B24" s="43"/>
      <c r="C24" s="43"/>
      <c r="D24" s="43"/>
      <c r="E24" s="62"/>
    </row>
    <row r="25" spans="1:8" ht="24">
      <c r="A25" s="69" t="s">
        <v>571</v>
      </c>
      <c r="B25" s="43">
        <v>188553</v>
      </c>
      <c r="C25" s="43">
        <v>185071</v>
      </c>
      <c r="D25" s="43">
        <v>172704</v>
      </c>
      <c r="E25" s="62">
        <v>93.317699693631099</v>
      </c>
      <c r="H25" s="35"/>
    </row>
    <row r="26" spans="1:8" ht="27">
      <c r="A26" s="69" t="s">
        <v>953</v>
      </c>
      <c r="B26" s="46">
        <v>51.6</v>
      </c>
      <c r="C26" s="46">
        <v>51.3</v>
      </c>
      <c r="D26" s="43">
        <v>52.6</v>
      </c>
      <c r="E26" s="62">
        <v>102.53411306042885</v>
      </c>
      <c r="H26" s="35"/>
    </row>
    <row r="27" spans="1:8" s="20" customFormat="1">
      <c r="A27" s="70"/>
      <c r="B27" s="44"/>
      <c r="C27" s="44"/>
      <c r="D27" s="44"/>
      <c r="E27" s="47"/>
    </row>
    <row r="28" spans="1:8">
      <c r="A28" s="19"/>
    </row>
    <row r="29" spans="1:8" s="19" customFormat="1" ht="69.95" customHeight="1">
      <c r="A29" s="746" t="s">
        <v>565</v>
      </c>
      <c r="B29" s="748"/>
      <c r="C29" s="748"/>
      <c r="D29" s="748"/>
      <c r="E29" s="748"/>
    </row>
    <row r="30" spans="1:8" ht="69.95" customHeight="1">
      <c r="A30" s="745" t="s">
        <v>1030</v>
      </c>
      <c r="B30" s="747"/>
      <c r="C30" s="747"/>
      <c r="D30" s="747"/>
      <c r="E30" s="747"/>
    </row>
  </sheetData>
  <mergeCells count="10">
    <mergeCell ref="K8:L8"/>
    <mergeCell ref="K10:L10"/>
    <mergeCell ref="A30:E30"/>
    <mergeCell ref="A18:E18"/>
    <mergeCell ref="A29:E29"/>
    <mergeCell ref="D3:E3"/>
    <mergeCell ref="A5:E5"/>
    <mergeCell ref="A3:A4"/>
    <mergeCell ref="B3:B4"/>
    <mergeCell ref="C3:C4"/>
  </mergeCells>
  <hyperlinks>
    <hyperlink ref="G3" location="'SPIS TREŚCI'!A1" display="Powrót do spisu tablic"/>
  </hyperlinks>
  <pageMargins left="0.7" right="0.7" top="0.75" bottom="0.75" header="0.3" footer="0.3"/>
  <pageSetup paperSize="9" scale="70"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Normal="100" workbookViewId="0"/>
  </sheetViews>
  <sheetFormatPr defaultRowHeight="12.75"/>
  <cols>
    <col min="1" max="1" width="24" style="21" bestFit="1" customWidth="1"/>
    <col min="2" max="6" width="20.7109375" style="21" customWidth="1"/>
    <col min="7" max="7" width="20.7109375" style="20" customWidth="1"/>
    <col min="8" max="8" width="14.7109375" style="21" customWidth="1"/>
    <col min="9" max="9" width="35" style="21" customWidth="1"/>
    <col min="10" max="16384" width="9.140625" style="21"/>
  </cols>
  <sheetData>
    <row r="1" spans="1:16">
      <c r="A1" s="28" t="s">
        <v>201</v>
      </c>
      <c r="B1" s="29" t="s">
        <v>450</v>
      </c>
      <c r="C1" s="10"/>
      <c r="D1" s="10"/>
      <c r="E1" s="10"/>
      <c r="F1" s="10"/>
      <c r="G1" s="11"/>
      <c r="H1" s="10"/>
    </row>
    <row r="2" spans="1:16" ht="13.5" thickBot="1">
      <c r="A2" s="395"/>
      <c r="B2" s="622" t="s">
        <v>463</v>
      </c>
      <c r="C2" s="10"/>
      <c r="D2" s="10"/>
      <c r="E2" s="10"/>
      <c r="F2" s="10"/>
      <c r="G2" s="11"/>
      <c r="H2" s="10"/>
    </row>
    <row r="3" spans="1:16" ht="50.1" customHeight="1" thickBot="1">
      <c r="A3" s="728" t="s">
        <v>464</v>
      </c>
      <c r="B3" s="734" t="s">
        <v>575</v>
      </c>
      <c r="C3" s="774" t="s">
        <v>576</v>
      </c>
      <c r="D3" s="775"/>
      <c r="E3" s="776"/>
      <c r="F3" s="771" t="s">
        <v>1031</v>
      </c>
      <c r="G3" s="777" t="s">
        <v>1032</v>
      </c>
      <c r="H3" s="288"/>
      <c r="I3" s="500" t="s">
        <v>892</v>
      </c>
    </row>
    <row r="4" spans="1:16" ht="50.1" customHeight="1" thickBot="1">
      <c r="A4" s="730"/>
      <c r="B4" s="773"/>
      <c r="C4" s="638" t="s">
        <v>468</v>
      </c>
      <c r="D4" s="638" t="s">
        <v>541</v>
      </c>
      <c r="E4" s="638" t="s">
        <v>484</v>
      </c>
      <c r="F4" s="772"/>
      <c r="G4" s="778"/>
      <c r="H4" s="288"/>
      <c r="I4" s="20"/>
      <c r="J4" s="20"/>
      <c r="K4" s="20"/>
      <c r="L4" s="20"/>
      <c r="M4" s="20"/>
      <c r="N4" s="20"/>
      <c r="O4" s="20"/>
      <c r="P4" s="20"/>
    </row>
    <row r="5" spans="1:16">
      <c r="A5" s="78" t="s">
        <v>91</v>
      </c>
      <c r="B5" s="88">
        <v>2117619</v>
      </c>
      <c r="C5" s="88">
        <v>396638</v>
      </c>
      <c r="D5" s="88">
        <v>204963</v>
      </c>
      <c r="E5" s="88">
        <v>187.30375955259186</v>
      </c>
      <c r="F5" s="639">
        <v>345.673</v>
      </c>
      <c r="G5" s="82">
        <v>4260.71</v>
      </c>
      <c r="H5" s="89"/>
      <c r="I5" s="458"/>
      <c r="J5" s="314"/>
      <c r="K5" s="248"/>
      <c r="L5" s="20"/>
      <c r="M5" s="20"/>
      <c r="N5" s="20"/>
      <c r="O5" s="20"/>
      <c r="P5" s="20"/>
    </row>
    <row r="6" spans="1:16" ht="24">
      <c r="A6" s="398" t="s">
        <v>583</v>
      </c>
      <c r="B6" s="88">
        <v>301643</v>
      </c>
      <c r="C6" s="88">
        <v>48698</v>
      </c>
      <c r="D6" s="88">
        <v>26056</v>
      </c>
      <c r="E6" s="88">
        <v>161.44249990883264</v>
      </c>
      <c r="F6" s="639">
        <v>36.320999999999998</v>
      </c>
      <c r="G6" s="82">
        <v>3779.33</v>
      </c>
      <c r="H6" s="289"/>
      <c r="I6" s="458"/>
      <c r="J6" s="314"/>
      <c r="K6" s="248"/>
      <c r="L6" s="20"/>
      <c r="M6" s="20"/>
      <c r="N6" s="20"/>
      <c r="O6" s="20"/>
      <c r="P6" s="20"/>
    </row>
    <row r="7" spans="1:16" ht="24">
      <c r="A7" s="42" t="s">
        <v>577</v>
      </c>
      <c r="B7" s="88"/>
      <c r="C7" s="64"/>
      <c r="D7" s="64"/>
      <c r="E7" s="64"/>
      <c r="F7" s="640"/>
      <c r="G7" s="641"/>
      <c r="H7" s="290"/>
      <c r="I7" s="453"/>
      <c r="J7" s="314"/>
      <c r="K7" s="248"/>
      <c r="L7" s="20"/>
      <c r="M7" s="20"/>
      <c r="N7" s="20"/>
      <c r="O7" s="20"/>
      <c r="P7" s="20"/>
    </row>
    <row r="8" spans="1:16">
      <c r="A8" s="91" t="s">
        <v>56</v>
      </c>
      <c r="B8" s="64">
        <v>111391</v>
      </c>
      <c r="C8" s="64">
        <v>15722</v>
      </c>
      <c r="D8" s="64">
        <v>8034</v>
      </c>
      <c r="E8" s="64">
        <v>141.14246213787467</v>
      </c>
      <c r="F8" s="640">
        <v>10.082000000000001</v>
      </c>
      <c r="G8" s="641">
        <v>3668.41</v>
      </c>
      <c r="H8" s="290"/>
      <c r="I8" s="458"/>
      <c r="J8" s="314"/>
      <c r="K8" s="248"/>
      <c r="L8" s="20"/>
      <c r="M8" s="20"/>
      <c r="N8" s="20"/>
      <c r="O8" s="20"/>
      <c r="P8" s="20"/>
    </row>
    <row r="9" spans="1:16">
      <c r="A9" s="91" t="s">
        <v>57</v>
      </c>
      <c r="B9" s="64">
        <v>34954</v>
      </c>
      <c r="C9" s="64">
        <v>4778</v>
      </c>
      <c r="D9" s="64">
        <v>2493</v>
      </c>
      <c r="E9" s="64">
        <v>136.69394060765578</v>
      </c>
      <c r="F9" s="640">
        <v>3.5939999999999999</v>
      </c>
      <c r="G9" s="641">
        <v>3764.14</v>
      </c>
      <c r="H9" s="290"/>
      <c r="I9" s="458"/>
      <c r="J9" s="314"/>
      <c r="K9" s="248"/>
      <c r="L9" s="20"/>
      <c r="M9" s="20"/>
      <c r="N9" s="20"/>
      <c r="O9" s="20"/>
      <c r="P9" s="20"/>
    </row>
    <row r="10" spans="1:16">
      <c r="A10" s="91" t="s">
        <v>58</v>
      </c>
      <c r="B10" s="64">
        <v>59278</v>
      </c>
      <c r="C10" s="64">
        <v>8583</v>
      </c>
      <c r="D10" s="64">
        <v>4933</v>
      </c>
      <c r="E10" s="64">
        <v>144.79233442423833</v>
      </c>
      <c r="F10" s="640">
        <v>6.4880000000000004</v>
      </c>
      <c r="G10" s="641">
        <v>3787.89</v>
      </c>
      <c r="H10" s="290"/>
      <c r="I10" s="458"/>
      <c r="J10" s="314"/>
      <c r="K10" s="248"/>
      <c r="L10" s="20"/>
      <c r="M10" s="20"/>
      <c r="N10" s="20"/>
      <c r="O10" s="20"/>
      <c r="P10" s="20"/>
    </row>
    <row r="11" spans="1:16">
      <c r="A11" s="91" t="s">
        <v>59</v>
      </c>
      <c r="B11" s="64">
        <v>38668</v>
      </c>
      <c r="C11" s="64">
        <v>5354</v>
      </c>
      <c r="D11" s="64">
        <v>2948</v>
      </c>
      <c r="E11" s="64">
        <v>138.4607427330092</v>
      </c>
      <c r="F11" s="640">
        <v>4.1230000000000002</v>
      </c>
      <c r="G11" s="641">
        <v>3658.82</v>
      </c>
      <c r="H11" s="290"/>
      <c r="I11" s="458"/>
      <c r="J11" s="314"/>
      <c r="K11" s="248"/>
      <c r="L11" s="20"/>
      <c r="M11" s="20"/>
      <c r="N11" s="20"/>
      <c r="O11" s="20"/>
      <c r="P11" s="20"/>
    </row>
    <row r="12" spans="1:16" ht="24">
      <c r="A12" s="42" t="s">
        <v>578</v>
      </c>
      <c r="B12" s="64"/>
      <c r="C12" s="64"/>
      <c r="D12" s="64"/>
      <c r="E12" s="64"/>
      <c r="F12" s="640"/>
      <c r="G12" s="641"/>
      <c r="H12" s="290"/>
      <c r="I12" s="453"/>
      <c r="J12" s="314"/>
      <c r="K12" s="248"/>
      <c r="L12" s="20"/>
      <c r="M12" s="20"/>
      <c r="N12" s="20"/>
      <c r="O12" s="20"/>
      <c r="P12" s="20"/>
    </row>
    <row r="13" spans="1:16">
      <c r="A13" s="91" t="s">
        <v>60</v>
      </c>
      <c r="B13" s="64">
        <v>57352</v>
      </c>
      <c r="C13" s="64">
        <v>14261</v>
      </c>
      <c r="D13" s="64">
        <v>7648</v>
      </c>
      <c r="E13" s="64">
        <v>248.65741386525318</v>
      </c>
      <c r="F13" s="640">
        <v>12.034000000000001</v>
      </c>
      <c r="G13" s="641">
        <v>3913.47</v>
      </c>
      <c r="H13" s="290"/>
      <c r="I13" s="458"/>
      <c r="J13" s="314"/>
      <c r="K13" s="248"/>
      <c r="L13" s="20"/>
      <c r="M13" s="20"/>
      <c r="N13" s="20"/>
      <c r="O13" s="20"/>
      <c r="P13" s="20"/>
    </row>
    <row r="14" spans="1:16" ht="36">
      <c r="A14" s="78" t="s">
        <v>579</v>
      </c>
      <c r="B14" s="88">
        <v>624419</v>
      </c>
      <c r="C14" s="88">
        <v>88863</v>
      </c>
      <c r="D14" s="88">
        <v>46500</v>
      </c>
      <c r="E14" s="88">
        <v>142.31309425241707</v>
      </c>
      <c r="F14" s="639">
        <v>72.433999999999997</v>
      </c>
      <c r="G14" s="82">
        <v>3888.26</v>
      </c>
      <c r="H14" s="289"/>
      <c r="I14" s="458"/>
      <c r="J14" s="314"/>
      <c r="K14" s="248"/>
      <c r="L14" s="20"/>
      <c r="M14" s="20"/>
      <c r="N14" s="20"/>
      <c r="O14" s="20"/>
      <c r="P14" s="20"/>
    </row>
    <row r="15" spans="1:16" ht="24">
      <c r="A15" s="42" t="s">
        <v>577</v>
      </c>
      <c r="B15" s="64"/>
      <c r="C15" s="88"/>
      <c r="D15" s="88"/>
      <c r="E15" s="88"/>
      <c r="F15" s="640"/>
      <c r="G15" s="641"/>
      <c r="H15" s="290"/>
      <c r="I15" s="453"/>
      <c r="J15" s="314"/>
      <c r="K15" s="248"/>
      <c r="L15" s="20"/>
      <c r="M15" s="20"/>
      <c r="N15" s="20"/>
      <c r="O15" s="20"/>
      <c r="P15" s="20"/>
    </row>
    <row r="16" spans="1:16">
      <c r="A16" s="91" t="s">
        <v>61</v>
      </c>
      <c r="B16" s="64">
        <v>101435</v>
      </c>
      <c r="C16" s="64">
        <v>14299</v>
      </c>
      <c r="D16" s="64">
        <v>7031</v>
      </c>
      <c r="E16" s="64">
        <v>140.9671218021393</v>
      </c>
      <c r="F16" s="640">
        <v>13.868</v>
      </c>
      <c r="G16" s="641">
        <v>3907.04</v>
      </c>
      <c r="H16" s="290"/>
      <c r="I16" s="458"/>
      <c r="J16" s="314"/>
      <c r="K16" s="248"/>
      <c r="L16" s="20"/>
      <c r="M16" s="20"/>
      <c r="N16" s="20"/>
      <c r="O16" s="20"/>
      <c r="P16" s="20"/>
    </row>
    <row r="17" spans="1:16">
      <c r="A17" s="91" t="s">
        <v>62</v>
      </c>
      <c r="B17" s="64">
        <v>78228</v>
      </c>
      <c r="C17" s="64">
        <v>6715</v>
      </c>
      <c r="D17" s="64">
        <v>3680</v>
      </c>
      <c r="E17" s="64">
        <v>85.838830086414077</v>
      </c>
      <c r="F17" s="640">
        <v>4.0659999999999998</v>
      </c>
      <c r="G17" s="641">
        <v>3648.16</v>
      </c>
      <c r="H17" s="290"/>
      <c r="I17" s="458"/>
      <c r="J17" s="314"/>
      <c r="K17" s="248"/>
      <c r="L17" s="20"/>
      <c r="M17" s="20"/>
      <c r="N17" s="20"/>
      <c r="O17" s="20"/>
      <c r="P17" s="20"/>
    </row>
    <row r="18" spans="1:16">
      <c r="A18" s="91" t="s">
        <v>63</v>
      </c>
      <c r="B18" s="64">
        <v>63698</v>
      </c>
      <c r="C18" s="64">
        <v>6815</v>
      </c>
      <c r="D18" s="64">
        <v>3944</v>
      </c>
      <c r="E18" s="64">
        <v>106.98923043109673</v>
      </c>
      <c r="F18" s="640">
        <v>4.6609999999999996</v>
      </c>
      <c r="G18" s="641">
        <v>3821.25</v>
      </c>
      <c r="H18" s="290"/>
      <c r="I18" s="458"/>
      <c r="J18" s="314"/>
      <c r="K18" s="248"/>
      <c r="L18" s="20"/>
      <c r="M18" s="20"/>
      <c r="N18" s="20"/>
      <c r="O18" s="20"/>
      <c r="P18" s="20"/>
    </row>
    <row r="19" spans="1:16">
      <c r="A19" s="91" t="s">
        <v>64</v>
      </c>
      <c r="B19" s="64">
        <v>63925</v>
      </c>
      <c r="C19" s="64">
        <v>8651</v>
      </c>
      <c r="D19" s="64">
        <v>4412</v>
      </c>
      <c r="E19" s="64">
        <v>135.33046538912788</v>
      </c>
      <c r="F19" s="640">
        <v>7.173</v>
      </c>
      <c r="G19" s="641">
        <v>3862.53</v>
      </c>
      <c r="H19" s="290"/>
      <c r="I19" s="458"/>
      <c r="J19" s="314"/>
      <c r="K19" s="248"/>
      <c r="L19" s="20"/>
      <c r="M19" s="20"/>
      <c r="N19" s="20"/>
      <c r="O19" s="20"/>
      <c r="P19" s="20"/>
    </row>
    <row r="20" spans="1:16">
      <c r="A20" s="91" t="s">
        <v>65</v>
      </c>
      <c r="B20" s="64">
        <v>83715</v>
      </c>
      <c r="C20" s="64">
        <v>10762</v>
      </c>
      <c r="D20" s="64">
        <v>5308</v>
      </c>
      <c r="E20" s="64">
        <v>128.55521710565608</v>
      </c>
      <c r="F20" s="640">
        <v>8.7469999999999999</v>
      </c>
      <c r="G20" s="641">
        <v>3681.44</v>
      </c>
      <c r="H20" s="290"/>
      <c r="I20" s="458"/>
      <c r="J20" s="314"/>
      <c r="K20" s="248"/>
      <c r="L20" s="20"/>
      <c r="M20" s="20"/>
      <c r="N20" s="20"/>
      <c r="O20" s="20"/>
      <c r="P20" s="20"/>
    </row>
    <row r="21" spans="1:16">
      <c r="A21" s="91" t="s">
        <v>66</v>
      </c>
      <c r="B21" s="64">
        <v>106935</v>
      </c>
      <c r="C21" s="64">
        <v>10523</v>
      </c>
      <c r="D21" s="64">
        <v>5451</v>
      </c>
      <c r="E21" s="64">
        <v>98.405573479216343</v>
      </c>
      <c r="F21" s="640">
        <v>7.8689999999999998</v>
      </c>
      <c r="G21" s="641">
        <v>3474.14</v>
      </c>
      <c r="H21" s="290"/>
      <c r="I21" s="458"/>
      <c r="J21" s="314"/>
      <c r="K21" s="248"/>
      <c r="L21" s="20"/>
      <c r="M21" s="20"/>
      <c r="N21" s="20"/>
      <c r="O21" s="20"/>
      <c r="P21" s="20"/>
    </row>
    <row r="22" spans="1:16" ht="24">
      <c r="A22" s="42" t="s">
        <v>582</v>
      </c>
      <c r="B22" s="64"/>
      <c r="C22" s="64"/>
      <c r="D22" s="64"/>
      <c r="E22" s="64"/>
      <c r="F22" s="640"/>
      <c r="G22" s="641"/>
      <c r="H22" s="290"/>
      <c r="I22" s="453"/>
      <c r="J22" s="314"/>
      <c r="K22" s="248"/>
      <c r="L22" s="20"/>
      <c r="M22" s="20"/>
      <c r="N22" s="20"/>
      <c r="O22" s="20"/>
      <c r="P22" s="20"/>
    </row>
    <row r="23" spans="1:16">
      <c r="A23" s="91" t="s">
        <v>67</v>
      </c>
      <c r="B23" s="64">
        <v>62670</v>
      </c>
      <c r="C23" s="64">
        <v>13755</v>
      </c>
      <c r="D23" s="64">
        <v>7363</v>
      </c>
      <c r="E23" s="64">
        <v>219.48300622307323</v>
      </c>
      <c r="F23" s="640">
        <v>11.157999999999999</v>
      </c>
      <c r="G23" s="641">
        <v>3976.28</v>
      </c>
      <c r="H23" s="290"/>
      <c r="I23" s="458"/>
      <c r="J23" s="314"/>
      <c r="K23" s="248"/>
      <c r="L23" s="20"/>
      <c r="M23" s="20"/>
      <c r="N23" s="20"/>
      <c r="O23" s="20"/>
      <c r="P23" s="20"/>
    </row>
    <row r="24" spans="1:16">
      <c r="A24" s="91" t="s">
        <v>68</v>
      </c>
      <c r="B24" s="64">
        <v>63813</v>
      </c>
      <c r="C24" s="64">
        <v>17343</v>
      </c>
      <c r="D24" s="64">
        <v>9311</v>
      </c>
      <c r="E24" s="64">
        <v>271.77847773964555</v>
      </c>
      <c r="F24" s="640">
        <v>14.891999999999999</v>
      </c>
      <c r="G24" s="641">
        <v>4244.03</v>
      </c>
      <c r="H24" s="290"/>
      <c r="I24" s="458"/>
      <c r="J24" s="314"/>
      <c r="K24" s="248"/>
      <c r="L24" s="20"/>
      <c r="M24" s="20"/>
      <c r="N24" s="20"/>
      <c r="O24" s="20"/>
      <c r="P24" s="20"/>
    </row>
    <row r="25" spans="1:16" ht="24">
      <c r="A25" s="78" t="s">
        <v>580</v>
      </c>
      <c r="B25" s="88">
        <v>712354</v>
      </c>
      <c r="C25" s="88">
        <v>181887</v>
      </c>
      <c r="D25" s="88">
        <v>92732</v>
      </c>
      <c r="E25" s="88">
        <v>255.33232072817731</v>
      </c>
      <c r="F25" s="639">
        <v>169.88399999999999</v>
      </c>
      <c r="G25" s="82">
        <v>4634.87</v>
      </c>
      <c r="H25" s="289"/>
      <c r="I25" s="458"/>
      <c r="J25" s="314"/>
      <c r="K25" s="248"/>
      <c r="L25" s="20"/>
      <c r="M25" s="20"/>
      <c r="N25" s="20"/>
      <c r="O25" s="20"/>
      <c r="P25" s="20"/>
    </row>
    <row r="26" spans="1:16" ht="24">
      <c r="A26" s="42" t="s">
        <v>577</v>
      </c>
      <c r="B26" s="64"/>
      <c r="C26" s="64"/>
      <c r="D26" s="64"/>
      <c r="E26" s="64"/>
      <c r="F26" s="640"/>
      <c r="G26" s="641"/>
      <c r="H26" s="290"/>
      <c r="I26" s="453"/>
      <c r="J26" s="20"/>
      <c r="K26" s="248"/>
      <c r="L26" s="20"/>
      <c r="M26" s="20"/>
      <c r="N26" s="20"/>
      <c r="O26" s="20"/>
      <c r="P26" s="20"/>
    </row>
    <row r="27" spans="1:16">
      <c r="A27" s="91" t="s">
        <v>69</v>
      </c>
      <c r="B27" s="64">
        <v>88789</v>
      </c>
      <c r="C27" s="64">
        <v>12669</v>
      </c>
      <c r="D27" s="64">
        <v>6456</v>
      </c>
      <c r="E27" s="64">
        <v>142.68659406007501</v>
      </c>
      <c r="F27" s="640">
        <v>10.35</v>
      </c>
      <c r="G27" s="641">
        <v>3635.35</v>
      </c>
      <c r="H27" s="290"/>
      <c r="I27" s="458"/>
      <c r="J27" s="20"/>
      <c r="K27" s="248"/>
      <c r="L27" s="20"/>
      <c r="M27" s="20"/>
      <c r="N27" s="20"/>
      <c r="O27" s="20"/>
      <c r="P27" s="20"/>
    </row>
    <row r="28" spans="1:16">
      <c r="A28" s="91" t="s">
        <v>70</v>
      </c>
      <c r="B28" s="64">
        <v>154387</v>
      </c>
      <c r="C28" s="64">
        <v>16513</v>
      </c>
      <c r="D28" s="64">
        <v>8379</v>
      </c>
      <c r="E28" s="64">
        <v>106.95848743741378</v>
      </c>
      <c r="F28" s="640">
        <v>13.54</v>
      </c>
      <c r="G28" s="641">
        <v>3673.03</v>
      </c>
      <c r="H28" s="290"/>
      <c r="I28" s="458"/>
      <c r="J28" s="314"/>
      <c r="K28" s="248"/>
      <c r="L28" s="20"/>
      <c r="M28" s="20"/>
      <c r="N28" s="20"/>
      <c r="O28" s="20"/>
      <c r="P28" s="20"/>
    </row>
    <row r="29" spans="1:16">
      <c r="A29" s="91" t="s">
        <v>71</v>
      </c>
      <c r="B29" s="64">
        <v>57457</v>
      </c>
      <c r="C29" s="64">
        <v>14585</v>
      </c>
      <c r="D29" s="64">
        <v>4711</v>
      </c>
      <c r="E29" s="64">
        <v>253.84200358528986</v>
      </c>
      <c r="F29" s="640">
        <v>12.666</v>
      </c>
      <c r="G29" s="641">
        <v>5772.29</v>
      </c>
      <c r="H29" s="290"/>
      <c r="I29" s="458"/>
      <c r="J29" s="314"/>
      <c r="K29" s="248"/>
      <c r="L29" s="20"/>
      <c r="M29" s="20"/>
      <c r="N29" s="20"/>
      <c r="O29" s="20"/>
      <c r="P29" s="20"/>
    </row>
    <row r="30" spans="1:16">
      <c r="A30" s="91" t="s">
        <v>72</v>
      </c>
      <c r="B30" s="64">
        <v>72039</v>
      </c>
      <c r="C30" s="64">
        <v>12120</v>
      </c>
      <c r="D30" s="64">
        <v>5445</v>
      </c>
      <c r="E30" s="64">
        <v>168.24220214050723</v>
      </c>
      <c r="F30" s="640">
        <v>9.952</v>
      </c>
      <c r="G30" s="641">
        <v>4624.28</v>
      </c>
      <c r="H30" s="290"/>
      <c r="I30" s="458"/>
      <c r="J30" s="314"/>
      <c r="K30" s="248"/>
      <c r="L30" s="20"/>
      <c r="M30" s="20"/>
      <c r="N30" s="20"/>
      <c r="O30" s="20"/>
      <c r="P30" s="20"/>
    </row>
    <row r="31" spans="1:16" ht="24">
      <c r="A31" s="42" t="s">
        <v>578</v>
      </c>
      <c r="B31" s="64"/>
      <c r="C31" s="64"/>
      <c r="D31" s="64"/>
      <c r="E31" s="64"/>
      <c r="F31" s="640"/>
      <c r="G31" s="641"/>
      <c r="H31" s="290"/>
      <c r="I31" s="453"/>
      <c r="J31" s="314"/>
      <c r="K31" s="248"/>
      <c r="L31" s="20"/>
      <c r="M31" s="20"/>
      <c r="N31" s="20"/>
      <c r="O31" s="20"/>
      <c r="P31" s="20"/>
    </row>
    <row r="32" spans="1:16">
      <c r="A32" s="91" t="s">
        <v>73</v>
      </c>
      <c r="B32" s="64">
        <v>339682</v>
      </c>
      <c r="C32" s="64">
        <v>126000</v>
      </c>
      <c r="D32" s="64">
        <v>67741</v>
      </c>
      <c r="E32" s="64">
        <v>370.93516877550184</v>
      </c>
      <c r="F32" s="640">
        <v>123.375</v>
      </c>
      <c r="G32" s="641">
        <v>4708.3999999999996</v>
      </c>
      <c r="H32" s="290"/>
      <c r="I32" s="458"/>
      <c r="J32" s="20"/>
      <c r="K32" s="20"/>
      <c r="L32" s="20"/>
      <c r="M32" s="20"/>
      <c r="N32" s="20"/>
      <c r="O32" s="20"/>
      <c r="P32" s="20"/>
    </row>
    <row r="33" spans="1:16" ht="24">
      <c r="A33" s="78" t="s">
        <v>581</v>
      </c>
      <c r="B33" s="88">
        <v>479203</v>
      </c>
      <c r="C33" s="88">
        <v>77190</v>
      </c>
      <c r="D33" s="88">
        <v>39675</v>
      </c>
      <c r="E33" s="88">
        <v>161.07995985000093</v>
      </c>
      <c r="F33" s="639">
        <v>67.034999999999997</v>
      </c>
      <c r="G33" s="82">
        <v>3975.68</v>
      </c>
      <c r="H33" s="289"/>
      <c r="I33" s="458"/>
      <c r="J33" s="20"/>
      <c r="K33" s="20"/>
      <c r="L33" s="20"/>
      <c r="M33" s="20"/>
      <c r="N33" s="20"/>
      <c r="O33" s="20"/>
      <c r="P33" s="20"/>
    </row>
    <row r="34" spans="1:16" ht="24">
      <c r="A34" s="42" t="s">
        <v>577</v>
      </c>
      <c r="B34" s="64"/>
      <c r="C34" s="64"/>
      <c r="D34" s="64"/>
      <c r="E34" s="64"/>
      <c r="F34" s="640"/>
      <c r="G34" s="641"/>
      <c r="H34" s="290"/>
      <c r="I34" s="453"/>
      <c r="J34" s="20"/>
      <c r="K34" s="20"/>
      <c r="L34" s="20"/>
      <c r="M34" s="20"/>
      <c r="N34" s="20"/>
      <c r="O34" s="20"/>
      <c r="P34" s="20"/>
    </row>
    <row r="35" spans="1:16">
      <c r="A35" s="91" t="s">
        <v>74</v>
      </c>
      <c r="B35" s="64">
        <v>46057</v>
      </c>
      <c r="C35" s="64">
        <v>5729</v>
      </c>
      <c r="D35" s="64">
        <v>2981</v>
      </c>
      <c r="E35" s="64">
        <v>124.38934363940335</v>
      </c>
      <c r="F35" s="640">
        <v>5.6</v>
      </c>
      <c r="G35" s="641">
        <v>4007.96</v>
      </c>
      <c r="H35" s="290"/>
      <c r="I35" s="458"/>
    </row>
    <row r="36" spans="1:16">
      <c r="A36" s="91" t="s">
        <v>75</v>
      </c>
      <c r="B36" s="64">
        <v>96043</v>
      </c>
      <c r="C36" s="64">
        <v>13895</v>
      </c>
      <c r="D36" s="64">
        <v>7028</v>
      </c>
      <c r="E36" s="64">
        <v>144.67478108763783</v>
      </c>
      <c r="F36" s="640">
        <v>11.411</v>
      </c>
      <c r="G36" s="641">
        <v>3691.03</v>
      </c>
      <c r="H36" s="290"/>
      <c r="I36" s="458"/>
    </row>
    <row r="37" spans="1:16">
      <c r="A37" s="91" t="s">
        <v>76</v>
      </c>
      <c r="B37" s="64">
        <v>107449</v>
      </c>
      <c r="C37" s="64">
        <v>17458</v>
      </c>
      <c r="D37" s="64">
        <v>9303</v>
      </c>
      <c r="E37" s="64">
        <v>162.47708215060169</v>
      </c>
      <c r="F37" s="640">
        <v>17.306999999999999</v>
      </c>
      <c r="G37" s="641">
        <v>3578.47</v>
      </c>
      <c r="H37" s="290"/>
      <c r="I37" s="458"/>
    </row>
    <row r="38" spans="1:16">
      <c r="A38" s="91" t="s">
        <v>77</v>
      </c>
      <c r="B38" s="64">
        <v>59726</v>
      </c>
      <c r="C38" s="64">
        <v>6908</v>
      </c>
      <c r="D38" s="64">
        <v>3741</v>
      </c>
      <c r="E38" s="64">
        <v>115.66152094565182</v>
      </c>
      <c r="F38" s="640">
        <v>5.3860000000000001</v>
      </c>
      <c r="G38" s="641">
        <v>3692.97</v>
      </c>
      <c r="H38" s="290"/>
      <c r="I38" s="458"/>
    </row>
    <row r="39" spans="1:16">
      <c r="A39" s="91" t="s">
        <v>78</v>
      </c>
      <c r="B39" s="64">
        <v>113762</v>
      </c>
      <c r="C39" s="64">
        <v>23835</v>
      </c>
      <c r="D39" s="64">
        <v>11616</v>
      </c>
      <c r="E39" s="64">
        <v>209.51635871380603</v>
      </c>
      <c r="F39" s="640">
        <v>20.343</v>
      </c>
      <c r="G39" s="641">
        <v>4615.24</v>
      </c>
      <c r="H39" s="290"/>
      <c r="I39" s="458"/>
    </row>
    <row r="40" spans="1:16">
      <c r="A40" s="91" t="s">
        <v>79</v>
      </c>
      <c r="B40" s="64">
        <v>56166</v>
      </c>
      <c r="C40" s="64">
        <v>9365</v>
      </c>
      <c r="D40" s="64">
        <v>5006</v>
      </c>
      <c r="E40" s="64">
        <v>166.73788412918847</v>
      </c>
      <c r="F40" s="640">
        <v>6.9880000000000004</v>
      </c>
      <c r="G40" s="641">
        <v>3754.48</v>
      </c>
      <c r="H40" s="290"/>
      <c r="I40" s="458"/>
    </row>
    <row r="41" spans="1:16">
      <c r="A41" s="87"/>
      <c r="B41" s="642"/>
      <c r="C41" s="643"/>
      <c r="D41" s="643"/>
      <c r="E41" s="643"/>
      <c r="F41" s="643"/>
      <c r="G41" s="14"/>
      <c r="H41" s="14"/>
      <c r="I41" s="20"/>
    </row>
    <row r="42" spans="1:16">
      <c r="A42" s="87"/>
      <c r="B42" s="642"/>
      <c r="C42" s="643"/>
      <c r="D42" s="643"/>
      <c r="E42" s="643"/>
      <c r="F42" s="643"/>
      <c r="G42" s="14"/>
      <c r="H42" s="14"/>
    </row>
    <row r="43" spans="1:16">
      <c r="A43" s="87"/>
      <c r="B43" s="642"/>
      <c r="C43" s="643"/>
      <c r="D43" s="643"/>
      <c r="E43" s="643"/>
      <c r="F43" s="643"/>
      <c r="G43" s="14"/>
      <c r="H43" s="14"/>
    </row>
    <row r="44" spans="1:16" ht="69.95" customHeight="1">
      <c r="A44" s="770" t="s">
        <v>1033</v>
      </c>
      <c r="B44" s="770"/>
      <c r="C44" s="770"/>
      <c r="D44" s="770"/>
      <c r="E44" s="770"/>
      <c r="F44" s="770"/>
      <c r="G44" s="770"/>
      <c r="H44" s="12"/>
    </row>
    <row r="45" spans="1:16" ht="69.95" customHeight="1">
      <c r="A45" s="769" t="s">
        <v>1034</v>
      </c>
      <c r="B45" s="769"/>
      <c r="C45" s="769"/>
      <c r="D45" s="769"/>
      <c r="E45" s="769"/>
      <c r="F45" s="769"/>
      <c r="G45" s="769"/>
      <c r="H45" s="12"/>
    </row>
  </sheetData>
  <mergeCells count="7">
    <mergeCell ref="A45:G45"/>
    <mergeCell ref="A44:G44"/>
    <mergeCell ref="A3:A4"/>
    <mergeCell ref="F3:F4"/>
    <mergeCell ref="B3:B4"/>
    <mergeCell ref="C3:E3"/>
    <mergeCell ref="G3:G4"/>
  </mergeCells>
  <hyperlinks>
    <hyperlink ref="I3" location="'SPIS TREŚCI'!A1" display="Powrót do spisu tablic"/>
  </hyperlinks>
  <pageMargins left="0.7" right="0.7" top="0.75" bottom="0.75" header="0.3" footer="0.3"/>
  <pageSetup paperSize="9" scale="6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sheetViews>
  <sheetFormatPr defaultRowHeight="12.75"/>
  <cols>
    <col min="1" max="1" width="24" style="21" bestFit="1" customWidth="1"/>
    <col min="2" max="5" width="20.7109375" style="21" customWidth="1"/>
    <col min="6" max="6" width="20.7109375" style="20" customWidth="1"/>
    <col min="7" max="7" width="9.140625" style="21"/>
    <col min="8" max="8" width="22.140625" style="21" customWidth="1"/>
    <col min="9" max="16384" width="9.140625" style="21"/>
  </cols>
  <sheetData>
    <row r="1" spans="1:8">
      <c r="A1" s="28" t="s">
        <v>201</v>
      </c>
      <c r="B1" s="29" t="s">
        <v>444</v>
      </c>
      <c r="C1" s="10"/>
      <c r="D1" s="10"/>
      <c r="F1" s="11"/>
    </row>
    <row r="2" spans="1:8" ht="13.5" thickBot="1">
      <c r="A2" s="395"/>
      <c r="B2" s="622" t="s">
        <v>1479</v>
      </c>
      <c r="C2" s="10"/>
      <c r="D2" s="10"/>
      <c r="F2" s="11"/>
    </row>
    <row r="3" spans="1:8" ht="69.95" customHeight="1" thickBot="1">
      <c r="A3" s="728" t="s">
        <v>464</v>
      </c>
      <c r="B3" s="781" t="s">
        <v>1035</v>
      </c>
      <c r="C3" s="781"/>
      <c r="D3" s="781" t="s">
        <v>1036</v>
      </c>
      <c r="E3" s="779" t="s">
        <v>1037</v>
      </c>
      <c r="F3" s="782" t="s">
        <v>1038</v>
      </c>
      <c r="H3" s="500" t="s">
        <v>892</v>
      </c>
    </row>
    <row r="4" spans="1:8" ht="69.95" customHeight="1" thickBot="1">
      <c r="A4" s="730"/>
      <c r="B4" s="588" t="s">
        <v>468</v>
      </c>
      <c r="C4" s="588" t="s">
        <v>541</v>
      </c>
      <c r="D4" s="781"/>
      <c r="E4" s="780"/>
      <c r="F4" s="782"/>
    </row>
    <row r="5" spans="1:8">
      <c r="A5" s="78" t="s">
        <v>91</v>
      </c>
      <c r="B5" s="644">
        <v>74449</v>
      </c>
      <c r="C5" s="644">
        <v>38632</v>
      </c>
      <c r="D5" s="71">
        <v>8</v>
      </c>
      <c r="E5" s="71">
        <v>89.578100444599656</v>
      </c>
      <c r="F5" s="89">
        <v>59855</v>
      </c>
    </row>
    <row r="6" spans="1:8" ht="24">
      <c r="A6" s="398" t="s">
        <v>583</v>
      </c>
      <c r="B6" s="644">
        <v>11949</v>
      </c>
      <c r="C6" s="644">
        <v>6207</v>
      </c>
      <c r="D6" s="71">
        <v>9.6999999999999993</v>
      </c>
      <c r="E6" s="71">
        <v>89.262699807515276</v>
      </c>
      <c r="F6" s="89">
        <v>8858</v>
      </c>
    </row>
    <row r="7" spans="1:8" ht="24">
      <c r="A7" s="42" t="s">
        <v>577</v>
      </c>
      <c r="B7" s="645"/>
      <c r="C7" s="645"/>
      <c r="D7" s="72"/>
      <c r="E7" s="72"/>
      <c r="F7" s="90"/>
    </row>
    <row r="8" spans="1:8">
      <c r="A8" s="91" t="s">
        <v>56</v>
      </c>
      <c r="B8" s="645">
        <v>4442</v>
      </c>
      <c r="C8" s="645">
        <v>2218</v>
      </c>
      <c r="D8" s="72">
        <v>9.9</v>
      </c>
      <c r="E8" s="72">
        <v>89.509230076542096</v>
      </c>
      <c r="F8" s="90">
        <v>2682</v>
      </c>
    </row>
    <row r="9" spans="1:8">
      <c r="A9" s="91" t="s">
        <v>57</v>
      </c>
      <c r="B9" s="645">
        <v>1032</v>
      </c>
      <c r="C9" s="645">
        <v>646</v>
      </c>
      <c r="D9" s="72">
        <v>7.2</v>
      </c>
      <c r="E9" s="72">
        <v>94.282945736434115</v>
      </c>
      <c r="F9" s="90">
        <v>763</v>
      </c>
    </row>
    <row r="10" spans="1:8">
      <c r="A10" s="91" t="s">
        <v>58</v>
      </c>
      <c r="B10" s="645">
        <v>1771</v>
      </c>
      <c r="C10" s="645">
        <v>877</v>
      </c>
      <c r="D10" s="72">
        <v>7</v>
      </c>
      <c r="E10" s="72">
        <v>91.078486730660643</v>
      </c>
      <c r="F10" s="90">
        <v>1318</v>
      </c>
    </row>
    <row r="11" spans="1:8">
      <c r="A11" s="91" t="s">
        <v>59</v>
      </c>
      <c r="B11" s="645">
        <v>2229</v>
      </c>
      <c r="C11" s="645">
        <v>1272</v>
      </c>
      <c r="D11" s="72">
        <v>15.3</v>
      </c>
      <c r="E11" s="72">
        <v>87.662628981606105</v>
      </c>
      <c r="F11" s="90">
        <v>1412</v>
      </c>
    </row>
    <row r="12" spans="1:8" ht="24">
      <c r="A12" s="42" t="s">
        <v>578</v>
      </c>
      <c r="B12" s="645"/>
      <c r="C12" s="645"/>
      <c r="D12" s="72"/>
      <c r="E12" s="72"/>
      <c r="F12" s="90"/>
    </row>
    <row r="13" spans="1:8">
      <c r="A13" s="91" t="s">
        <v>60</v>
      </c>
      <c r="B13" s="645">
        <v>2475</v>
      </c>
      <c r="C13" s="645">
        <v>1194</v>
      </c>
      <c r="D13" s="72">
        <v>5.5</v>
      </c>
      <c r="E13" s="72">
        <v>86.868686868686879</v>
      </c>
      <c r="F13" s="90">
        <v>2683</v>
      </c>
    </row>
    <row r="14" spans="1:8" ht="36">
      <c r="A14" s="78" t="s">
        <v>579</v>
      </c>
      <c r="B14" s="644">
        <v>25217</v>
      </c>
      <c r="C14" s="644">
        <v>13166</v>
      </c>
      <c r="D14" s="71">
        <v>9.5</v>
      </c>
      <c r="E14" s="71">
        <v>89.903636435737795</v>
      </c>
      <c r="F14" s="89">
        <v>18744</v>
      </c>
    </row>
    <row r="15" spans="1:8" ht="24">
      <c r="A15" s="42" t="s">
        <v>577</v>
      </c>
      <c r="B15" s="645"/>
      <c r="C15" s="645"/>
      <c r="D15" s="72"/>
      <c r="E15" s="72"/>
      <c r="F15" s="90"/>
    </row>
    <row r="16" spans="1:8">
      <c r="A16" s="91" t="s">
        <v>61</v>
      </c>
      <c r="B16" s="645">
        <v>2380</v>
      </c>
      <c r="C16" s="645">
        <v>1239</v>
      </c>
      <c r="D16" s="72">
        <v>5</v>
      </c>
      <c r="E16" s="72">
        <v>87.142857142857139</v>
      </c>
      <c r="F16" s="90">
        <v>2779</v>
      </c>
    </row>
    <row r="17" spans="1:6">
      <c r="A17" s="91" t="s">
        <v>62</v>
      </c>
      <c r="B17" s="645">
        <v>4071</v>
      </c>
      <c r="C17" s="645">
        <v>2308</v>
      </c>
      <c r="D17" s="72">
        <v>13.3</v>
      </c>
      <c r="E17" s="72">
        <v>88.577745025792183</v>
      </c>
      <c r="F17" s="90">
        <v>1591</v>
      </c>
    </row>
    <row r="18" spans="1:6">
      <c r="A18" s="91" t="s">
        <v>63</v>
      </c>
      <c r="B18" s="645">
        <v>3564</v>
      </c>
      <c r="C18" s="645">
        <v>1715</v>
      </c>
      <c r="D18" s="72">
        <v>13.1</v>
      </c>
      <c r="E18" s="72">
        <v>92.901234567901241</v>
      </c>
      <c r="F18" s="90">
        <v>2384</v>
      </c>
    </row>
    <row r="19" spans="1:6">
      <c r="A19" s="91" t="s">
        <v>64</v>
      </c>
      <c r="B19" s="645">
        <v>3299</v>
      </c>
      <c r="C19" s="645">
        <v>1660</v>
      </c>
      <c r="D19" s="72">
        <v>11.5</v>
      </c>
      <c r="E19" s="72">
        <v>91.846013943619269</v>
      </c>
      <c r="F19" s="90">
        <v>1588</v>
      </c>
    </row>
    <row r="20" spans="1:6">
      <c r="A20" s="91" t="s">
        <v>65</v>
      </c>
      <c r="B20" s="645">
        <v>2457</v>
      </c>
      <c r="C20" s="645">
        <v>1312</v>
      </c>
      <c r="D20" s="72">
        <v>6.8</v>
      </c>
      <c r="E20" s="72">
        <v>90.109890109890117</v>
      </c>
      <c r="F20" s="90">
        <v>2170</v>
      </c>
    </row>
    <row r="21" spans="1:6">
      <c r="A21" s="91" t="s">
        <v>66</v>
      </c>
      <c r="B21" s="645">
        <v>4028</v>
      </c>
      <c r="C21" s="645">
        <v>2066</v>
      </c>
      <c r="D21" s="72">
        <v>9.1</v>
      </c>
      <c r="E21" s="72">
        <v>92.37835153922542</v>
      </c>
      <c r="F21" s="90">
        <v>1823</v>
      </c>
    </row>
    <row r="22" spans="1:6" ht="24">
      <c r="A22" s="42" t="s">
        <v>582</v>
      </c>
      <c r="B22" s="645"/>
      <c r="C22" s="645"/>
      <c r="D22" s="72"/>
      <c r="E22" s="72"/>
      <c r="F22" s="90"/>
    </row>
    <row r="23" spans="1:6">
      <c r="A23" s="91" t="s">
        <v>67</v>
      </c>
      <c r="B23" s="645">
        <v>2613</v>
      </c>
      <c r="C23" s="645">
        <v>1475</v>
      </c>
      <c r="D23" s="72">
        <v>11.2</v>
      </c>
      <c r="E23" s="72">
        <v>87.141216991963262</v>
      </c>
      <c r="F23" s="90">
        <v>2706</v>
      </c>
    </row>
    <row r="24" spans="1:6">
      <c r="A24" s="91" t="s">
        <v>68</v>
      </c>
      <c r="B24" s="645">
        <v>2805</v>
      </c>
      <c r="C24" s="645">
        <v>1391</v>
      </c>
      <c r="D24" s="72">
        <v>10</v>
      </c>
      <c r="E24" s="72">
        <v>86.916221033868084</v>
      </c>
      <c r="F24" s="90">
        <v>3703</v>
      </c>
    </row>
    <row r="25" spans="1:6" ht="24">
      <c r="A25" s="78" t="s">
        <v>580</v>
      </c>
      <c r="B25" s="644">
        <v>21489</v>
      </c>
      <c r="C25" s="644">
        <v>11215</v>
      </c>
      <c r="D25" s="71">
        <v>6.5</v>
      </c>
      <c r="E25" s="71">
        <v>89.050211736237145</v>
      </c>
      <c r="F25" s="89">
        <v>19707</v>
      </c>
    </row>
    <row r="26" spans="1:6" ht="24">
      <c r="A26" s="42" t="s">
        <v>577</v>
      </c>
      <c r="B26" s="645"/>
      <c r="C26" s="645"/>
      <c r="D26" s="72"/>
      <c r="E26" s="72"/>
      <c r="F26" s="90"/>
    </row>
    <row r="27" spans="1:6">
      <c r="A27" s="91" t="s">
        <v>69</v>
      </c>
      <c r="B27" s="645">
        <v>3976</v>
      </c>
      <c r="C27" s="645">
        <v>2117</v>
      </c>
      <c r="D27" s="72">
        <v>10.7</v>
      </c>
      <c r="E27" s="72">
        <v>86.116700201207237</v>
      </c>
      <c r="F27" s="90">
        <v>2360</v>
      </c>
    </row>
    <row r="28" spans="1:6">
      <c r="A28" s="91" t="s">
        <v>70</v>
      </c>
      <c r="B28" s="645">
        <v>3603</v>
      </c>
      <c r="C28" s="645">
        <v>1962</v>
      </c>
      <c r="D28" s="72">
        <v>6.3</v>
      </c>
      <c r="E28" s="72">
        <v>89.675270607826803</v>
      </c>
      <c r="F28" s="90">
        <v>4885</v>
      </c>
    </row>
    <row r="29" spans="1:6">
      <c r="A29" s="91" t="s">
        <v>71</v>
      </c>
      <c r="B29" s="645">
        <v>1446</v>
      </c>
      <c r="C29" s="645">
        <v>878</v>
      </c>
      <c r="D29" s="72">
        <v>5.4</v>
      </c>
      <c r="E29" s="72">
        <v>89.903181189488251</v>
      </c>
      <c r="F29" s="90">
        <v>992</v>
      </c>
    </row>
    <row r="30" spans="1:6">
      <c r="A30" s="91" t="s">
        <v>72</v>
      </c>
      <c r="B30" s="645">
        <v>2414</v>
      </c>
      <c r="C30" s="645">
        <v>1248</v>
      </c>
      <c r="D30" s="72">
        <v>9.1999999999999993</v>
      </c>
      <c r="E30" s="72">
        <v>85.791217895608952</v>
      </c>
      <c r="F30" s="90">
        <v>1708</v>
      </c>
    </row>
    <row r="31" spans="1:6" ht="24">
      <c r="A31" s="42" t="s">
        <v>578</v>
      </c>
      <c r="B31" s="645"/>
      <c r="C31" s="645"/>
      <c r="D31" s="72"/>
      <c r="E31" s="72"/>
      <c r="F31" s="90"/>
    </row>
    <row r="32" spans="1:6">
      <c r="A32" s="91" t="s">
        <v>73</v>
      </c>
      <c r="B32" s="645">
        <v>10050</v>
      </c>
      <c r="C32" s="645">
        <v>5010</v>
      </c>
      <c r="D32" s="72">
        <v>5.5</v>
      </c>
      <c r="E32" s="72">
        <v>90.646766169154219</v>
      </c>
      <c r="F32" s="90">
        <v>9762</v>
      </c>
    </row>
    <row r="33" spans="1:6" ht="24">
      <c r="A33" s="78" t="s">
        <v>581</v>
      </c>
      <c r="B33" s="644">
        <v>15794</v>
      </c>
      <c r="C33" s="644">
        <v>8044</v>
      </c>
      <c r="D33" s="71">
        <v>7.5</v>
      </c>
      <c r="E33" s="71">
        <v>90.015195643915419</v>
      </c>
      <c r="F33" s="89">
        <v>12546</v>
      </c>
    </row>
    <row r="34" spans="1:6" ht="24">
      <c r="A34" s="42" t="s">
        <v>577</v>
      </c>
      <c r="B34" s="645"/>
      <c r="C34" s="645"/>
      <c r="D34" s="72"/>
      <c r="E34" s="72"/>
      <c r="F34" s="90"/>
    </row>
    <row r="35" spans="1:6">
      <c r="A35" s="91" t="s">
        <v>74</v>
      </c>
      <c r="B35" s="645">
        <v>2019</v>
      </c>
      <c r="C35" s="645">
        <v>969</v>
      </c>
      <c r="D35" s="72">
        <v>8.5</v>
      </c>
      <c r="E35" s="72">
        <v>94.254581475978199</v>
      </c>
      <c r="F35" s="90">
        <v>1254</v>
      </c>
    </row>
    <row r="36" spans="1:6">
      <c r="A36" s="91" t="s">
        <v>75</v>
      </c>
      <c r="B36" s="645">
        <v>4412</v>
      </c>
      <c r="C36" s="645">
        <v>2139</v>
      </c>
      <c r="D36" s="72">
        <v>10.199999999999999</v>
      </c>
      <c r="E36" s="72">
        <v>91.319129646418858</v>
      </c>
      <c r="F36" s="90">
        <v>2229</v>
      </c>
    </row>
    <row r="37" spans="1:6">
      <c r="A37" s="91" t="s">
        <v>76</v>
      </c>
      <c r="B37" s="645">
        <v>2037</v>
      </c>
      <c r="C37" s="645">
        <v>1136</v>
      </c>
      <c r="D37" s="72">
        <v>4.4000000000000004</v>
      </c>
      <c r="E37" s="72">
        <v>83.750613647520865</v>
      </c>
      <c r="F37" s="90">
        <v>3225</v>
      </c>
    </row>
    <row r="38" spans="1:6">
      <c r="A38" s="91" t="s">
        <v>77</v>
      </c>
      <c r="B38" s="645">
        <v>2468</v>
      </c>
      <c r="C38" s="645">
        <v>1190</v>
      </c>
      <c r="D38" s="72">
        <v>9.1999999999999993</v>
      </c>
      <c r="E38" s="72">
        <v>91.896272285251214</v>
      </c>
      <c r="F38" s="90">
        <v>1535</v>
      </c>
    </row>
    <row r="39" spans="1:6">
      <c r="A39" s="91" t="s">
        <v>78</v>
      </c>
      <c r="B39" s="645">
        <v>3071</v>
      </c>
      <c r="C39" s="645">
        <v>1648</v>
      </c>
      <c r="D39" s="72">
        <v>6.3</v>
      </c>
      <c r="E39" s="72">
        <v>87.430804298274182</v>
      </c>
      <c r="F39" s="90">
        <v>2367</v>
      </c>
    </row>
    <row r="40" spans="1:6">
      <c r="A40" s="91" t="s">
        <v>79</v>
      </c>
      <c r="B40" s="645">
        <v>1787</v>
      </c>
      <c r="C40" s="645">
        <v>962</v>
      </c>
      <c r="D40" s="72">
        <v>7.9</v>
      </c>
      <c r="E40" s="72">
        <v>90.990486849468383</v>
      </c>
      <c r="F40" s="90">
        <v>1936</v>
      </c>
    </row>
    <row r="41" spans="1:6">
      <c r="A41" s="87"/>
      <c r="B41" s="642"/>
      <c r="C41" s="643"/>
      <c r="D41" s="643"/>
      <c r="F41" s="643"/>
    </row>
    <row r="42" spans="1:6">
      <c r="A42" s="87"/>
      <c r="B42" s="642"/>
      <c r="C42" s="643"/>
      <c r="D42" s="643"/>
      <c r="F42" s="643"/>
    </row>
    <row r="43" spans="1:6">
      <c r="A43" s="92" t="s">
        <v>573</v>
      </c>
      <c r="B43" s="642"/>
      <c r="C43" s="643"/>
      <c r="D43" s="643"/>
      <c r="F43" s="643"/>
    </row>
    <row r="44" spans="1:6">
      <c r="A44" s="396" t="s">
        <v>572</v>
      </c>
      <c r="B44" s="12"/>
      <c r="C44" s="12"/>
      <c r="D44" s="12"/>
      <c r="F44" s="646"/>
    </row>
    <row r="45" spans="1:6" ht="44.25" customHeight="1">
      <c r="A45" s="12"/>
      <c r="B45" s="12"/>
      <c r="C45" s="12"/>
      <c r="D45" s="12"/>
      <c r="F45" s="646"/>
    </row>
  </sheetData>
  <mergeCells count="5">
    <mergeCell ref="E3:E4"/>
    <mergeCell ref="B3:C3"/>
    <mergeCell ref="D3:D4"/>
    <mergeCell ref="A3:A4"/>
    <mergeCell ref="F3:F4"/>
  </mergeCells>
  <hyperlinks>
    <hyperlink ref="H3" location="'SPIS TREŚCI'!A1" display="Powrót do spisu tablic"/>
  </hyperlinks>
  <pageMargins left="0.7" right="0.7" top="0.75" bottom="0.75" header="0.3" footer="0.3"/>
  <pageSetup paperSize="9" scale="70"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zoomScaleNormal="100" workbookViewId="0"/>
  </sheetViews>
  <sheetFormatPr defaultRowHeight="12.75"/>
  <cols>
    <col min="1" max="1" width="24" style="21" bestFit="1" customWidth="1"/>
    <col min="2" max="3" width="20.7109375" style="21" customWidth="1"/>
    <col min="4" max="6" width="20.7109375" style="20" customWidth="1"/>
    <col min="7" max="7" width="21.140625" style="21" customWidth="1"/>
    <col min="8" max="8" width="35" style="21" customWidth="1"/>
    <col min="9" max="16384" width="9.140625" style="21"/>
  </cols>
  <sheetData>
    <row r="1" spans="1:13">
      <c r="A1" s="28" t="s">
        <v>201</v>
      </c>
      <c r="B1" s="29" t="s">
        <v>451</v>
      </c>
      <c r="C1" s="29"/>
      <c r="D1" s="11"/>
      <c r="E1" s="11"/>
    </row>
    <row r="2" spans="1:13" ht="13.5" thickBot="1">
      <c r="A2" s="395"/>
      <c r="B2" s="622" t="s">
        <v>1479</v>
      </c>
      <c r="C2" s="10"/>
      <c r="D2" s="11"/>
      <c r="E2" s="11"/>
    </row>
    <row r="3" spans="1:13" ht="69.95" customHeight="1" thickBot="1">
      <c r="A3" s="728" t="s">
        <v>464</v>
      </c>
      <c r="B3" s="749" t="s">
        <v>584</v>
      </c>
      <c r="C3" s="757" t="s">
        <v>586</v>
      </c>
      <c r="D3" s="774" t="s">
        <v>585</v>
      </c>
      <c r="E3" s="776"/>
      <c r="F3" s="783" t="s">
        <v>1050</v>
      </c>
      <c r="G3" s="288"/>
      <c r="H3" s="500" t="s">
        <v>892</v>
      </c>
    </row>
    <row r="4" spans="1:13" ht="69.95" customHeight="1" thickBot="1">
      <c r="A4" s="730"/>
      <c r="B4" s="749"/>
      <c r="C4" s="772"/>
      <c r="D4" s="39" t="s">
        <v>496</v>
      </c>
      <c r="E4" s="39" t="s">
        <v>495</v>
      </c>
      <c r="F4" s="783"/>
      <c r="G4" s="288"/>
    </row>
    <row r="5" spans="1:13">
      <c r="A5" s="78" t="s">
        <v>91</v>
      </c>
      <c r="B5" s="88">
        <v>19024</v>
      </c>
      <c r="C5" s="88">
        <v>89.475020929554404</v>
      </c>
      <c r="D5" s="88">
        <v>3293</v>
      </c>
      <c r="E5" s="82">
        <v>6.03</v>
      </c>
      <c r="F5" s="639">
        <v>52.6</v>
      </c>
      <c r="H5" s="647"/>
      <c r="I5" s="291"/>
      <c r="J5" s="291"/>
      <c r="K5" s="20"/>
      <c r="L5" s="20"/>
      <c r="M5" s="20"/>
    </row>
    <row r="6" spans="1:13" ht="24">
      <c r="A6" s="398" t="s">
        <v>583</v>
      </c>
      <c r="B6" s="88">
        <v>1026</v>
      </c>
      <c r="C6" s="88">
        <v>45.585817745590262</v>
      </c>
      <c r="D6" s="88">
        <v>373</v>
      </c>
      <c r="E6" s="82">
        <v>5.57</v>
      </c>
      <c r="F6" s="639">
        <v>56.4</v>
      </c>
      <c r="H6" s="647"/>
      <c r="I6" s="89"/>
      <c r="J6" s="20"/>
      <c r="K6" s="20"/>
      <c r="L6" s="20"/>
      <c r="M6" s="20"/>
    </row>
    <row r="7" spans="1:13" ht="24">
      <c r="A7" s="42" t="s">
        <v>577</v>
      </c>
      <c r="B7" s="64"/>
      <c r="C7" s="64"/>
      <c r="D7" s="64"/>
      <c r="E7" s="641"/>
      <c r="F7" s="640"/>
      <c r="H7" s="647"/>
      <c r="I7" s="90"/>
      <c r="J7" s="20"/>
      <c r="K7" s="20"/>
      <c r="L7" s="20"/>
      <c r="M7" s="20"/>
    </row>
    <row r="8" spans="1:13">
      <c r="A8" s="91" t="s">
        <v>56</v>
      </c>
      <c r="B8" s="64">
        <v>389</v>
      </c>
      <c r="C8" s="64">
        <v>62.741935483870968</v>
      </c>
      <c r="D8" s="64">
        <v>88</v>
      </c>
      <c r="E8" s="641">
        <v>4.18</v>
      </c>
      <c r="F8" s="640">
        <v>59.6</v>
      </c>
      <c r="H8" s="647"/>
      <c r="I8" s="90"/>
      <c r="J8" s="20"/>
      <c r="K8" s="20"/>
      <c r="L8" s="20"/>
      <c r="M8" s="20"/>
    </row>
    <row r="9" spans="1:13">
      <c r="A9" s="91" t="s">
        <v>57</v>
      </c>
      <c r="B9" s="64">
        <v>22</v>
      </c>
      <c r="C9" s="64">
        <v>9.5652173913043477</v>
      </c>
      <c r="D9" s="64">
        <v>63</v>
      </c>
      <c r="E9" s="641">
        <v>9.56</v>
      </c>
      <c r="F9" s="640">
        <v>60.3</v>
      </c>
      <c r="H9" s="647"/>
      <c r="I9" s="90"/>
      <c r="J9" s="20"/>
      <c r="K9" s="20"/>
      <c r="L9" s="20"/>
      <c r="M9" s="20"/>
    </row>
    <row r="10" spans="1:13">
      <c r="A10" s="91" t="s">
        <v>58</v>
      </c>
      <c r="B10" s="64">
        <v>275</v>
      </c>
      <c r="C10" s="64">
        <v>71.132953957578891</v>
      </c>
      <c r="D10" s="64">
        <v>65</v>
      </c>
      <c r="E10" s="641">
        <v>5.35</v>
      </c>
      <c r="F10" s="640">
        <v>57.6</v>
      </c>
      <c r="H10" s="647"/>
      <c r="I10" s="90"/>
      <c r="J10" s="20"/>
      <c r="K10" s="20"/>
      <c r="L10" s="20"/>
      <c r="M10" s="20"/>
    </row>
    <row r="11" spans="1:13">
      <c r="A11" s="91" t="s">
        <v>59</v>
      </c>
      <c r="B11" s="64">
        <v>13</v>
      </c>
      <c r="C11" s="64">
        <v>7.3779795686719636</v>
      </c>
      <c r="D11" s="64">
        <v>70</v>
      </c>
      <c r="E11" s="641">
        <v>9.5</v>
      </c>
      <c r="F11" s="640">
        <v>54.3</v>
      </c>
      <c r="H11" s="647"/>
      <c r="I11" s="90"/>
      <c r="J11" s="20"/>
      <c r="K11" s="20"/>
      <c r="L11" s="20"/>
      <c r="M11" s="20"/>
    </row>
    <row r="12" spans="1:13" ht="24">
      <c r="A12" s="42" t="s">
        <v>578</v>
      </c>
      <c r="B12" s="64"/>
      <c r="C12" s="64"/>
      <c r="D12" s="64"/>
      <c r="E12" s="641"/>
      <c r="F12" s="640"/>
      <c r="H12" s="647"/>
      <c r="I12" s="90"/>
      <c r="J12" s="20"/>
      <c r="K12" s="20"/>
      <c r="L12" s="20"/>
      <c r="M12" s="20"/>
    </row>
    <row r="13" spans="1:13">
      <c r="A13" s="91" t="s">
        <v>60</v>
      </c>
      <c r="B13" s="64">
        <v>327</v>
      </c>
      <c r="C13" s="64">
        <v>39.026136770497672</v>
      </c>
      <c r="D13" s="64">
        <v>87</v>
      </c>
      <c r="E13" s="641">
        <v>4.3899999999999997</v>
      </c>
      <c r="F13" s="640">
        <v>51.2</v>
      </c>
      <c r="H13" s="647"/>
      <c r="I13" s="90"/>
      <c r="J13" s="20"/>
      <c r="K13" s="20"/>
      <c r="L13" s="20"/>
      <c r="M13" s="20"/>
    </row>
    <row r="14" spans="1:13" ht="36">
      <c r="A14" s="78" t="s">
        <v>579</v>
      </c>
      <c r="B14" s="88">
        <v>3126</v>
      </c>
      <c r="C14" s="88">
        <v>70.39430720381921</v>
      </c>
      <c r="D14" s="88">
        <v>629</v>
      </c>
      <c r="E14" s="82">
        <v>5.01</v>
      </c>
      <c r="F14" s="639">
        <v>52.7</v>
      </c>
      <c r="H14" s="647"/>
      <c r="I14" s="89"/>
      <c r="J14" s="20"/>
      <c r="K14" s="20"/>
      <c r="L14" s="20"/>
      <c r="M14" s="20"/>
    </row>
    <row r="15" spans="1:13" ht="24">
      <c r="A15" s="42" t="s">
        <v>577</v>
      </c>
      <c r="B15" s="64"/>
      <c r="C15" s="64"/>
      <c r="D15" s="64"/>
      <c r="E15" s="641"/>
      <c r="F15" s="640"/>
      <c r="H15" s="647"/>
      <c r="I15" s="90"/>
      <c r="J15" s="20"/>
      <c r="K15" s="20"/>
      <c r="L15" s="20"/>
      <c r="M15" s="20"/>
    </row>
    <row r="16" spans="1:13">
      <c r="A16" s="91" t="s">
        <v>61</v>
      </c>
      <c r="B16" s="64">
        <v>772</v>
      </c>
      <c r="C16" s="64">
        <v>81.032853993912042</v>
      </c>
      <c r="D16" s="64">
        <v>69</v>
      </c>
      <c r="E16" s="641">
        <v>3.35</v>
      </c>
      <c r="F16" s="640">
        <v>53.8</v>
      </c>
      <c r="H16" s="647"/>
      <c r="I16" s="90"/>
      <c r="J16" s="20"/>
      <c r="K16" s="20"/>
      <c r="L16" s="20"/>
      <c r="M16" s="20"/>
    </row>
    <row r="17" spans="1:13">
      <c r="A17" s="91" t="s">
        <v>62</v>
      </c>
      <c r="B17" s="64">
        <v>123</v>
      </c>
      <c r="C17" s="64">
        <v>87.731811697574898</v>
      </c>
      <c r="D17" s="64">
        <v>36</v>
      </c>
      <c r="E17" s="641">
        <v>3.65</v>
      </c>
      <c r="F17" s="640">
        <v>64.900000000000006</v>
      </c>
      <c r="H17" s="647"/>
      <c r="I17" s="90"/>
      <c r="J17" s="20"/>
      <c r="K17" s="20"/>
      <c r="L17" s="20"/>
      <c r="M17" s="20"/>
    </row>
    <row r="18" spans="1:13">
      <c r="A18" s="91" t="s">
        <v>63</v>
      </c>
      <c r="B18" s="64">
        <v>55</v>
      </c>
      <c r="C18" s="64">
        <v>24.006983849847231</v>
      </c>
      <c r="D18" s="64">
        <v>55</v>
      </c>
      <c r="E18" s="641">
        <v>5.48</v>
      </c>
      <c r="F18" s="640">
        <v>51</v>
      </c>
      <c r="H18" s="647"/>
      <c r="I18" s="90"/>
      <c r="J18" s="20"/>
      <c r="K18" s="20"/>
      <c r="L18" s="20"/>
      <c r="M18" s="20"/>
    </row>
    <row r="19" spans="1:13">
      <c r="A19" s="91" t="s">
        <v>64</v>
      </c>
      <c r="B19" s="64">
        <v>56</v>
      </c>
      <c r="C19" s="64">
        <v>12.689780194878766</v>
      </c>
      <c r="D19" s="64">
        <v>63</v>
      </c>
      <c r="E19" s="641">
        <v>5.41</v>
      </c>
      <c r="F19" s="640">
        <v>44.9</v>
      </c>
      <c r="H19" s="647"/>
      <c r="I19" s="90"/>
      <c r="J19" s="20"/>
      <c r="K19" s="20"/>
      <c r="L19" s="20"/>
      <c r="M19" s="20"/>
    </row>
    <row r="20" spans="1:13">
      <c r="A20" s="91" t="s">
        <v>65</v>
      </c>
      <c r="B20" s="64">
        <v>661</v>
      </c>
      <c r="C20" s="64">
        <v>126.38623326959846</v>
      </c>
      <c r="D20" s="64">
        <v>64</v>
      </c>
      <c r="E20" s="641">
        <v>4.09</v>
      </c>
      <c r="F20" s="640">
        <v>48.7</v>
      </c>
      <c r="H20" s="647"/>
      <c r="I20" s="90"/>
      <c r="J20" s="20"/>
      <c r="K20" s="20"/>
      <c r="L20" s="20"/>
      <c r="M20" s="20"/>
    </row>
    <row r="21" spans="1:13">
      <c r="A21" s="91" t="s">
        <v>66</v>
      </c>
      <c r="B21" s="64">
        <v>1075</v>
      </c>
      <c r="C21" s="64">
        <v>222.33712512926576</v>
      </c>
      <c r="D21" s="64">
        <v>61</v>
      </c>
      <c r="E21" s="641">
        <v>4.0199999999999996</v>
      </c>
      <c r="F21" s="640">
        <v>54.9</v>
      </c>
      <c r="H21" s="647"/>
      <c r="I21" s="90"/>
      <c r="J21" s="20"/>
      <c r="K21" s="20"/>
      <c r="L21" s="20"/>
      <c r="M21" s="20"/>
    </row>
    <row r="22" spans="1:13" ht="24">
      <c r="A22" s="42" t="s">
        <v>582</v>
      </c>
      <c r="B22" s="64"/>
      <c r="C22" s="64"/>
      <c r="D22" s="64"/>
      <c r="E22" s="641"/>
      <c r="F22" s="640"/>
      <c r="H22" s="647"/>
      <c r="I22" s="90"/>
      <c r="J22" s="20"/>
      <c r="K22" s="20"/>
      <c r="L22" s="20"/>
      <c r="M22" s="20"/>
    </row>
    <row r="23" spans="1:13">
      <c r="A23" s="91" t="s">
        <v>67</v>
      </c>
      <c r="B23" s="64">
        <v>174</v>
      </c>
      <c r="C23" s="64">
        <v>27.195998749609252</v>
      </c>
      <c r="D23" s="64">
        <v>121</v>
      </c>
      <c r="E23" s="641">
        <v>6.36</v>
      </c>
      <c r="F23" s="640">
        <v>60</v>
      </c>
      <c r="H23" s="647"/>
      <c r="I23" s="90"/>
      <c r="J23" s="20"/>
      <c r="K23" s="20"/>
      <c r="L23" s="20"/>
      <c r="M23" s="20"/>
    </row>
    <row r="24" spans="1:13">
      <c r="A24" s="91" t="s">
        <v>68</v>
      </c>
      <c r="B24" s="64">
        <v>210</v>
      </c>
      <c r="C24" s="64">
        <v>20.366598778004075</v>
      </c>
      <c r="D24" s="64">
        <v>160</v>
      </c>
      <c r="E24" s="641">
        <v>6.77</v>
      </c>
      <c r="F24" s="640">
        <v>48.5</v>
      </c>
      <c r="H24" s="647"/>
      <c r="I24" s="90"/>
      <c r="J24" s="20"/>
      <c r="K24" s="20"/>
      <c r="L24" s="20"/>
      <c r="M24" s="20"/>
    </row>
    <row r="25" spans="1:13" ht="24">
      <c r="A25" s="78" t="s">
        <v>580</v>
      </c>
      <c r="B25" s="88">
        <v>10565</v>
      </c>
      <c r="C25" s="88">
        <v>103.80231872666536</v>
      </c>
      <c r="D25" s="88">
        <v>1729</v>
      </c>
      <c r="E25" s="82">
        <v>7.06</v>
      </c>
      <c r="F25" s="639">
        <v>51</v>
      </c>
      <c r="H25" s="647"/>
      <c r="I25" s="89"/>
      <c r="J25" s="20"/>
      <c r="K25" s="20"/>
      <c r="L25" s="20"/>
      <c r="M25" s="20"/>
    </row>
    <row r="26" spans="1:13" ht="24">
      <c r="A26" s="42" t="s">
        <v>577</v>
      </c>
      <c r="B26" s="64"/>
      <c r="C26" s="64"/>
      <c r="D26" s="64"/>
      <c r="E26" s="641"/>
      <c r="F26" s="640"/>
      <c r="H26" s="647"/>
      <c r="I26" s="90"/>
      <c r="J26" s="20"/>
      <c r="K26" s="20"/>
      <c r="L26" s="20"/>
      <c r="M26" s="20"/>
    </row>
    <row r="27" spans="1:13">
      <c r="A27" s="91" t="s">
        <v>69</v>
      </c>
      <c r="B27" s="64">
        <v>208</v>
      </c>
      <c r="C27" s="64">
        <v>31.114435302916981</v>
      </c>
      <c r="D27" s="64">
        <v>126</v>
      </c>
      <c r="E27" s="641">
        <v>7.07</v>
      </c>
      <c r="F27" s="640">
        <v>63.5</v>
      </c>
      <c r="H27" s="647"/>
      <c r="I27" s="90"/>
      <c r="J27" s="20"/>
      <c r="K27" s="20"/>
      <c r="L27" s="20"/>
      <c r="M27" s="20"/>
    </row>
    <row r="28" spans="1:13">
      <c r="A28" s="91" t="s">
        <v>70</v>
      </c>
      <c r="B28" s="64">
        <v>545</v>
      </c>
      <c r="C28" s="64">
        <v>58.950784207679824</v>
      </c>
      <c r="D28" s="64">
        <v>127</v>
      </c>
      <c r="E28" s="641">
        <v>4.71</v>
      </c>
      <c r="F28" s="640">
        <v>58.5</v>
      </c>
      <c r="H28" s="647"/>
      <c r="I28" s="90"/>
      <c r="J28" s="20"/>
      <c r="K28" s="20"/>
      <c r="L28" s="20"/>
      <c r="M28" s="20"/>
    </row>
    <row r="29" spans="1:13">
      <c r="A29" s="91" t="s">
        <v>71</v>
      </c>
      <c r="B29" s="64">
        <v>3829</v>
      </c>
      <c r="C29" s="64">
        <v>369.06024096385545</v>
      </c>
      <c r="D29" s="64">
        <v>235</v>
      </c>
      <c r="E29" s="641">
        <v>13.4</v>
      </c>
      <c r="F29" s="640">
        <v>77.8</v>
      </c>
      <c r="H29" s="647"/>
      <c r="I29" s="90"/>
      <c r="J29" s="20"/>
      <c r="K29" s="20"/>
      <c r="L29" s="20"/>
      <c r="M29" s="20"/>
    </row>
    <row r="30" spans="1:13">
      <c r="A30" s="91" t="s">
        <v>72</v>
      </c>
      <c r="B30" s="64">
        <v>911</v>
      </c>
      <c r="C30" s="64">
        <v>129.42179286830515</v>
      </c>
      <c r="D30" s="64">
        <v>81</v>
      </c>
      <c r="E30" s="641">
        <v>4.7300000000000004</v>
      </c>
      <c r="F30" s="640">
        <v>36.5</v>
      </c>
      <c r="H30" s="647"/>
      <c r="I30" s="90"/>
      <c r="J30" s="20"/>
      <c r="K30" s="20"/>
      <c r="L30" s="20"/>
      <c r="M30" s="20"/>
    </row>
    <row r="31" spans="1:13" ht="24">
      <c r="A31" s="42" t="s">
        <v>578</v>
      </c>
      <c r="B31" s="64"/>
      <c r="C31" s="64"/>
      <c r="D31" s="64"/>
      <c r="E31" s="641"/>
      <c r="F31" s="640"/>
      <c r="H31" s="647"/>
      <c r="I31" s="90"/>
      <c r="J31" s="20"/>
      <c r="K31" s="20"/>
      <c r="L31" s="20"/>
      <c r="M31" s="20"/>
    </row>
    <row r="32" spans="1:13">
      <c r="A32" s="91" t="s">
        <v>73</v>
      </c>
      <c r="B32" s="64">
        <v>5072</v>
      </c>
      <c r="C32" s="64">
        <v>74.113039920509678</v>
      </c>
      <c r="D32" s="64">
        <v>1160</v>
      </c>
      <c r="E32" s="641">
        <v>7.01</v>
      </c>
      <c r="F32" s="640">
        <v>44.5</v>
      </c>
      <c r="H32" s="647"/>
      <c r="I32" s="89"/>
      <c r="J32" s="20"/>
      <c r="K32" s="20"/>
      <c r="L32" s="20"/>
      <c r="M32" s="20"/>
    </row>
    <row r="33" spans="1:13" ht="24">
      <c r="A33" s="78" t="s">
        <v>581</v>
      </c>
      <c r="B33" s="88">
        <v>4307</v>
      </c>
      <c r="C33" s="88">
        <v>98.055732629086606</v>
      </c>
      <c r="D33" s="88">
        <v>562</v>
      </c>
      <c r="E33" s="82">
        <v>5.18</v>
      </c>
      <c r="F33" s="639">
        <v>54.7</v>
      </c>
      <c r="H33" s="647"/>
      <c r="I33" s="89"/>
      <c r="J33" s="20"/>
      <c r="K33" s="20"/>
      <c r="L33" s="20"/>
      <c r="M33" s="20"/>
    </row>
    <row r="34" spans="1:13" ht="24">
      <c r="A34" s="42" t="s">
        <v>577</v>
      </c>
      <c r="B34" s="64"/>
      <c r="C34" s="64"/>
      <c r="D34" s="64"/>
      <c r="E34" s="641"/>
      <c r="F34" s="640"/>
      <c r="H34" s="647"/>
      <c r="I34" s="90"/>
      <c r="J34" s="20"/>
      <c r="K34" s="20"/>
      <c r="L34" s="20"/>
      <c r="M34" s="20"/>
    </row>
    <row r="35" spans="1:13">
      <c r="A35" s="91" t="s">
        <v>74</v>
      </c>
      <c r="B35" s="64">
        <v>304</v>
      </c>
      <c r="C35" s="64">
        <v>90.638044126416219</v>
      </c>
      <c r="D35" s="64">
        <v>43</v>
      </c>
      <c r="E35" s="641">
        <v>5.16</v>
      </c>
      <c r="F35" s="640">
        <v>53.2</v>
      </c>
      <c r="H35" s="647"/>
      <c r="I35" s="90"/>
      <c r="J35" s="20"/>
      <c r="K35" s="20"/>
      <c r="L35" s="20"/>
      <c r="M35" s="20"/>
    </row>
    <row r="36" spans="1:13">
      <c r="A36" s="91" t="s">
        <v>75</v>
      </c>
      <c r="B36" s="64">
        <v>904</v>
      </c>
      <c r="C36" s="64">
        <v>120.75874966604327</v>
      </c>
      <c r="D36" s="64">
        <v>98</v>
      </c>
      <c r="E36" s="641">
        <v>5.12</v>
      </c>
      <c r="F36" s="640">
        <v>56.7</v>
      </c>
      <c r="H36" s="647"/>
      <c r="I36" s="90"/>
      <c r="J36" s="20"/>
      <c r="K36" s="20"/>
      <c r="L36" s="20"/>
      <c r="M36" s="20"/>
    </row>
    <row r="37" spans="1:13">
      <c r="A37" s="91" t="s">
        <v>76</v>
      </c>
      <c r="B37" s="64">
        <v>286</v>
      </c>
      <c r="C37" s="64">
        <v>24.945486262538161</v>
      </c>
      <c r="D37" s="64">
        <v>123</v>
      </c>
      <c r="E37" s="641">
        <v>4.78</v>
      </c>
      <c r="F37" s="640">
        <v>62</v>
      </c>
      <c r="H37" s="647"/>
      <c r="I37" s="90"/>
      <c r="J37" s="20"/>
      <c r="K37" s="20"/>
      <c r="L37" s="20"/>
      <c r="M37" s="20"/>
    </row>
    <row r="38" spans="1:13">
      <c r="A38" s="91" t="s">
        <v>77</v>
      </c>
      <c r="B38" s="64">
        <v>351</v>
      </c>
      <c r="C38" s="64">
        <v>125.7163323782235</v>
      </c>
      <c r="D38" s="64">
        <v>35</v>
      </c>
      <c r="E38" s="641">
        <v>3.42</v>
      </c>
      <c r="F38" s="640">
        <v>63.4</v>
      </c>
      <c r="H38" s="647"/>
      <c r="I38" s="90"/>
      <c r="J38" s="20"/>
      <c r="K38" s="20"/>
      <c r="L38" s="20"/>
      <c r="M38" s="20"/>
    </row>
    <row r="39" spans="1:13">
      <c r="A39" s="91" t="s">
        <v>78</v>
      </c>
      <c r="B39" s="64">
        <v>2159</v>
      </c>
      <c r="C39" s="64">
        <v>151.41314257661827</v>
      </c>
      <c r="D39" s="64">
        <v>189</v>
      </c>
      <c r="E39" s="641">
        <v>5.81</v>
      </c>
      <c r="F39" s="640">
        <v>49.3</v>
      </c>
      <c r="H39" s="647"/>
      <c r="I39" s="90"/>
      <c r="J39" s="20"/>
      <c r="K39" s="20"/>
      <c r="L39" s="20"/>
      <c r="M39" s="20"/>
    </row>
    <row r="40" spans="1:13">
      <c r="A40" s="91" t="s">
        <v>79</v>
      </c>
      <c r="B40" s="64">
        <v>303</v>
      </c>
      <c r="C40" s="64">
        <v>66.330998248686512</v>
      </c>
      <c r="D40" s="64">
        <v>74</v>
      </c>
      <c r="E40" s="641">
        <v>5.92</v>
      </c>
      <c r="F40" s="640">
        <v>50.7</v>
      </c>
      <c r="H40" s="647"/>
      <c r="I40" s="90"/>
      <c r="J40" s="20"/>
      <c r="K40" s="20"/>
      <c r="L40" s="20"/>
      <c r="M40" s="20"/>
    </row>
    <row r="41" spans="1:13">
      <c r="A41" s="87"/>
      <c r="B41" s="648"/>
      <c r="C41" s="648"/>
      <c r="E41" s="21"/>
      <c r="H41" s="20"/>
      <c r="I41" s="20"/>
      <c r="J41" s="20"/>
      <c r="K41" s="20"/>
      <c r="L41" s="20"/>
      <c r="M41" s="20"/>
    </row>
    <row r="42" spans="1:13">
      <c r="A42" s="87"/>
      <c r="B42" s="648"/>
      <c r="C42" s="648"/>
      <c r="E42" s="21"/>
      <c r="H42" s="20"/>
      <c r="I42" s="20"/>
      <c r="J42" s="20"/>
      <c r="K42" s="20"/>
      <c r="L42" s="20"/>
      <c r="M42" s="20"/>
    </row>
    <row r="43" spans="1:13">
      <c r="A43" s="87"/>
      <c r="B43" s="648"/>
      <c r="C43" s="648"/>
      <c r="E43" s="21"/>
      <c r="H43" s="20"/>
      <c r="I43" s="20"/>
      <c r="J43" s="20"/>
      <c r="K43" s="20"/>
      <c r="L43" s="20"/>
      <c r="M43" s="20"/>
    </row>
    <row r="44" spans="1:13" s="393" customFormat="1" ht="69.95" customHeight="1">
      <c r="A44" s="770" t="s">
        <v>574</v>
      </c>
      <c r="B44" s="770"/>
      <c r="C44" s="770"/>
      <c r="D44" s="770"/>
      <c r="E44" s="770"/>
      <c r="F44" s="770"/>
      <c r="H44" s="20"/>
      <c r="I44" s="581"/>
      <c r="J44" s="581"/>
      <c r="K44" s="581"/>
      <c r="L44" s="581"/>
      <c r="M44" s="581"/>
    </row>
    <row r="45" spans="1:13" s="393" customFormat="1" ht="69.95" customHeight="1">
      <c r="A45" s="769" t="s">
        <v>1039</v>
      </c>
      <c r="B45" s="769"/>
      <c r="C45" s="769"/>
      <c r="D45" s="769"/>
      <c r="E45" s="769"/>
      <c r="F45" s="769"/>
      <c r="H45" s="20"/>
      <c r="I45" s="581"/>
      <c r="J45" s="581"/>
      <c r="K45" s="581"/>
      <c r="L45" s="581"/>
      <c r="M45" s="581"/>
    </row>
    <row r="46" spans="1:13">
      <c r="B46" s="20"/>
      <c r="C46" s="20"/>
      <c r="E46" s="21"/>
      <c r="H46" s="20"/>
    </row>
    <row r="47" spans="1:13">
      <c r="B47" s="20"/>
      <c r="C47" s="20"/>
      <c r="E47" s="21"/>
      <c r="H47" s="20"/>
    </row>
    <row r="48" spans="1:13">
      <c r="B48" s="20"/>
      <c r="C48" s="20"/>
      <c r="E48" s="21"/>
      <c r="H48" s="20"/>
    </row>
    <row r="49" spans="2:8">
      <c r="B49" s="20"/>
      <c r="C49" s="20"/>
      <c r="E49" s="21"/>
      <c r="H49" s="20"/>
    </row>
    <row r="50" spans="2:8">
      <c r="B50" s="20"/>
      <c r="C50" s="20"/>
      <c r="E50" s="21"/>
      <c r="H50" s="20"/>
    </row>
    <row r="51" spans="2:8">
      <c r="B51" s="20"/>
      <c r="C51" s="20"/>
      <c r="E51" s="21"/>
      <c r="H51" s="581"/>
    </row>
    <row r="52" spans="2:8">
      <c r="B52" s="20"/>
      <c r="C52" s="20"/>
      <c r="E52" s="21"/>
      <c r="H52" s="581"/>
    </row>
    <row r="53" spans="2:8">
      <c r="C53" s="643"/>
    </row>
    <row r="54" spans="2:8">
      <c r="C54" s="643"/>
    </row>
    <row r="55" spans="2:8">
      <c r="C55" s="12"/>
    </row>
    <row r="56" spans="2:8">
      <c r="C56" s="12"/>
    </row>
  </sheetData>
  <mergeCells count="7">
    <mergeCell ref="A45:F45"/>
    <mergeCell ref="A44:F44"/>
    <mergeCell ref="B3:B4"/>
    <mergeCell ref="F3:F4"/>
    <mergeCell ref="C3:C4"/>
    <mergeCell ref="D3:E3"/>
    <mergeCell ref="A3:A4"/>
  </mergeCells>
  <hyperlinks>
    <hyperlink ref="H3" location="'SPIS TREŚCI'!A1" display="Powrót do spisu tablic"/>
  </hyperlinks>
  <pageMargins left="0.7" right="0.7" top="0.75" bottom="0.75" header="0.3" footer="0.3"/>
  <pageSetup paperSize="9" scale="70" orientation="portrait" r:id="rId1"/>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Normal="100" workbookViewId="0"/>
  </sheetViews>
  <sheetFormatPr defaultRowHeight="12.75"/>
  <cols>
    <col min="1" max="1" width="27.5703125" style="21" customWidth="1"/>
    <col min="2" max="10" width="12.85546875" style="21" customWidth="1"/>
    <col min="11" max="11" width="9.140625" style="21"/>
    <col min="12" max="12" width="30.42578125" style="21" customWidth="1"/>
    <col min="13" max="16384" width="9.140625" style="21"/>
  </cols>
  <sheetData>
    <row r="1" spans="1:12" ht="13.5">
      <c r="A1" s="28" t="s">
        <v>219</v>
      </c>
      <c r="B1" s="29" t="s">
        <v>596</v>
      </c>
    </row>
    <row r="2" spans="1:12">
      <c r="A2" s="407" t="s">
        <v>216</v>
      </c>
      <c r="B2" s="649" t="s">
        <v>367</v>
      </c>
      <c r="C2" s="650"/>
    </row>
    <row r="3" spans="1:12" ht="14.25" customHeight="1">
      <c r="B3" s="651" t="s">
        <v>600</v>
      </c>
    </row>
    <row r="4" spans="1:12" ht="14.25" customHeight="1" thickBot="1">
      <c r="B4" s="652" t="s">
        <v>601</v>
      </c>
    </row>
    <row r="5" spans="1:12" ht="26.25" customHeight="1" thickBot="1">
      <c r="A5" s="784" t="s">
        <v>587</v>
      </c>
      <c r="B5" s="786" t="s">
        <v>588</v>
      </c>
      <c r="C5" s="787"/>
      <c r="D5" s="788"/>
      <c r="E5" s="786" t="s">
        <v>589</v>
      </c>
      <c r="F5" s="787"/>
      <c r="G5" s="788"/>
      <c r="H5" s="786" t="s">
        <v>590</v>
      </c>
      <c r="I5" s="787"/>
      <c r="J5" s="787"/>
      <c r="L5" s="500" t="s">
        <v>892</v>
      </c>
    </row>
    <row r="6" spans="1:12" ht="26.25" customHeight="1" thickBot="1">
      <c r="A6" s="785"/>
      <c r="B6" s="653" t="s">
        <v>591</v>
      </c>
      <c r="C6" s="591" t="s">
        <v>592</v>
      </c>
      <c r="D6" s="591" t="s">
        <v>593</v>
      </c>
      <c r="E6" s="591" t="s">
        <v>591</v>
      </c>
      <c r="F6" s="591" t="s">
        <v>592</v>
      </c>
      <c r="G6" s="591" t="s">
        <v>593</v>
      </c>
      <c r="H6" s="591" t="s">
        <v>591</v>
      </c>
      <c r="I6" s="591" t="s">
        <v>592</v>
      </c>
      <c r="J6" s="590" t="s">
        <v>593</v>
      </c>
    </row>
    <row r="7" spans="1:12" ht="24.75" customHeight="1">
      <c r="A7" s="49" t="s">
        <v>594</v>
      </c>
      <c r="B7" s="654">
        <v>2117619</v>
      </c>
      <c r="C7" s="654">
        <v>1026225</v>
      </c>
      <c r="D7" s="654">
        <v>1091394</v>
      </c>
      <c r="E7" s="654">
        <v>983840</v>
      </c>
      <c r="F7" s="654">
        <v>463564</v>
      </c>
      <c r="G7" s="654">
        <v>520276</v>
      </c>
      <c r="H7" s="654">
        <v>1133779</v>
      </c>
      <c r="I7" s="654">
        <v>562661</v>
      </c>
      <c r="J7" s="655">
        <v>571118</v>
      </c>
    </row>
    <row r="8" spans="1:12" ht="24.75" customHeight="1">
      <c r="A8" s="23" t="s">
        <v>595</v>
      </c>
      <c r="B8" s="624">
        <v>138781</v>
      </c>
      <c r="C8" s="624">
        <v>70825</v>
      </c>
      <c r="D8" s="624">
        <v>67956</v>
      </c>
      <c r="E8" s="624">
        <v>63735</v>
      </c>
      <c r="F8" s="624">
        <v>32488</v>
      </c>
      <c r="G8" s="624">
        <v>31247</v>
      </c>
      <c r="H8" s="624">
        <v>75046</v>
      </c>
      <c r="I8" s="624">
        <v>38337</v>
      </c>
      <c r="J8" s="656">
        <v>36709</v>
      </c>
    </row>
    <row r="9" spans="1:12" ht="24.75" customHeight="1">
      <c r="A9" s="23" t="s">
        <v>45</v>
      </c>
      <c r="B9" s="624">
        <v>132106</v>
      </c>
      <c r="C9" s="624">
        <v>67469</v>
      </c>
      <c r="D9" s="624">
        <v>64637</v>
      </c>
      <c r="E9" s="624">
        <v>57433</v>
      </c>
      <c r="F9" s="624">
        <v>29250</v>
      </c>
      <c r="G9" s="624">
        <v>28183</v>
      </c>
      <c r="H9" s="624">
        <v>74673</v>
      </c>
      <c r="I9" s="624">
        <v>38219</v>
      </c>
      <c r="J9" s="656">
        <v>36454</v>
      </c>
    </row>
    <row r="10" spans="1:12" ht="24.75" customHeight="1">
      <c r="A10" s="23" t="s">
        <v>46</v>
      </c>
      <c r="B10" s="624">
        <v>61097</v>
      </c>
      <c r="C10" s="624">
        <v>31370</v>
      </c>
      <c r="D10" s="624">
        <v>29727</v>
      </c>
      <c r="E10" s="624">
        <v>25631</v>
      </c>
      <c r="F10" s="624">
        <v>13195</v>
      </c>
      <c r="G10" s="624">
        <v>12436</v>
      </c>
      <c r="H10" s="624">
        <v>35466</v>
      </c>
      <c r="I10" s="624">
        <v>18175</v>
      </c>
      <c r="J10" s="656">
        <v>17291</v>
      </c>
    </row>
    <row r="11" spans="1:12" ht="24.75" customHeight="1">
      <c r="A11" s="23" t="s">
        <v>47</v>
      </c>
      <c r="B11" s="624">
        <v>63598</v>
      </c>
      <c r="C11" s="624">
        <v>32737</v>
      </c>
      <c r="D11" s="624">
        <v>30861</v>
      </c>
      <c r="E11" s="624">
        <v>28369</v>
      </c>
      <c r="F11" s="624">
        <v>14457</v>
      </c>
      <c r="G11" s="624">
        <v>13912</v>
      </c>
      <c r="H11" s="624">
        <v>35229</v>
      </c>
      <c r="I11" s="624">
        <v>18280</v>
      </c>
      <c r="J11" s="656">
        <v>16949</v>
      </c>
    </row>
    <row r="12" spans="1:12" ht="24.75" customHeight="1">
      <c r="A12" s="23" t="s">
        <v>48</v>
      </c>
      <c r="B12" s="624">
        <v>148205</v>
      </c>
      <c r="C12" s="624">
        <v>75468</v>
      </c>
      <c r="D12" s="624">
        <v>72737</v>
      </c>
      <c r="E12" s="624">
        <v>58171</v>
      </c>
      <c r="F12" s="624">
        <v>29342</v>
      </c>
      <c r="G12" s="624">
        <v>28829</v>
      </c>
      <c r="H12" s="624">
        <v>90034</v>
      </c>
      <c r="I12" s="624">
        <v>46126</v>
      </c>
      <c r="J12" s="656">
        <v>43908</v>
      </c>
    </row>
    <row r="13" spans="1:12" ht="24.75" customHeight="1">
      <c r="A13" s="23" t="s">
        <v>49</v>
      </c>
      <c r="B13" s="624">
        <v>151077</v>
      </c>
      <c r="C13" s="624">
        <v>78289</v>
      </c>
      <c r="D13" s="624">
        <v>72788</v>
      </c>
      <c r="E13" s="624">
        <v>64818</v>
      </c>
      <c r="F13" s="624">
        <v>33007</v>
      </c>
      <c r="G13" s="624">
        <v>31811</v>
      </c>
      <c r="H13" s="624">
        <v>86259</v>
      </c>
      <c r="I13" s="624">
        <v>45282</v>
      </c>
      <c r="J13" s="656">
        <v>40977</v>
      </c>
    </row>
    <row r="14" spans="1:12" ht="24.75" customHeight="1">
      <c r="A14" s="23" t="s">
        <v>50</v>
      </c>
      <c r="B14" s="624">
        <v>330639</v>
      </c>
      <c r="C14" s="624">
        <v>171307</v>
      </c>
      <c r="D14" s="624">
        <v>159332</v>
      </c>
      <c r="E14" s="624">
        <v>161005</v>
      </c>
      <c r="F14" s="624">
        <v>81654</v>
      </c>
      <c r="G14" s="624">
        <v>79351</v>
      </c>
      <c r="H14" s="624">
        <v>169634</v>
      </c>
      <c r="I14" s="624">
        <v>89653</v>
      </c>
      <c r="J14" s="656">
        <v>79981</v>
      </c>
    </row>
    <row r="15" spans="1:12" ht="24.75" customHeight="1">
      <c r="A15" s="23" t="s">
        <v>51</v>
      </c>
      <c r="B15" s="624">
        <v>293307</v>
      </c>
      <c r="C15" s="624">
        <v>149051</v>
      </c>
      <c r="D15" s="624">
        <v>144256</v>
      </c>
      <c r="E15" s="624">
        <v>137251</v>
      </c>
      <c r="F15" s="624">
        <v>67949</v>
      </c>
      <c r="G15" s="624">
        <v>69302</v>
      </c>
      <c r="H15" s="624">
        <v>156056</v>
      </c>
      <c r="I15" s="624">
        <v>81102</v>
      </c>
      <c r="J15" s="656">
        <v>74954</v>
      </c>
    </row>
    <row r="16" spans="1:12" ht="24.75" customHeight="1">
      <c r="A16" s="23" t="s">
        <v>52</v>
      </c>
      <c r="B16" s="624">
        <v>128624</v>
      </c>
      <c r="C16" s="624">
        <v>64071</v>
      </c>
      <c r="D16" s="624">
        <v>64553</v>
      </c>
      <c r="E16" s="624">
        <v>58193</v>
      </c>
      <c r="F16" s="624">
        <v>27433</v>
      </c>
      <c r="G16" s="624">
        <v>30760</v>
      </c>
      <c r="H16" s="624">
        <v>70431</v>
      </c>
      <c r="I16" s="624">
        <v>36638</v>
      </c>
      <c r="J16" s="656">
        <v>33793</v>
      </c>
    </row>
    <row r="17" spans="1:10" ht="24.75" customHeight="1">
      <c r="A17" s="23" t="s">
        <v>53</v>
      </c>
      <c r="B17" s="624">
        <v>137678</v>
      </c>
      <c r="C17" s="624">
        <v>67018</v>
      </c>
      <c r="D17" s="624">
        <v>70660</v>
      </c>
      <c r="E17" s="624">
        <v>65140</v>
      </c>
      <c r="F17" s="624">
        <v>29355</v>
      </c>
      <c r="G17" s="624">
        <v>35785</v>
      </c>
      <c r="H17" s="624">
        <v>72538</v>
      </c>
      <c r="I17" s="624">
        <v>37663</v>
      </c>
      <c r="J17" s="656">
        <v>34875</v>
      </c>
    </row>
    <row r="18" spans="1:10" ht="24.75" customHeight="1">
      <c r="A18" s="23" t="s">
        <v>54</v>
      </c>
      <c r="B18" s="624">
        <v>151166</v>
      </c>
      <c r="C18" s="624">
        <v>71154</v>
      </c>
      <c r="D18" s="624">
        <v>80012</v>
      </c>
      <c r="E18" s="624">
        <v>77398</v>
      </c>
      <c r="F18" s="624">
        <v>33889</v>
      </c>
      <c r="G18" s="624">
        <v>43509</v>
      </c>
      <c r="H18" s="624">
        <v>73768</v>
      </c>
      <c r="I18" s="624">
        <v>37265</v>
      </c>
      <c r="J18" s="656">
        <v>36503</v>
      </c>
    </row>
    <row r="19" spans="1:10" ht="24.75" customHeight="1">
      <c r="A19" s="23" t="s">
        <v>661</v>
      </c>
      <c r="B19" s="624">
        <v>381341</v>
      </c>
      <c r="C19" s="624">
        <v>147466</v>
      </c>
      <c r="D19" s="624">
        <v>233875</v>
      </c>
      <c r="E19" s="624">
        <v>186696</v>
      </c>
      <c r="F19" s="624">
        <v>71545</v>
      </c>
      <c r="G19" s="624">
        <v>115151</v>
      </c>
      <c r="H19" s="624">
        <v>194645</v>
      </c>
      <c r="I19" s="624">
        <v>75921</v>
      </c>
      <c r="J19" s="656">
        <v>118724</v>
      </c>
    </row>
    <row r="21" spans="1:10">
      <c r="A21" s="19"/>
    </row>
  </sheetData>
  <mergeCells count="4">
    <mergeCell ref="A5:A6"/>
    <mergeCell ref="B5:D5"/>
    <mergeCell ref="E5:G5"/>
    <mergeCell ref="H5:J5"/>
  </mergeCells>
  <phoneticPr fontId="6" type="noConversion"/>
  <hyperlinks>
    <hyperlink ref="L5" location="'SPIS TREŚCI'!A1" display="Powrót do spisu tablic"/>
  </hyperlinks>
  <pageMargins left="0.75" right="0.75" top="1" bottom="1" header="0.5" footer="0.5"/>
  <pageSetup paperSize="9" scale="61"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2.75"/>
  <cols>
    <col min="1" max="1" width="27.85546875" style="3" customWidth="1"/>
    <col min="2" max="3" width="17.7109375" style="3" customWidth="1"/>
    <col min="4" max="4" width="17.7109375" style="93" customWidth="1"/>
    <col min="5" max="5" width="9.140625" style="3"/>
    <col min="6" max="6" width="24.5703125" style="3" customWidth="1"/>
    <col min="7" max="8" width="9.140625" style="3"/>
    <col min="9" max="9" width="27.42578125" style="3" bestFit="1" customWidth="1"/>
    <col min="10" max="16384" width="9.140625" style="3"/>
  </cols>
  <sheetData>
    <row r="1" spans="1:21" ht="33" customHeight="1">
      <c r="A1" s="53" t="s">
        <v>217</v>
      </c>
      <c r="B1" s="789" t="s">
        <v>368</v>
      </c>
      <c r="C1" s="789"/>
      <c r="D1" s="789"/>
    </row>
    <row r="2" spans="1:21">
      <c r="A2" s="400" t="s">
        <v>218</v>
      </c>
      <c r="B2" s="402" t="s">
        <v>369</v>
      </c>
    </row>
    <row r="3" spans="1:21">
      <c r="B3" s="95" t="s">
        <v>600</v>
      </c>
    </row>
    <row r="4" spans="1:21" ht="13.5" thickBot="1">
      <c r="B4" s="401" t="s">
        <v>601</v>
      </c>
    </row>
    <row r="5" spans="1:21" ht="32.25" customHeight="1" thickBot="1">
      <c r="A5" s="378" t="s">
        <v>587</v>
      </c>
      <c r="B5" s="378" t="s">
        <v>597</v>
      </c>
      <c r="C5" s="378" t="s">
        <v>598</v>
      </c>
      <c r="D5" s="384" t="s">
        <v>599</v>
      </c>
      <c r="F5" s="500" t="s">
        <v>892</v>
      </c>
    </row>
    <row r="6" spans="1:21" ht="24">
      <c r="A6" s="96" t="s">
        <v>662</v>
      </c>
      <c r="B6" s="103">
        <v>2117619</v>
      </c>
      <c r="C6" s="97">
        <v>1026225</v>
      </c>
      <c r="D6" s="147">
        <v>1091394</v>
      </c>
    </row>
    <row r="7" spans="1:21" ht="24">
      <c r="A7" s="119" t="s">
        <v>1040</v>
      </c>
      <c r="B7" s="99"/>
      <c r="C7" s="99"/>
      <c r="D7" s="150"/>
      <c r="F7" s="20"/>
      <c r="G7" s="20"/>
      <c r="H7" s="20"/>
      <c r="I7" s="20"/>
      <c r="J7" s="20"/>
      <c r="K7" s="20"/>
      <c r="L7" s="20"/>
      <c r="M7" s="20"/>
      <c r="N7" s="20"/>
      <c r="O7" s="20"/>
      <c r="P7" s="20"/>
    </row>
    <row r="8" spans="1:21" ht="24">
      <c r="A8" s="50" t="s">
        <v>1041</v>
      </c>
      <c r="B8" s="101">
        <v>373498</v>
      </c>
      <c r="C8" s="101">
        <v>190935</v>
      </c>
      <c r="D8" s="137">
        <v>182563</v>
      </c>
      <c r="F8" s="89"/>
      <c r="G8" s="89"/>
      <c r="H8" s="89"/>
      <c r="I8" s="89"/>
      <c r="J8" s="20"/>
      <c r="K8" s="20"/>
      <c r="L8" s="20"/>
      <c r="M8" s="20"/>
      <c r="N8" s="20"/>
      <c r="O8" s="20"/>
      <c r="P8" s="20"/>
      <c r="Q8" s="20"/>
      <c r="R8" s="20"/>
      <c r="S8" s="20"/>
      <c r="T8" s="20"/>
      <c r="U8" s="20"/>
    </row>
    <row r="9" spans="1:21" ht="24">
      <c r="A9" s="50" t="s">
        <v>990</v>
      </c>
      <c r="B9" s="101">
        <v>1282768</v>
      </c>
      <c r="C9" s="101">
        <v>687824</v>
      </c>
      <c r="D9" s="137">
        <v>594944</v>
      </c>
      <c r="F9" s="45"/>
      <c r="G9" s="45"/>
      <c r="H9" s="45"/>
      <c r="I9" s="20"/>
      <c r="J9" s="20"/>
      <c r="K9" s="20"/>
      <c r="L9" s="20"/>
      <c r="M9" s="20"/>
      <c r="N9" s="20"/>
      <c r="O9" s="20"/>
      <c r="P9" s="20"/>
      <c r="Q9" s="20"/>
      <c r="R9" s="20"/>
      <c r="S9" s="20"/>
      <c r="T9" s="20"/>
      <c r="U9" s="20"/>
    </row>
    <row r="10" spans="1:21" ht="24">
      <c r="A10" s="50" t="s">
        <v>993</v>
      </c>
      <c r="B10" s="101">
        <v>461353</v>
      </c>
      <c r="C10" s="101">
        <v>147466</v>
      </c>
      <c r="D10" s="137">
        <v>313887</v>
      </c>
      <c r="F10" s="45"/>
      <c r="G10" s="45"/>
      <c r="H10" s="45"/>
      <c r="I10" s="20"/>
      <c r="J10" s="20"/>
      <c r="K10" s="20"/>
      <c r="L10" s="20"/>
      <c r="M10" s="20"/>
      <c r="N10" s="20"/>
      <c r="O10" s="20"/>
      <c r="P10" s="20"/>
      <c r="Q10" s="20"/>
      <c r="R10" s="20"/>
      <c r="S10" s="20"/>
      <c r="T10" s="20"/>
      <c r="U10" s="20"/>
    </row>
    <row r="11" spans="1:21" ht="24">
      <c r="A11" s="96" t="s">
        <v>663</v>
      </c>
      <c r="B11" s="103">
        <v>983840</v>
      </c>
      <c r="C11" s="103">
        <v>463564</v>
      </c>
      <c r="D11" s="353">
        <v>520276</v>
      </c>
      <c r="F11" s="20"/>
      <c r="G11" s="20"/>
      <c r="H11" s="20"/>
      <c r="I11" s="20"/>
      <c r="J11" s="20"/>
      <c r="K11" s="20"/>
      <c r="L11" s="20"/>
      <c r="M11" s="20"/>
      <c r="N11" s="20"/>
      <c r="O11" s="20"/>
      <c r="P11" s="20"/>
      <c r="Q11" s="20"/>
      <c r="R11" s="20"/>
      <c r="S11" s="20"/>
      <c r="T11" s="20"/>
      <c r="U11" s="20"/>
    </row>
    <row r="12" spans="1:21" ht="24">
      <c r="A12" s="119" t="s">
        <v>1040</v>
      </c>
      <c r="B12" s="101"/>
      <c r="C12" s="101"/>
      <c r="D12" s="137"/>
      <c r="F12" s="20"/>
      <c r="G12" s="20"/>
      <c r="H12" s="20"/>
      <c r="I12" s="20"/>
      <c r="J12" s="631"/>
      <c r="K12" s="631"/>
      <c r="L12" s="631"/>
      <c r="M12" s="631"/>
      <c r="N12" s="631"/>
      <c r="O12" s="631"/>
      <c r="P12" s="631"/>
      <c r="Q12" s="631"/>
      <c r="R12" s="631"/>
      <c r="S12" s="20"/>
      <c r="T12" s="20"/>
      <c r="U12" s="20"/>
    </row>
    <row r="13" spans="1:21" ht="24">
      <c r="A13" s="50" t="s">
        <v>1041</v>
      </c>
      <c r="B13" s="101">
        <v>165453</v>
      </c>
      <c r="C13" s="101">
        <v>84390</v>
      </c>
      <c r="D13" s="137">
        <v>81063</v>
      </c>
      <c r="F13" s="20"/>
      <c r="G13" s="20"/>
      <c r="H13" s="20"/>
      <c r="I13" s="20"/>
      <c r="J13" s="589"/>
      <c r="K13" s="589"/>
      <c r="L13" s="589"/>
      <c r="M13" s="589"/>
      <c r="N13" s="589"/>
      <c r="O13" s="589"/>
      <c r="P13" s="589"/>
      <c r="Q13" s="589"/>
      <c r="R13" s="589"/>
      <c r="S13" s="20"/>
      <c r="T13" s="20"/>
      <c r="U13" s="20"/>
    </row>
    <row r="14" spans="1:21" ht="24">
      <c r="A14" s="50" t="s">
        <v>990</v>
      </c>
      <c r="B14" s="101">
        <v>588182</v>
      </c>
      <c r="C14" s="101">
        <v>307629</v>
      </c>
      <c r="D14" s="137">
        <v>280553</v>
      </c>
      <c r="F14" s="244"/>
      <c r="G14" s="244"/>
      <c r="H14" s="244"/>
      <c r="I14" s="20"/>
      <c r="J14" s="20"/>
      <c r="K14" s="20"/>
      <c r="L14" s="20"/>
      <c r="M14" s="20"/>
      <c r="N14" s="20"/>
      <c r="O14" s="20"/>
      <c r="P14" s="20"/>
      <c r="Q14" s="20"/>
      <c r="R14" s="20"/>
      <c r="S14" s="20"/>
      <c r="T14" s="20"/>
      <c r="U14" s="20"/>
    </row>
    <row r="15" spans="1:21" ht="24">
      <c r="A15" s="50" t="s">
        <v>993</v>
      </c>
      <c r="B15" s="101">
        <v>230205</v>
      </c>
      <c r="C15" s="101">
        <v>71545</v>
      </c>
      <c r="D15" s="137">
        <v>158660</v>
      </c>
      <c r="F15" s="20"/>
      <c r="G15" s="20"/>
      <c r="H15" s="20"/>
      <c r="I15" s="20"/>
      <c r="J15" s="20"/>
      <c r="K15" s="20"/>
      <c r="L15" s="20"/>
      <c r="M15" s="20"/>
      <c r="N15" s="20"/>
      <c r="O15" s="20"/>
      <c r="P15" s="20"/>
      <c r="Q15" s="20"/>
      <c r="R15" s="20"/>
      <c r="S15" s="20"/>
      <c r="T15" s="20"/>
      <c r="U15" s="20"/>
    </row>
    <row r="16" spans="1:21" ht="24">
      <c r="A16" s="96" t="s">
        <v>664</v>
      </c>
      <c r="B16" s="103">
        <v>1133779</v>
      </c>
      <c r="C16" s="103">
        <v>562661</v>
      </c>
      <c r="D16" s="353">
        <v>571118</v>
      </c>
      <c r="F16" s="20"/>
      <c r="G16" s="20"/>
      <c r="H16" s="20"/>
      <c r="I16" s="20"/>
      <c r="J16" s="20"/>
      <c r="K16" s="20"/>
      <c r="L16" s="20"/>
      <c r="M16" s="20"/>
      <c r="N16" s="20"/>
      <c r="O16" s="20"/>
      <c r="P16" s="20"/>
      <c r="Q16" s="20"/>
      <c r="R16" s="20"/>
      <c r="S16" s="20"/>
      <c r="T16" s="20"/>
      <c r="U16" s="20"/>
    </row>
    <row r="17" spans="1:21" ht="24">
      <c r="A17" s="119" t="s">
        <v>1040</v>
      </c>
      <c r="B17" s="101"/>
      <c r="C17" s="101"/>
      <c r="D17" s="137"/>
      <c r="F17" s="20"/>
      <c r="G17" s="20"/>
      <c r="H17" s="20"/>
      <c r="I17" s="20"/>
      <c r="J17" s="657"/>
      <c r="K17" s="658"/>
      <c r="L17" s="658"/>
      <c r="M17" s="658"/>
      <c r="N17" s="658"/>
      <c r="O17" s="658"/>
      <c r="P17" s="658"/>
      <c r="Q17" s="658"/>
      <c r="R17" s="658"/>
      <c r="S17" s="20"/>
      <c r="T17" s="20"/>
      <c r="U17" s="20"/>
    </row>
    <row r="18" spans="1:21" ht="24">
      <c r="A18" s="50" t="s">
        <v>1041</v>
      </c>
      <c r="B18" s="101">
        <v>208045</v>
      </c>
      <c r="C18" s="101">
        <v>106545</v>
      </c>
      <c r="D18" s="137">
        <v>101500</v>
      </c>
      <c r="F18" s="20"/>
      <c r="G18" s="20"/>
      <c r="H18" s="20"/>
      <c r="I18" s="20"/>
      <c r="J18" s="20"/>
      <c r="K18" s="20"/>
      <c r="L18" s="20"/>
      <c r="M18" s="20"/>
      <c r="N18" s="20"/>
      <c r="O18" s="20"/>
      <c r="P18" s="20"/>
      <c r="Q18" s="20"/>
      <c r="R18" s="20"/>
      <c r="S18" s="20"/>
      <c r="T18" s="20"/>
      <c r="U18" s="20"/>
    </row>
    <row r="19" spans="1:21" ht="24">
      <c r="A19" s="50" t="s">
        <v>990</v>
      </c>
      <c r="B19" s="101">
        <v>694586</v>
      </c>
      <c r="C19" s="101">
        <v>380195</v>
      </c>
      <c r="D19" s="137">
        <v>314391</v>
      </c>
      <c r="F19" s="20"/>
      <c r="G19" s="20"/>
      <c r="H19" s="20"/>
      <c r="I19" s="706"/>
      <c r="J19" s="319"/>
      <c r="K19" s="319"/>
      <c r="L19" s="319"/>
      <c r="M19" s="319"/>
      <c r="N19" s="319"/>
      <c r="O19" s="319"/>
      <c r="P19" s="319"/>
      <c r="Q19" s="319"/>
      <c r="R19" s="319"/>
      <c r="S19" s="20"/>
      <c r="T19" s="20"/>
      <c r="U19" s="20"/>
    </row>
    <row r="20" spans="1:21" ht="24">
      <c r="A20" s="50" t="s">
        <v>993</v>
      </c>
      <c r="B20" s="101">
        <v>231148</v>
      </c>
      <c r="C20" s="101">
        <v>75921</v>
      </c>
      <c r="D20" s="137">
        <v>155227</v>
      </c>
      <c r="F20" s="244"/>
      <c r="G20" s="244"/>
      <c r="H20" s="244"/>
      <c r="I20" s="706"/>
      <c r="J20" s="319"/>
      <c r="K20" s="319"/>
      <c r="L20" s="319"/>
      <c r="M20" s="319"/>
      <c r="N20" s="319"/>
      <c r="O20" s="319"/>
      <c r="P20" s="319"/>
      <c r="Q20" s="319"/>
      <c r="R20" s="319"/>
      <c r="S20" s="20"/>
      <c r="T20" s="20"/>
      <c r="U20" s="20"/>
    </row>
    <row r="21" spans="1:21" ht="60">
      <c r="A21" s="49" t="s">
        <v>1042</v>
      </c>
      <c r="B21" s="292"/>
      <c r="C21" s="292"/>
      <c r="D21" s="293"/>
      <c r="F21" s="20"/>
      <c r="G21" s="20"/>
      <c r="H21" s="20"/>
      <c r="I21" s="706"/>
      <c r="J21" s="319"/>
      <c r="K21" s="319"/>
      <c r="L21" s="319"/>
      <c r="M21" s="319"/>
      <c r="N21" s="319"/>
      <c r="O21" s="319"/>
      <c r="P21" s="319"/>
      <c r="Q21" s="319"/>
      <c r="R21" s="319"/>
      <c r="S21" s="20"/>
      <c r="T21" s="20"/>
      <c r="U21" s="20"/>
    </row>
    <row r="22" spans="1:21" ht="24">
      <c r="A22" s="119" t="s">
        <v>665</v>
      </c>
      <c r="B22" s="101">
        <v>65.081994561760197</v>
      </c>
      <c r="C22" s="101">
        <v>49.1987775942683</v>
      </c>
      <c r="D22" s="137">
        <v>83.44482842082617</v>
      </c>
      <c r="F22" s="20"/>
      <c r="G22" s="20"/>
      <c r="H22" s="20"/>
      <c r="I22" s="707"/>
      <c r="J22" s="708"/>
      <c r="K22" s="708"/>
      <c r="L22" s="708"/>
      <c r="M22" s="708"/>
      <c r="N22" s="708"/>
      <c r="O22" s="708"/>
      <c r="P22" s="708"/>
      <c r="Q22" s="708"/>
      <c r="R22" s="708"/>
      <c r="S22" s="20"/>
      <c r="T22" s="20"/>
      <c r="U22" s="20"/>
    </row>
    <row r="23" spans="1:21" ht="24">
      <c r="A23" s="119" t="s">
        <v>666</v>
      </c>
      <c r="B23" s="101">
        <v>67.267954476675584</v>
      </c>
      <c r="C23" s="101">
        <v>50.689304324364734</v>
      </c>
      <c r="D23" s="137">
        <v>85.446600107644542</v>
      </c>
      <c r="F23" s="20"/>
      <c r="G23" s="20"/>
      <c r="H23" s="20"/>
      <c r="I23" s="707"/>
      <c r="J23" s="708"/>
      <c r="K23" s="708"/>
      <c r="L23" s="708"/>
      <c r="M23" s="708"/>
      <c r="N23" s="708"/>
      <c r="O23" s="708"/>
      <c r="P23" s="708"/>
      <c r="Q23" s="708"/>
      <c r="R23" s="708"/>
      <c r="S23" s="20"/>
      <c r="T23" s="20"/>
      <c r="U23" s="20"/>
    </row>
    <row r="24" spans="1:21" ht="24">
      <c r="A24" s="119" t="s">
        <v>667</v>
      </c>
      <c r="B24" s="101">
        <v>63.23090301272989</v>
      </c>
      <c r="C24" s="101">
        <v>47.992740567340441</v>
      </c>
      <c r="D24" s="137">
        <v>81.658508036171511</v>
      </c>
      <c r="F24" s="319"/>
      <c r="G24" s="319"/>
      <c r="H24" s="319"/>
      <c r="I24" s="707"/>
      <c r="J24" s="708"/>
      <c r="K24" s="708"/>
      <c r="L24" s="708"/>
      <c r="M24" s="708"/>
      <c r="N24" s="708"/>
      <c r="O24" s="708"/>
      <c r="P24" s="708"/>
      <c r="Q24" s="708"/>
      <c r="R24" s="708"/>
      <c r="S24" s="20"/>
      <c r="T24" s="20"/>
      <c r="U24" s="20"/>
    </row>
    <row r="25" spans="1:21">
      <c r="F25" s="319"/>
      <c r="G25" s="319"/>
      <c r="H25" s="319"/>
      <c r="I25" s="706"/>
      <c r="J25" s="319"/>
      <c r="K25" s="319"/>
      <c r="L25" s="319"/>
      <c r="M25" s="319"/>
      <c r="N25" s="319"/>
      <c r="O25" s="319"/>
      <c r="P25" s="319"/>
      <c r="Q25" s="319"/>
      <c r="R25" s="319"/>
      <c r="S25" s="20"/>
      <c r="T25" s="20"/>
      <c r="U25" s="20"/>
    </row>
    <row r="26" spans="1:21">
      <c r="F26" s="319"/>
      <c r="G26" s="319"/>
      <c r="H26" s="319"/>
      <c r="I26" s="706"/>
      <c r="J26" s="319"/>
      <c r="K26" s="319"/>
      <c r="L26" s="319"/>
      <c r="M26" s="319"/>
      <c r="N26" s="319"/>
      <c r="O26" s="319"/>
      <c r="P26" s="319"/>
      <c r="Q26" s="319"/>
      <c r="R26" s="319"/>
      <c r="S26" s="20"/>
      <c r="T26" s="20"/>
      <c r="U26" s="20"/>
    </row>
    <row r="27" spans="1:21">
      <c r="B27" s="354"/>
      <c r="C27" s="354"/>
      <c r="D27" s="355"/>
      <c r="F27" s="20"/>
      <c r="G27" s="20"/>
      <c r="H27" s="20"/>
      <c r="I27" s="706"/>
      <c r="J27" s="319"/>
      <c r="K27" s="319"/>
      <c r="L27" s="319"/>
      <c r="M27" s="319"/>
      <c r="N27" s="319"/>
      <c r="O27" s="319"/>
      <c r="P27" s="319"/>
      <c r="Q27" s="319"/>
      <c r="R27" s="319"/>
      <c r="S27" s="20"/>
      <c r="T27" s="20"/>
      <c r="U27" s="20"/>
    </row>
    <row r="28" spans="1:21">
      <c r="B28" s="354"/>
      <c r="C28" s="354"/>
      <c r="D28" s="355"/>
      <c r="F28" s="20"/>
      <c r="G28" s="20"/>
      <c r="H28" s="20"/>
      <c r="I28" s="707"/>
      <c r="J28" s="708"/>
      <c r="K28" s="708"/>
      <c r="L28" s="708"/>
      <c r="M28" s="708"/>
      <c r="N28" s="708"/>
      <c r="O28" s="708"/>
      <c r="P28" s="708"/>
      <c r="Q28" s="708"/>
      <c r="R28" s="708"/>
      <c r="S28" s="20"/>
      <c r="T28" s="20"/>
      <c r="U28" s="20"/>
    </row>
    <row r="29" spans="1:21">
      <c r="B29" s="354"/>
      <c r="C29" s="354"/>
      <c r="D29" s="355"/>
      <c r="F29" s="20"/>
      <c r="G29" s="20"/>
      <c r="H29" s="20"/>
      <c r="I29" s="707"/>
      <c r="J29" s="708"/>
      <c r="K29" s="708"/>
      <c r="L29" s="708"/>
      <c r="M29" s="708"/>
      <c r="N29" s="708"/>
      <c r="O29" s="708"/>
      <c r="P29" s="708"/>
      <c r="Q29" s="708"/>
      <c r="R29" s="708"/>
      <c r="S29" s="20"/>
      <c r="T29" s="20"/>
      <c r="U29" s="20"/>
    </row>
    <row r="30" spans="1:21">
      <c r="F30" s="20"/>
      <c r="G30" s="20"/>
      <c r="H30" s="20"/>
      <c r="I30" s="707"/>
      <c r="J30" s="708"/>
      <c r="K30" s="708"/>
      <c r="L30" s="708"/>
      <c r="M30" s="708"/>
      <c r="N30" s="708"/>
      <c r="O30" s="708"/>
      <c r="P30" s="708"/>
      <c r="Q30" s="708"/>
      <c r="R30" s="708"/>
      <c r="S30" s="20"/>
      <c r="T30" s="20"/>
      <c r="U30" s="20"/>
    </row>
    <row r="31" spans="1:21">
      <c r="F31" s="20"/>
      <c r="G31" s="20"/>
      <c r="H31" s="20"/>
      <c r="I31" s="706"/>
      <c r="J31" s="319"/>
      <c r="K31" s="319"/>
      <c r="L31" s="319"/>
      <c r="M31" s="319"/>
      <c r="N31" s="319"/>
      <c r="O31" s="319"/>
      <c r="P31" s="319"/>
      <c r="Q31" s="319"/>
      <c r="R31" s="319"/>
      <c r="S31" s="20"/>
      <c r="T31" s="20"/>
      <c r="U31" s="20"/>
    </row>
    <row r="32" spans="1:21">
      <c r="F32" s="20"/>
      <c r="G32" s="20"/>
      <c r="H32" s="20"/>
      <c r="I32" s="707"/>
      <c r="J32" s="708"/>
      <c r="K32" s="708"/>
      <c r="L32" s="708"/>
      <c r="M32" s="708"/>
      <c r="N32" s="708"/>
      <c r="O32" s="708"/>
      <c r="P32" s="708"/>
      <c r="Q32" s="708"/>
      <c r="R32" s="708"/>
      <c r="S32" s="20"/>
      <c r="T32" s="20"/>
      <c r="U32" s="20"/>
    </row>
    <row r="33" spans="2:21">
      <c r="B33" s="4"/>
      <c r="F33" s="20"/>
      <c r="G33" s="20"/>
      <c r="H33" s="20"/>
      <c r="I33" s="707"/>
      <c r="J33" s="708"/>
      <c r="K33" s="708"/>
      <c r="L33" s="708"/>
      <c r="M33" s="708"/>
      <c r="N33" s="708"/>
      <c r="O33" s="708"/>
      <c r="P33" s="708"/>
      <c r="Q33" s="708"/>
      <c r="R33" s="708"/>
      <c r="S33" s="20"/>
      <c r="T33" s="20"/>
      <c r="U33" s="20"/>
    </row>
  </sheetData>
  <mergeCells count="1">
    <mergeCell ref="B1:D1"/>
  </mergeCells>
  <phoneticPr fontId="6" type="noConversion"/>
  <hyperlinks>
    <hyperlink ref="F5" location="'SPIS TREŚCI'!A1" display="Powrót do spisu tablic"/>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zoomScaleNormal="100" workbookViewId="0"/>
  </sheetViews>
  <sheetFormatPr defaultRowHeight="12.75"/>
  <cols>
    <col min="1" max="1" width="27.140625" style="3" customWidth="1"/>
    <col min="2" max="8" width="13" style="3" customWidth="1"/>
    <col min="9" max="9" width="13" style="93" customWidth="1"/>
    <col min="10" max="10" width="9.140625" style="3"/>
    <col min="11" max="11" width="20" style="3" customWidth="1"/>
    <col min="12" max="12" width="9.140625" style="3"/>
    <col min="13" max="13" width="33.5703125" style="3" bestFit="1" customWidth="1"/>
    <col min="14" max="16384" width="9.140625" style="3"/>
  </cols>
  <sheetData>
    <row r="1" spans="1:20">
      <c r="A1" s="53" t="s">
        <v>220</v>
      </c>
      <c r="B1" s="79" t="s">
        <v>55</v>
      </c>
    </row>
    <row r="2" spans="1:20">
      <c r="B2" s="79" t="s">
        <v>370</v>
      </c>
    </row>
    <row r="3" spans="1:20">
      <c r="A3" s="414" t="s">
        <v>221</v>
      </c>
      <c r="B3" s="402" t="s">
        <v>371</v>
      </c>
    </row>
    <row r="4" spans="1:20">
      <c r="B4" s="95" t="s">
        <v>600</v>
      </c>
      <c r="N4" s="417"/>
      <c r="O4" s="417"/>
      <c r="P4" s="417"/>
      <c r="Q4" s="20"/>
    </row>
    <row r="5" spans="1:20" ht="13.5" thickBot="1">
      <c r="B5" s="401" t="s">
        <v>601</v>
      </c>
    </row>
    <row r="6" spans="1:20" ht="33" customHeight="1" thickBot="1">
      <c r="A6" s="793" t="s">
        <v>587</v>
      </c>
      <c r="B6" s="796" t="s">
        <v>670</v>
      </c>
      <c r="C6" s="799" t="s">
        <v>1043</v>
      </c>
      <c r="D6" s="800"/>
      <c r="E6" s="800"/>
      <c r="F6" s="800"/>
      <c r="G6" s="800"/>
      <c r="H6" s="801"/>
      <c r="I6" s="790" t="s">
        <v>1044</v>
      </c>
      <c r="K6" s="500" t="s">
        <v>892</v>
      </c>
    </row>
    <row r="7" spans="1:20" ht="36" customHeight="1" thickBot="1">
      <c r="A7" s="794"/>
      <c r="B7" s="797"/>
      <c r="C7" s="802" t="s">
        <v>671</v>
      </c>
      <c r="D7" s="803"/>
      <c r="E7" s="802" t="s">
        <v>672</v>
      </c>
      <c r="F7" s="803"/>
      <c r="G7" s="802" t="s">
        <v>673</v>
      </c>
      <c r="H7" s="803"/>
      <c r="I7" s="791"/>
    </row>
    <row r="8" spans="1:20" ht="33" customHeight="1" thickBot="1">
      <c r="A8" s="795"/>
      <c r="B8" s="798"/>
      <c r="C8" s="377" t="s">
        <v>669</v>
      </c>
      <c r="D8" s="377" t="s">
        <v>668</v>
      </c>
      <c r="E8" s="430" t="s">
        <v>669</v>
      </c>
      <c r="F8" s="418" t="s">
        <v>668</v>
      </c>
      <c r="G8" s="430" t="s">
        <v>669</v>
      </c>
      <c r="H8" s="377" t="s">
        <v>668</v>
      </c>
      <c r="I8" s="792"/>
      <c r="K8" s="20"/>
      <c r="L8" s="20"/>
      <c r="M8" s="20"/>
      <c r="N8" s="20"/>
      <c r="O8" s="20"/>
      <c r="P8" s="20"/>
      <c r="Q8" s="20"/>
      <c r="R8" s="20"/>
      <c r="S8" s="20"/>
    </row>
    <row r="9" spans="1:20" ht="24">
      <c r="A9" s="96" t="s">
        <v>674</v>
      </c>
      <c r="B9" s="103">
        <v>2117619</v>
      </c>
      <c r="C9" s="103">
        <v>373498</v>
      </c>
      <c r="D9" s="103">
        <v>182563</v>
      </c>
      <c r="E9" s="103">
        <v>1282768</v>
      </c>
      <c r="F9" s="103">
        <v>594944</v>
      </c>
      <c r="G9" s="103">
        <v>461353</v>
      </c>
      <c r="H9" s="103">
        <v>313887</v>
      </c>
      <c r="I9" s="353">
        <v>65.081994561760197</v>
      </c>
      <c r="J9" s="353"/>
      <c r="K9" s="20"/>
      <c r="L9" s="45"/>
      <c r="M9" s="45"/>
      <c r="N9" s="45"/>
      <c r="O9" s="45"/>
      <c r="P9" s="45"/>
      <c r="Q9" s="45"/>
      <c r="R9" s="45"/>
      <c r="S9" s="20"/>
    </row>
    <row r="10" spans="1:20" ht="24">
      <c r="A10" s="398" t="s">
        <v>583</v>
      </c>
      <c r="B10" s="103">
        <v>301643</v>
      </c>
      <c r="C10" s="103">
        <v>55751</v>
      </c>
      <c r="D10" s="103">
        <v>27041</v>
      </c>
      <c r="E10" s="103">
        <v>184002</v>
      </c>
      <c r="F10" s="103">
        <v>83840</v>
      </c>
      <c r="G10" s="103">
        <v>61890</v>
      </c>
      <c r="H10" s="103">
        <v>41960</v>
      </c>
      <c r="I10" s="353">
        <v>63.934631145313638</v>
      </c>
      <c r="K10" s="20"/>
      <c r="L10" s="45"/>
      <c r="M10" s="409"/>
      <c r="N10" s="356"/>
      <c r="O10" s="356"/>
      <c r="P10" s="356"/>
      <c r="Q10" s="356"/>
      <c r="R10" s="356"/>
      <c r="S10" s="356"/>
      <c r="T10" s="356"/>
    </row>
    <row r="11" spans="1:20" ht="24">
      <c r="A11" s="42" t="s">
        <v>577</v>
      </c>
      <c r="B11" s="101"/>
      <c r="C11" s="101"/>
      <c r="D11" s="101"/>
      <c r="E11" s="101"/>
      <c r="F11" s="101"/>
      <c r="G11" s="101"/>
      <c r="H11" s="101"/>
      <c r="I11" s="137"/>
      <c r="K11" s="20"/>
      <c r="L11" s="45"/>
      <c r="M11" s="409"/>
      <c r="N11" s="356"/>
      <c r="O11" s="356"/>
      <c r="P11" s="356"/>
      <c r="Q11" s="356"/>
      <c r="R11" s="356"/>
      <c r="S11" s="356"/>
      <c r="T11" s="356"/>
    </row>
    <row r="12" spans="1:20">
      <c r="A12" s="91" t="s">
        <v>56</v>
      </c>
      <c r="B12" s="101">
        <v>111391</v>
      </c>
      <c r="C12" s="101">
        <v>21119</v>
      </c>
      <c r="D12" s="101">
        <v>10251</v>
      </c>
      <c r="E12" s="101">
        <v>68230</v>
      </c>
      <c r="F12" s="101">
        <v>30900</v>
      </c>
      <c r="G12" s="101">
        <v>22042</v>
      </c>
      <c r="H12" s="101">
        <v>14886</v>
      </c>
      <c r="I12" s="137">
        <v>63.258097611021547</v>
      </c>
      <c r="K12" s="20"/>
      <c r="L12" s="45"/>
      <c r="M12" s="409"/>
      <c r="N12" s="356"/>
      <c r="O12" s="356"/>
      <c r="P12" s="356"/>
      <c r="Q12" s="356"/>
      <c r="R12" s="356"/>
      <c r="S12" s="356"/>
      <c r="T12" s="356"/>
    </row>
    <row r="13" spans="1:20">
      <c r="A13" s="91" t="s">
        <v>57</v>
      </c>
      <c r="B13" s="101">
        <v>34954</v>
      </c>
      <c r="C13" s="101">
        <v>6209</v>
      </c>
      <c r="D13" s="101">
        <v>3023</v>
      </c>
      <c r="E13" s="101">
        <v>20992</v>
      </c>
      <c r="F13" s="101">
        <v>9349</v>
      </c>
      <c r="G13" s="101">
        <v>7753</v>
      </c>
      <c r="H13" s="101">
        <v>5242</v>
      </c>
      <c r="I13" s="137">
        <v>66.511051829268297</v>
      </c>
      <c r="K13" s="20"/>
      <c r="L13" s="45"/>
      <c r="M13" s="409"/>
      <c r="N13" s="356"/>
      <c r="O13" s="356"/>
      <c r="P13" s="356"/>
      <c r="Q13" s="356"/>
      <c r="R13" s="356"/>
      <c r="S13" s="356"/>
      <c r="T13" s="356"/>
    </row>
    <row r="14" spans="1:20">
      <c r="A14" s="91" t="s">
        <v>58</v>
      </c>
      <c r="B14" s="101">
        <v>59278</v>
      </c>
      <c r="C14" s="101">
        <v>11332</v>
      </c>
      <c r="D14" s="101">
        <v>5486</v>
      </c>
      <c r="E14" s="101">
        <v>36071</v>
      </c>
      <c r="F14" s="101">
        <v>16209</v>
      </c>
      <c r="G14" s="101">
        <v>11875</v>
      </c>
      <c r="H14" s="101">
        <v>7997</v>
      </c>
      <c r="I14" s="137">
        <v>64.337002023786411</v>
      </c>
      <c r="K14" s="20"/>
      <c r="L14" s="45"/>
      <c r="M14" s="409"/>
      <c r="N14" s="356"/>
      <c r="O14" s="356"/>
      <c r="P14" s="356"/>
      <c r="Q14" s="356"/>
      <c r="R14" s="356"/>
      <c r="S14" s="356"/>
      <c r="T14" s="356"/>
    </row>
    <row r="15" spans="1:20">
      <c r="A15" s="91" t="s">
        <v>59</v>
      </c>
      <c r="B15" s="101">
        <v>38668</v>
      </c>
      <c r="C15" s="101">
        <v>6777</v>
      </c>
      <c r="D15" s="101">
        <v>3240</v>
      </c>
      <c r="E15" s="101">
        <v>23464</v>
      </c>
      <c r="F15" s="101">
        <v>10637</v>
      </c>
      <c r="G15" s="101">
        <v>8427</v>
      </c>
      <c r="H15" s="101">
        <v>5724</v>
      </c>
      <c r="I15" s="137">
        <v>64.797136038186153</v>
      </c>
      <c r="K15" s="20"/>
      <c r="L15" s="45"/>
      <c r="M15" s="409"/>
      <c r="N15" s="356"/>
      <c r="O15" s="356"/>
      <c r="P15" s="356"/>
      <c r="Q15" s="356"/>
      <c r="R15" s="356"/>
      <c r="S15" s="356"/>
      <c r="T15" s="356"/>
    </row>
    <row r="16" spans="1:20" ht="24">
      <c r="A16" s="42" t="s">
        <v>578</v>
      </c>
      <c r="B16" s="101"/>
      <c r="C16" s="101"/>
      <c r="D16" s="101"/>
      <c r="E16" s="101"/>
      <c r="F16" s="101"/>
      <c r="G16" s="101"/>
      <c r="H16" s="101"/>
      <c r="I16" s="137"/>
      <c r="K16" s="20"/>
      <c r="L16" s="45"/>
      <c r="M16" s="409"/>
      <c r="N16" s="356"/>
      <c r="O16" s="356"/>
      <c r="P16" s="356"/>
      <c r="Q16" s="356"/>
      <c r="R16" s="356"/>
      <c r="S16" s="356"/>
      <c r="T16" s="356"/>
    </row>
    <row r="17" spans="1:20">
      <c r="A17" s="91" t="s">
        <v>60</v>
      </c>
      <c r="B17" s="101">
        <v>57352</v>
      </c>
      <c r="C17" s="101">
        <v>10314</v>
      </c>
      <c r="D17" s="101">
        <v>5041</v>
      </c>
      <c r="E17" s="101">
        <v>35245</v>
      </c>
      <c r="F17" s="101">
        <v>16745</v>
      </c>
      <c r="G17" s="101">
        <v>11793</v>
      </c>
      <c r="H17" s="101">
        <v>8111</v>
      </c>
      <c r="I17" s="137">
        <v>62.723790608596964</v>
      </c>
      <c r="K17" s="20"/>
      <c r="L17" s="45"/>
      <c r="M17" s="409"/>
      <c r="N17" s="356"/>
      <c r="O17" s="356"/>
      <c r="P17" s="356"/>
      <c r="Q17" s="356"/>
      <c r="R17" s="356"/>
      <c r="S17" s="356"/>
      <c r="T17" s="356"/>
    </row>
    <row r="18" spans="1:20" ht="24">
      <c r="A18" s="78" t="s">
        <v>579</v>
      </c>
      <c r="B18" s="103">
        <v>624419</v>
      </c>
      <c r="C18" s="103">
        <v>104067</v>
      </c>
      <c r="D18" s="103">
        <v>50749</v>
      </c>
      <c r="E18" s="103">
        <v>381767</v>
      </c>
      <c r="F18" s="103">
        <v>174880</v>
      </c>
      <c r="G18" s="103">
        <v>138585</v>
      </c>
      <c r="H18" s="103">
        <v>94382</v>
      </c>
      <c r="I18" s="353">
        <v>63.560234383799539</v>
      </c>
      <c r="K18" s="20"/>
      <c r="L18" s="45"/>
      <c r="M18" s="409"/>
      <c r="N18" s="356"/>
      <c r="O18" s="356"/>
      <c r="P18" s="356"/>
      <c r="Q18" s="356"/>
      <c r="R18" s="356"/>
      <c r="S18" s="356"/>
      <c r="T18" s="356"/>
    </row>
    <row r="19" spans="1:20" ht="24">
      <c r="A19" s="42" t="s">
        <v>577</v>
      </c>
      <c r="B19" s="99"/>
      <c r="C19" s="99"/>
      <c r="D19" s="99"/>
      <c r="E19" s="99"/>
      <c r="F19" s="99"/>
      <c r="G19" s="99"/>
      <c r="H19" s="99"/>
      <c r="I19" s="150"/>
      <c r="K19" s="20"/>
      <c r="L19" s="45"/>
      <c r="M19" s="409"/>
      <c r="N19" s="356"/>
      <c r="O19" s="356"/>
      <c r="P19" s="356"/>
      <c r="Q19" s="356"/>
      <c r="R19" s="356"/>
      <c r="S19" s="356"/>
      <c r="T19" s="356"/>
    </row>
    <row r="20" spans="1:20">
      <c r="A20" s="91" t="s">
        <v>61</v>
      </c>
      <c r="B20" s="101">
        <v>101435</v>
      </c>
      <c r="C20" s="101">
        <v>17939</v>
      </c>
      <c r="D20" s="101">
        <v>8656</v>
      </c>
      <c r="E20" s="101">
        <v>62269</v>
      </c>
      <c r="F20" s="101">
        <v>28435</v>
      </c>
      <c r="G20" s="101">
        <v>21227</v>
      </c>
      <c r="H20" s="101">
        <v>14339</v>
      </c>
      <c r="I20" s="137">
        <v>62.898071271419163</v>
      </c>
      <c r="K20" s="20"/>
      <c r="L20" s="45"/>
      <c r="M20" s="409"/>
      <c r="N20" s="356"/>
      <c r="O20" s="356"/>
      <c r="P20" s="356"/>
      <c r="Q20" s="356"/>
      <c r="R20" s="356"/>
      <c r="S20" s="356"/>
      <c r="T20" s="356"/>
    </row>
    <row r="21" spans="1:20">
      <c r="A21" s="91" t="s">
        <v>62</v>
      </c>
      <c r="B21" s="101">
        <v>78228</v>
      </c>
      <c r="C21" s="101">
        <v>14052</v>
      </c>
      <c r="D21" s="101">
        <v>6904</v>
      </c>
      <c r="E21" s="101">
        <v>48756</v>
      </c>
      <c r="F21" s="101">
        <v>22101</v>
      </c>
      <c r="G21" s="101">
        <v>15420</v>
      </c>
      <c r="H21" s="101">
        <v>10615</v>
      </c>
      <c r="I21" s="137">
        <v>60.447944868323901</v>
      </c>
      <c r="K21" s="20"/>
      <c r="L21" s="45"/>
      <c r="M21" s="409"/>
      <c r="N21" s="356"/>
      <c r="O21" s="356"/>
      <c r="P21" s="356"/>
      <c r="Q21" s="356"/>
      <c r="R21" s="356"/>
      <c r="S21" s="356"/>
      <c r="T21" s="356"/>
    </row>
    <row r="22" spans="1:20">
      <c r="A22" s="91" t="s">
        <v>63</v>
      </c>
      <c r="B22" s="101">
        <v>63698</v>
      </c>
      <c r="C22" s="101">
        <v>10160</v>
      </c>
      <c r="D22" s="101">
        <v>4957</v>
      </c>
      <c r="E22" s="101">
        <v>38702</v>
      </c>
      <c r="F22" s="101">
        <v>17476</v>
      </c>
      <c r="G22" s="101">
        <v>14836</v>
      </c>
      <c r="H22" s="101">
        <v>10016</v>
      </c>
      <c r="I22" s="137">
        <v>64.585809518887913</v>
      </c>
      <c r="K22" s="20"/>
      <c r="L22" s="45"/>
      <c r="M22" s="409"/>
      <c r="N22" s="356"/>
      <c r="O22" s="356"/>
      <c r="P22" s="356"/>
      <c r="Q22" s="356"/>
      <c r="R22" s="356"/>
      <c r="S22" s="356"/>
      <c r="T22" s="356"/>
    </row>
    <row r="23" spans="1:20">
      <c r="A23" s="91" t="s">
        <v>64</v>
      </c>
      <c r="B23" s="101">
        <v>63925</v>
      </c>
      <c r="C23" s="101">
        <v>9949</v>
      </c>
      <c r="D23" s="101">
        <v>4839</v>
      </c>
      <c r="E23" s="101">
        <v>38005</v>
      </c>
      <c r="F23" s="101">
        <v>17146</v>
      </c>
      <c r="G23" s="101">
        <v>15971</v>
      </c>
      <c r="H23" s="101">
        <v>10823</v>
      </c>
      <c r="I23" s="137">
        <v>68.201552427312194</v>
      </c>
      <c r="K23" s="20"/>
      <c r="L23" s="45"/>
      <c r="M23" s="409"/>
      <c r="N23" s="356"/>
      <c r="O23" s="356"/>
      <c r="P23" s="356"/>
      <c r="Q23" s="356"/>
      <c r="R23" s="356"/>
      <c r="S23" s="356"/>
      <c r="T23" s="356"/>
    </row>
    <row r="24" spans="1:20">
      <c r="A24" s="91" t="s">
        <v>65</v>
      </c>
      <c r="B24" s="101">
        <v>83715</v>
      </c>
      <c r="C24" s="101">
        <v>13909</v>
      </c>
      <c r="D24" s="101">
        <v>6772</v>
      </c>
      <c r="E24" s="101">
        <v>51353</v>
      </c>
      <c r="F24" s="101">
        <v>23244</v>
      </c>
      <c r="G24" s="101">
        <v>18453</v>
      </c>
      <c r="H24" s="101">
        <v>12444</v>
      </c>
      <c r="I24" s="137">
        <v>63.018713609720955</v>
      </c>
      <c r="K24" s="20"/>
      <c r="L24" s="45"/>
      <c r="M24" s="409"/>
      <c r="N24" s="356"/>
      <c r="O24" s="356"/>
      <c r="P24" s="356"/>
      <c r="Q24" s="356"/>
      <c r="R24" s="356"/>
      <c r="S24" s="356"/>
      <c r="T24" s="356"/>
    </row>
    <row r="25" spans="1:20">
      <c r="A25" s="91" t="s">
        <v>66</v>
      </c>
      <c r="B25" s="101">
        <v>106935</v>
      </c>
      <c r="C25" s="101">
        <v>18062</v>
      </c>
      <c r="D25" s="101">
        <v>8814</v>
      </c>
      <c r="E25" s="101">
        <v>65840</v>
      </c>
      <c r="F25" s="101">
        <v>29951</v>
      </c>
      <c r="G25" s="101">
        <v>23033</v>
      </c>
      <c r="H25" s="101">
        <v>15477</v>
      </c>
      <c r="I25" s="137">
        <v>62.416464155528551</v>
      </c>
      <c r="K25" s="20"/>
      <c r="L25" s="45"/>
      <c r="M25" s="409"/>
      <c r="N25" s="356"/>
      <c r="O25" s="356"/>
      <c r="P25" s="356"/>
      <c r="Q25" s="356"/>
      <c r="R25" s="356"/>
      <c r="S25" s="356"/>
      <c r="T25" s="356"/>
    </row>
    <row r="26" spans="1:20" ht="24">
      <c r="A26" s="42" t="s">
        <v>582</v>
      </c>
      <c r="B26" s="101"/>
      <c r="C26" s="101"/>
      <c r="D26" s="101"/>
      <c r="E26" s="101"/>
      <c r="F26" s="101"/>
      <c r="G26" s="101"/>
      <c r="H26" s="101"/>
      <c r="I26" s="137"/>
      <c r="K26" s="20"/>
      <c r="L26" s="45"/>
      <c r="M26" s="409"/>
      <c r="N26" s="356"/>
      <c r="O26" s="356"/>
      <c r="P26" s="356"/>
      <c r="Q26" s="356"/>
      <c r="R26" s="356"/>
      <c r="S26" s="356"/>
      <c r="T26" s="356"/>
    </row>
    <row r="27" spans="1:20">
      <c r="A27" s="91" t="s">
        <v>67</v>
      </c>
      <c r="B27" s="101">
        <v>62670</v>
      </c>
      <c r="C27" s="101">
        <v>9593</v>
      </c>
      <c r="D27" s="101">
        <v>4662</v>
      </c>
      <c r="E27" s="101">
        <v>38010</v>
      </c>
      <c r="F27" s="101">
        <v>18015</v>
      </c>
      <c r="G27" s="101">
        <v>15067</v>
      </c>
      <c r="H27" s="101">
        <v>10568</v>
      </c>
      <c r="I27" s="137">
        <v>64.877663772691392</v>
      </c>
      <c r="K27" s="20"/>
      <c r="L27" s="45"/>
      <c r="M27" s="409"/>
      <c r="N27" s="356"/>
      <c r="O27" s="356"/>
      <c r="P27" s="356"/>
      <c r="Q27" s="356"/>
      <c r="R27" s="356"/>
      <c r="S27" s="356"/>
      <c r="T27" s="356"/>
    </row>
    <row r="28" spans="1:20">
      <c r="A28" s="91" t="s">
        <v>68</v>
      </c>
      <c r="B28" s="101">
        <v>63813</v>
      </c>
      <c r="C28" s="101">
        <v>10403</v>
      </c>
      <c r="D28" s="101">
        <v>5145</v>
      </c>
      <c r="E28" s="101">
        <v>38832</v>
      </c>
      <c r="F28" s="101">
        <v>18512</v>
      </c>
      <c r="G28" s="101">
        <v>14578</v>
      </c>
      <c r="H28" s="101">
        <v>10100</v>
      </c>
      <c r="I28" s="137">
        <v>64.330964153275644</v>
      </c>
      <c r="K28" s="20"/>
      <c r="L28" s="45"/>
      <c r="M28" s="409"/>
      <c r="N28" s="356"/>
      <c r="O28" s="356"/>
      <c r="P28" s="356"/>
      <c r="Q28" s="356"/>
      <c r="R28" s="356"/>
      <c r="S28" s="356"/>
      <c r="T28" s="356"/>
    </row>
    <row r="29" spans="1:20" ht="24">
      <c r="A29" s="78" t="s">
        <v>580</v>
      </c>
      <c r="B29" s="103">
        <v>712354</v>
      </c>
      <c r="C29" s="103">
        <v>128159</v>
      </c>
      <c r="D29" s="103">
        <v>62909</v>
      </c>
      <c r="E29" s="103">
        <v>429069</v>
      </c>
      <c r="F29" s="103">
        <v>204532</v>
      </c>
      <c r="G29" s="103">
        <v>155126</v>
      </c>
      <c r="H29" s="103">
        <v>106475</v>
      </c>
      <c r="I29" s="353">
        <v>66.023180420864719</v>
      </c>
      <c r="K29" s="20"/>
      <c r="L29" s="45"/>
      <c r="M29" s="409"/>
      <c r="N29" s="356"/>
      <c r="O29" s="356"/>
      <c r="P29" s="356"/>
      <c r="Q29" s="356"/>
      <c r="R29" s="356"/>
      <c r="S29" s="356"/>
      <c r="T29" s="356"/>
    </row>
    <row r="30" spans="1:20" ht="24">
      <c r="A30" s="42" t="s">
        <v>577</v>
      </c>
      <c r="B30" s="99"/>
      <c r="C30" s="99"/>
      <c r="D30" s="99"/>
      <c r="E30" s="99"/>
      <c r="F30" s="99"/>
      <c r="G30" s="99"/>
      <c r="H30" s="99"/>
      <c r="I30" s="150"/>
      <c r="K30" s="20"/>
      <c r="L30" s="45"/>
      <c r="M30" s="409"/>
      <c r="N30" s="356"/>
      <c r="O30" s="356"/>
      <c r="P30" s="356"/>
      <c r="Q30" s="356"/>
      <c r="R30" s="356"/>
      <c r="S30" s="356"/>
      <c r="T30" s="356"/>
    </row>
    <row r="31" spans="1:20">
      <c r="A31" s="91" t="s">
        <v>69</v>
      </c>
      <c r="B31" s="101">
        <v>88789</v>
      </c>
      <c r="C31" s="101">
        <v>16519</v>
      </c>
      <c r="D31" s="101">
        <v>8099</v>
      </c>
      <c r="E31" s="101">
        <v>53915</v>
      </c>
      <c r="F31" s="101">
        <v>24791</v>
      </c>
      <c r="G31" s="101">
        <v>18355</v>
      </c>
      <c r="H31" s="101">
        <v>12539</v>
      </c>
      <c r="I31" s="137">
        <v>64.68329778354817</v>
      </c>
      <c r="K31" s="20"/>
      <c r="L31" s="45"/>
      <c r="M31" s="409"/>
      <c r="N31" s="356"/>
      <c r="O31" s="356"/>
      <c r="P31" s="356"/>
      <c r="Q31" s="356"/>
      <c r="R31" s="356"/>
      <c r="S31" s="356"/>
      <c r="T31" s="356"/>
    </row>
    <row r="32" spans="1:20">
      <c r="A32" s="91" t="s">
        <v>70</v>
      </c>
      <c r="B32" s="101">
        <v>154387</v>
      </c>
      <c r="C32" s="101">
        <v>30411</v>
      </c>
      <c r="D32" s="101">
        <v>14762</v>
      </c>
      <c r="E32" s="101">
        <v>95106</v>
      </c>
      <c r="F32" s="101">
        <v>44512</v>
      </c>
      <c r="G32" s="101">
        <v>28870</v>
      </c>
      <c r="H32" s="101">
        <v>19503</v>
      </c>
      <c r="I32" s="137">
        <v>62.331503795764732</v>
      </c>
      <c r="K32" s="20"/>
      <c r="L32" s="45"/>
      <c r="M32" s="409"/>
      <c r="N32" s="356"/>
      <c r="O32" s="356"/>
      <c r="P32" s="356"/>
      <c r="Q32" s="356"/>
      <c r="R32" s="356"/>
      <c r="S32" s="356"/>
      <c r="T32" s="356"/>
    </row>
    <row r="33" spans="1:20">
      <c r="A33" s="91" t="s">
        <v>71</v>
      </c>
      <c r="B33" s="101">
        <v>57457</v>
      </c>
      <c r="C33" s="101">
        <v>11170</v>
      </c>
      <c r="D33" s="101">
        <v>5559</v>
      </c>
      <c r="E33" s="101">
        <v>36268</v>
      </c>
      <c r="F33" s="101">
        <v>16852</v>
      </c>
      <c r="G33" s="101">
        <v>10019</v>
      </c>
      <c r="H33" s="101">
        <v>6859</v>
      </c>
      <c r="I33" s="137">
        <v>58.423403551340023</v>
      </c>
      <c r="K33" s="20"/>
      <c r="L33" s="45"/>
      <c r="M33" s="409"/>
      <c r="N33" s="356"/>
      <c r="O33" s="356"/>
      <c r="P33" s="356"/>
      <c r="Q33" s="356"/>
      <c r="R33" s="356"/>
      <c r="S33" s="356"/>
      <c r="T33" s="356"/>
    </row>
    <row r="34" spans="1:20">
      <c r="A34" s="91" t="s">
        <v>72</v>
      </c>
      <c r="B34" s="101">
        <v>72039</v>
      </c>
      <c r="C34" s="101">
        <v>12416</v>
      </c>
      <c r="D34" s="101">
        <v>6064</v>
      </c>
      <c r="E34" s="101">
        <v>42746</v>
      </c>
      <c r="F34" s="101">
        <v>19985</v>
      </c>
      <c r="G34" s="101">
        <v>16877</v>
      </c>
      <c r="H34" s="101">
        <v>11340</v>
      </c>
      <c r="I34" s="137">
        <v>68.52804940813175</v>
      </c>
      <c r="K34" s="20"/>
      <c r="L34" s="45"/>
      <c r="M34" s="409"/>
      <c r="N34" s="356"/>
      <c r="O34" s="356"/>
      <c r="P34" s="356"/>
      <c r="Q34" s="356"/>
      <c r="R34" s="356"/>
      <c r="S34" s="356"/>
      <c r="T34" s="356"/>
    </row>
    <row r="35" spans="1:20" ht="24">
      <c r="A35" s="42" t="s">
        <v>578</v>
      </c>
      <c r="B35" s="101"/>
      <c r="C35" s="101"/>
      <c r="D35" s="101"/>
      <c r="E35" s="101"/>
      <c r="F35" s="101"/>
      <c r="G35" s="101"/>
      <c r="H35" s="101"/>
      <c r="I35" s="137"/>
      <c r="K35" s="20"/>
      <c r="L35" s="45"/>
      <c r="M35" s="409"/>
      <c r="N35" s="356"/>
      <c r="O35" s="356"/>
      <c r="P35" s="356"/>
      <c r="Q35" s="356"/>
      <c r="R35" s="356"/>
      <c r="S35" s="356"/>
      <c r="T35" s="356"/>
    </row>
    <row r="36" spans="1:20">
      <c r="A36" s="91" t="s">
        <v>73</v>
      </c>
      <c r="B36" s="101">
        <v>339682</v>
      </c>
      <c r="C36" s="101">
        <v>57643</v>
      </c>
      <c r="D36" s="101">
        <v>28425</v>
      </c>
      <c r="E36" s="101">
        <v>201034</v>
      </c>
      <c r="F36" s="101">
        <v>98392</v>
      </c>
      <c r="G36" s="101">
        <v>81005</v>
      </c>
      <c r="H36" s="101">
        <v>56234</v>
      </c>
      <c r="I36" s="137">
        <v>68.967438343762737</v>
      </c>
      <c r="K36" s="20"/>
      <c r="L36" s="45"/>
      <c r="M36" s="409"/>
      <c r="N36" s="356"/>
      <c r="O36" s="356"/>
      <c r="P36" s="356"/>
      <c r="Q36" s="356"/>
      <c r="R36" s="356"/>
      <c r="S36" s="356"/>
      <c r="T36" s="356"/>
    </row>
    <row r="37" spans="1:20" ht="24">
      <c r="A37" s="78" t="s">
        <v>581</v>
      </c>
      <c r="B37" s="103">
        <v>479203</v>
      </c>
      <c r="C37" s="103">
        <v>85521</v>
      </c>
      <c r="D37" s="103">
        <v>41864</v>
      </c>
      <c r="E37" s="103">
        <v>287930</v>
      </c>
      <c r="F37" s="103">
        <v>131692</v>
      </c>
      <c r="G37" s="103">
        <v>105752</v>
      </c>
      <c r="H37" s="103">
        <v>71070</v>
      </c>
      <c r="I37" s="353">
        <v>66.43038238460737</v>
      </c>
      <c r="K37" s="20"/>
      <c r="L37" s="45"/>
      <c r="M37" s="409"/>
      <c r="N37" s="356"/>
      <c r="O37" s="356"/>
      <c r="P37" s="356"/>
      <c r="Q37" s="356"/>
      <c r="R37" s="356"/>
      <c r="S37" s="356"/>
      <c r="T37" s="356"/>
    </row>
    <row r="38" spans="1:20" ht="24">
      <c r="A38" s="42" t="s">
        <v>577</v>
      </c>
      <c r="B38" s="99"/>
      <c r="C38" s="99"/>
      <c r="D38" s="99"/>
      <c r="E38" s="99"/>
      <c r="F38" s="99"/>
      <c r="G38" s="99"/>
      <c r="H38" s="99"/>
      <c r="I38" s="150"/>
      <c r="K38" s="20"/>
      <c r="L38" s="45"/>
      <c r="M38" s="409"/>
      <c r="N38" s="356"/>
      <c r="O38" s="356"/>
      <c r="P38" s="356"/>
      <c r="Q38" s="356"/>
      <c r="R38" s="356"/>
      <c r="S38" s="356"/>
      <c r="T38" s="356"/>
    </row>
    <row r="39" spans="1:20">
      <c r="A39" s="91" t="s">
        <v>74</v>
      </c>
      <c r="B39" s="101">
        <v>46057</v>
      </c>
      <c r="C39" s="101">
        <v>7992</v>
      </c>
      <c r="D39" s="101">
        <v>3932</v>
      </c>
      <c r="E39" s="101">
        <v>28235</v>
      </c>
      <c r="F39" s="101">
        <v>12805</v>
      </c>
      <c r="G39" s="101">
        <v>9830</v>
      </c>
      <c r="H39" s="101">
        <v>6509</v>
      </c>
      <c r="I39" s="137">
        <v>63.120240835842047</v>
      </c>
      <c r="K39" s="20"/>
      <c r="L39" s="45"/>
      <c r="M39" s="45"/>
      <c r="N39" s="45"/>
      <c r="O39" s="45"/>
      <c r="P39" s="45"/>
      <c r="Q39" s="45"/>
      <c r="R39" s="45"/>
      <c r="S39" s="20"/>
    </row>
    <row r="40" spans="1:20">
      <c r="A40" s="91" t="s">
        <v>75</v>
      </c>
      <c r="B40" s="101">
        <v>96043</v>
      </c>
      <c r="C40" s="101">
        <v>15945</v>
      </c>
      <c r="D40" s="101">
        <v>7837</v>
      </c>
      <c r="E40" s="101">
        <v>58112</v>
      </c>
      <c r="F40" s="101">
        <v>26704</v>
      </c>
      <c r="G40" s="101">
        <v>21986</v>
      </c>
      <c r="H40" s="101">
        <v>14827</v>
      </c>
      <c r="I40" s="137">
        <v>65.272232929515411</v>
      </c>
      <c r="K40" s="20"/>
      <c r="L40" s="45"/>
      <c r="M40" s="45"/>
      <c r="N40" s="45"/>
      <c r="O40" s="45"/>
      <c r="P40" s="45"/>
      <c r="Q40" s="45"/>
      <c r="R40" s="45"/>
      <c r="S40" s="20"/>
    </row>
    <row r="41" spans="1:20">
      <c r="A41" s="91" t="s">
        <v>76</v>
      </c>
      <c r="B41" s="101">
        <v>107449</v>
      </c>
      <c r="C41" s="101">
        <v>22159</v>
      </c>
      <c r="D41" s="101">
        <v>10834</v>
      </c>
      <c r="E41" s="101">
        <v>64696</v>
      </c>
      <c r="F41" s="101">
        <v>29376</v>
      </c>
      <c r="G41" s="101">
        <v>20594</v>
      </c>
      <c r="H41" s="101">
        <v>13792</v>
      </c>
      <c r="I41" s="137">
        <v>66.082910844565362</v>
      </c>
      <c r="K41" s="20"/>
      <c r="L41" s="45"/>
      <c r="M41" s="45"/>
      <c r="N41" s="45"/>
      <c r="O41" s="45"/>
      <c r="P41" s="45"/>
      <c r="Q41" s="45"/>
      <c r="R41" s="45"/>
      <c r="S41" s="20"/>
    </row>
    <row r="42" spans="1:20">
      <c r="A42" s="91" t="s">
        <v>77</v>
      </c>
      <c r="B42" s="101">
        <v>59726</v>
      </c>
      <c r="C42" s="101">
        <v>10262</v>
      </c>
      <c r="D42" s="101">
        <v>5065</v>
      </c>
      <c r="E42" s="101">
        <v>36179</v>
      </c>
      <c r="F42" s="101">
        <v>16538</v>
      </c>
      <c r="G42" s="101">
        <v>13285</v>
      </c>
      <c r="H42" s="101">
        <v>8961</v>
      </c>
      <c r="I42" s="137">
        <v>65.084717653887608</v>
      </c>
      <c r="K42" s="20"/>
      <c r="L42" s="45"/>
      <c r="M42" s="45"/>
      <c r="N42" s="45"/>
      <c r="O42" s="45"/>
      <c r="P42" s="45"/>
      <c r="Q42" s="45"/>
      <c r="R42" s="45"/>
      <c r="S42" s="20"/>
    </row>
    <row r="43" spans="1:20">
      <c r="A43" s="91" t="s">
        <v>78</v>
      </c>
      <c r="B43" s="101">
        <v>113762</v>
      </c>
      <c r="C43" s="101">
        <v>19167</v>
      </c>
      <c r="D43" s="101">
        <v>9358</v>
      </c>
      <c r="E43" s="101">
        <v>66938</v>
      </c>
      <c r="F43" s="101">
        <v>31216</v>
      </c>
      <c r="G43" s="101">
        <v>27657</v>
      </c>
      <c r="H43" s="101">
        <v>18681</v>
      </c>
      <c r="I43" s="137">
        <v>69.951298216259829</v>
      </c>
      <c r="K43" s="20"/>
      <c r="L43" s="45"/>
      <c r="M43" s="45"/>
      <c r="N43" s="45"/>
      <c r="O43" s="45"/>
      <c r="P43" s="45"/>
      <c r="Q43" s="45"/>
      <c r="R43" s="45"/>
      <c r="S43" s="20"/>
    </row>
    <row r="44" spans="1:20">
      <c r="A44" s="91" t="s">
        <v>79</v>
      </c>
      <c r="B44" s="101">
        <v>56166</v>
      </c>
      <c r="C44" s="101">
        <v>9996</v>
      </c>
      <c r="D44" s="101">
        <v>4838</v>
      </c>
      <c r="E44" s="101">
        <v>33770</v>
      </c>
      <c r="F44" s="101">
        <v>15053</v>
      </c>
      <c r="G44" s="101">
        <v>12400</v>
      </c>
      <c r="H44" s="101">
        <v>8300</v>
      </c>
      <c r="I44" s="137">
        <v>66.31921824104235</v>
      </c>
      <c r="K44" s="20"/>
      <c r="L44" s="45"/>
      <c r="M44" s="45"/>
      <c r="N44" s="45"/>
      <c r="O44" s="45"/>
      <c r="P44" s="45"/>
      <c r="Q44" s="45"/>
      <c r="R44" s="45"/>
      <c r="S44" s="20"/>
    </row>
    <row r="45" spans="1:20">
      <c r="K45" s="20"/>
      <c r="L45" s="45"/>
      <c r="M45" s="45"/>
      <c r="N45" s="45"/>
      <c r="O45" s="45"/>
      <c r="P45" s="45"/>
      <c r="Q45" s="45"/>
      <c r="R45" s="45"/>
      <c r="S45" s="20"/>
    </row>
    <row r="46" spans="1:20">
      <c r="K46" s="20"/>
      <c r="L46" s="45"/>
      <c r="M46" s="45"/>
      <c r="N46" s="45"/>
      <c r="O46" s="45"/>
      <c r="P46" s="45"/>
      <c r="Q46" s="45"/>
      <c r="R46" s="45"/>
      <c r="S46" s="20"/>
    </row>
    <row r="47" spans="1:20">
      <c r="K47" s="20"/>
      <c r="L47" s="45"/>
      <c r="M47" s="45"/>
      <c r="N47" s="45"/>
      <c r="O47" s="45"/>
      <c r="P47" s="45"/>
      <c r="Q47" s="45"/>
      <c r="R47" s="45"/>
      <c r="S47" s="20"/>
    </row>
    <row r="48" spans="1:20">
      <c r="K48" s="20"/>
      <c r="L48" s="45"/>
      <c r="M48" s="45"/>
      <c r="N48" s="45"/>
      <c r="O48" s="45"/>
      <c r="P48" s="45"/>
      <c r="Q48" s="45"/>
      <c r="R48" s="45"/>
      <c r="S48" s="20"/>
    </row>
    <row r="49" spans="11:19" s="3" customFormat="1">
      <c r="K49" s="20"/>
      <c r="L49" s="20"/>
      <c r="M49" s="20"/>
      <c r="N49" s="20"/>
      <c r="O49" s="20"/>
      <c r="P49" s="20"/>
      <c r="Q49" s="20"/>
      <c r="R49" s="20"/>
      <c r="S49" s="20"/>
    </row>
    <row r="50" spans="11:19" s="3" customFormat="1">
      <c r="K50" s="20"/>
      <c r="L50" s="20"/>
      <c r="M50" s="20"/>
      <c r="N50" s="20"/>
      <c r="O50" s="20"/>
      <c r="P50" s="20"/>
      <c r="Q50" s="20"/>
      <c r="R50" s="20"/>
      <c r="S50" s="20"/>
    </row>
    <row r="51" spans="11:19" s="3" customFormat="1">
      <c r="K51" s="20"/>
      <c r="L51" s="20"/>
      <c r="M51" s="20"/>
      <c r="N51" s="20"/>
      <c r="O51" s="20"/>
      <c r="P51" s="20"/>
      <c r="Q51" s="20"/>
      <c r="R51" s="20"/>
      <c r="S51" s="20"/>
    </row>
    <row r="52" spans="11:19" s="3" customFormat="1">
      <c r="K52" s="20"/>
      <c r="L52" s="20"/>
      <c r="M52" s="20"/>
      <c r="N52" s="20"/>
      <c r="O52" s="20"/>
      <c r="P52" s="20"/>
      <c r="Q52" s="20"/>
      <c r="R52" s="20"/>
      <c r="S52" s="20"/>
    </row>
    <row r="53" spans="11:19" s="3" customFormat="1">
      <c r="K53" s="20"/>
      <c r="L53" s="20"/>
      <c r="M53" s="20"/>
      <c r="N53" s="20"/>
      <c r="O53" s="20"/>
      <c r="P53" s="20"/>
      <c r="Q53" s="20"/>
      <c r="R53" s="20"/>
      <c r="S53" s="20"/>
    </row>
    <row r="54" spans="11:19" s="3" customFormat="1">
      <c r="K54" s="20"/>
      <c r="L54" s="20"/>
      <c r="M54" s="20"/>
      <c r="N54" s="20"/>
      <c r="O54" s="20"/>
      <c r="P54" s="20"/>
      <c r="Q54" s="20"/>
      <c r="R54" s="20"/>
      <c r="S54" s="20"/>
    </row>
    <row r="55" spans="11:19" s="3" customFormat="1">
      <c r="K55" s="20"/>
      <c r="L55" s="20"/>
      <c r="M55" s="20"/>
      <c r="N55" s="20"/>
      <c r="O55" s="20"/>
      <c r="P55" s="20"/>
      <c r="Q55" s="20"/>
      <c r="R55" s="20"/>
      <c r="S55" s="20"/>
    </row>
    <row r="56" spans="11:19" s="3" customFormat="1">
      <c r="K56" s="20"/>
      <c r="L56" s="20"/>
      <c r="M56" s="20"/>
      <c r="N56" s="20"/>
      <c r="O56" s="20"/>
      <c r="P56" s="20"/>
      <c r="Q56" s="20"/>
      <c r="R56" s="20"/>
      <c r="S56" s="20"/>
    </row>
    <row r="57" spans="11:19" s="3" customFormat="1">
      <c r="K57" s="20"/>
      <c r="L57" s="20"/>
      <c r="M57" s="20"/>
      <c r="N57" s="20"/>
      <c r="O57" s="20"/>
      <c r="P57" s="20"/>
      <c r="Q57" s="20"/>
      <c r="R57" s="20"/>
      <c r="S57" s="20"/>
    </row>
    <row r="58" spans="11:19" s="3" customFormat="1">
      <c r="K58" s="20"/>
      <c r="L58" s="20"/>
      <c r="M58" s="20"/>
      <c r="N58" s="20"/>
      <c r="O58" s="20"/>
      <c r="P58" s="20"/>
      <c r="Q58" s="20"/>
      <c r="R58" s="20"/>
      <c r="S58" s="20"/>
    </row>
    <row r="59" spans="11:19" s="3" customFormat="1">
      <c r="K59" s="20"/>
      <c r="L59" s="20"/>
      <c r="M59" s="20"/>
      <c r="N59" s="20"/>
      <c r="O59" s="20"/>
      <c r="P59" s="20"/>
      <c r="Q59" s="20"/>
      <c r="R59" s="20"/>
      <c r="S59" s="20"/>
    </row>
  </sheetData>
  <mergeCells count="7">
    <mergeCell ref="I6:I8"/>
    <mergeCell ref="A6:A8"/>
    <mergeCell ref="B6:B8"/>
    <mergeCell ref="C6:H6"/>
    <mergeCell ref="C7:D7"/>
    <mergeCell ref="E7:F7"/>
    <mergeCell ref="G7:H7"/>
  </mergeCells>
  <phoneticPr fontId="6" type="noConversion"/>
  <hyperlinks>
    <hyperlink ref="K6" location="'SPIS TREŚCI'!A1" display="Powrót do spisu tablic"/>
  </hyperlinks>
  <pageMargins left="0.75" right="0.75" top="1" bottom="1" header="0.5" footer="0.5"/>
  <pageSetup paperSize="9" scale="67" orientation="portrait" r:id="rId1"/>
  <headerFooter alignWithMargins="0"/>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zoomScaleNormal="100" workbookViewId="0"/>
  </sheetViews>
  <sheetFormatPr defaultRowHeight="12.75"/>
  <cols>
    <col min="1" max="1" width="33.7109375" style="3" customWidth="1"/>
    <col min="2" max="5" width="14.42578125" style="3" customWidth="1"/>
    <col min="6" max="6" width="14.42578125" style="93" customWidth="1"/>
    <col min="7" max="7" width="9.140625" style="3"/>
    <col min="8" max="8" width="22.7109375" style="3" customWidth="1"/>
    <col min="9" max="16384" width="9.140625" style="3"/>
  </cols>
  <sheetData>
    <row r="1" spans="1:13">
      <c r="A1" s="53" t="s">
        <v>222</v>
      </c>
      <c r="B1" s="79" t="s">
        <v>355</v>
      </c>
    </row>
    <row r="2" spans="1:13" ht="13.5" thickBot="1">
      <c r="A2" s="400" t="s">
        <v>223</v>
      </c>
      <c r="B2" s="402" t="s">
        <v>356</v>
      </c>
    </row>
    <row r="3" spans="1:13" ht="31.5" customHeight="1" thickBot="1">
      <c r="A3" s="793" t="s">
        <v>587</v>
      </c>
      <c r="B3" s="796" t="s">
        <v>685</v>
      </c>
      <c r="C3" s="799" t="s">
        <v>686</v>
      </c>
      <c r="D3" s="800"/>
      <c r="E3" s="800"/>
      <c r="F3" s="800"/>
      <c r="H3" s="500" t="s">
        <v>892</v>
      </c>
    </row>
    <row r="4" spans="1:13" ht="31.5" customHeight="1" thickBot="1">
      <c r="A4" s="795"/>
      <c r="B4" s="798"/>
      <c r="C4" s="377" t="s">
        <v>17</v>
      </c>
      <c r="D4" s="378" t="s">
        <v>18</v>
      </c>
      <c r="E4" s="378" t="s">
        <v>19</v>
      </c>
      <c r="F4" s="384" t="s">
        <v>20</v>
      </c>
    </row>
    <row r="5" spans="1:13" ht="24.75" customHeight="1">
      <c r="A5" s="94" t="s">
        <v>968</v>
      </c>
      <c r="B5" s="292">
        <v>1687</v>
      </c>
      <c r="C5" s="292">
        <v>1690</v>
      </c>
      <c r="D5" s="292">
        <v>1688</v>
      </c>
      <c r="E5" s="292">
        <v>1686</v>
      </c>
      <c r="F5" s="293">
        <v>1685</v>
      </c>
    </row>
    <row r="6" spans="1:13" ht="24">
      <c r="A6" s="428" t="s">
        <v>675</v>
      </c>
      <c r="B6" s="107">
        <v>810</v>
      </c>
      <c r="C6" s="107">
        <v>812</v>
      </c>
      <c r="D6" s="107">
        <v>810</v>
      </c>
      <c r="E6" s="107">
        <v>809</v>
      </c>
      <c r="F6" s="100">
        <v>809</v>
      </c>
    </row>
    <row r="7" spans="1:13" ht="24">
      <c r="A7" s="428" t="s">
        <v>676</v>
      </c>
      <c r="B7" s="107">
        <v>877</v>
      </c>
      <c r="C7" s="107">
        <v>879</v>
      </c>
      <c r="D7" s="107">
        <v>877</v>
      </c>
      <c r="E7" s="107">
        <v>877</v>
      </c>
      <c r="F7" s="100">
        <v>876</v>
      </c>
    </row>
    <row r="8" spans="1:13" ht="24">
      <c r="A8" s="428" t="s">
        <v>666</v>
      </c>
      <c r="B8" s="107">
        <v>771</v>
      </c>
      <c r="C8" s="107">
        <v>772</v>
      </c>
      <c r="D8" s="107">
        <v>772</v>
      </c>
      <c r="E8" s="107">
        <v>771</v>
      </c>
      <c r="F8" s="100">
        <v>769</v>
      </c>
    </row>
    <row r="9" spans="1:13" ht="24">
      <c r="A9" s="428" t="s">
        <v>667</v>
      </c>
      <c r="B9" s="107">
        <v>916</v>
      </c>
      <c r="C9" s="107">
        <v>918</v>
      </c>
      <c r="D9" s="107">
        <v>916</v>
      </c>
      <c r="E9" s="107">
        <v>915</v>
      </c>
      <c r="F9" s="100">
        <v>915</v>
      </c>
      <c r="H9" s="20"/>
      <c r="I9" s="20"/>
      <c r="J9" s="20"/>
      <c r="K9" s="20"/>
      <c r="L9" s="20"/>
      <c r="M9" s="20"/>
    </row>
    <row r="10" spans="1:13" ht="24">
      <c r="A10" s="94" t="s">
        <v>677</v>
      </c>
      <c r="B10" s="292">
        <v>934</v>
      </c>
      <c r="C10" s="292">
        <v>931</v>
      </c>
      <c r="D10" s="292">
        <v>936</v>
      </c>
      <c r="E10" s="292">
        <v>951</v>
      </c>
      <c r="F10" s="293">
        <v>918</v>
      </c>
      <c r="H10" s="20"/>
      <c r="I10" s="20"/>
      <c r="J10" s="20"/>
      <c r="K10" s="20"/>
      <c r="L10" s="20"/>
      <c r="M10" s="20"/>
    </row>
    <row r="11" spans="1:13" ht="24">
      <c r="A11" s="428" t="s">
        <v>675</v>
      </c>
      <c r="B11" s="107">
        <v>516</v>
      </c>
      <c r="C11" s="107">
        <v>511</v>
      </c>
      <c r="D11" s="107">
        <v>525</v>
      </c>
      <c r="E11" s="107">
        <v>523</v>
      </c>
      <c r="F11" s="100">
        <v>507</v>
      </c>
      <c r="H11" s="248"/>
      <c r="I11" s="20"/>
      <c r="J11" s="20"/>
      <c r="K11" s="20"/>
      <c r="L11" s="20"/>
      <c r="M11" s="20"/>
    </row>
    <row r="12" spans="1:13" ht="24">
      <c r="A12" s="428" t="s">
        <v>676</v>
      </c>
      <c r="B12" s="107">
        <v>418</v>
      </c>
      <c r="C12" s="107">
        <v>419</v>
      </c>
      <c r="D12" s="107">
        <v>412</v>
      </c>
      <c r="E12" s="107">
        <v>428</v>
      </c>
      <c r="F12" s="100">
        <v>412</v>
      </c>
      <c r="H12" s="248"/>
      <c r="I12" s="20"/>
      <c r="J12" s="20"/>
      <c r="K12" s="20"/>
      <c r="L12" s="20"/>
      <c r="M12" s="20"/>
    </row>
    <row r="13" spans="1:13" ht="24">
      <c r="A13" s="428" t="s">
        <v>666</v>
      </c>
      <c r="B13" s="107">
        <v>430</v>
      </c>
      <c r="C13" s="107">
        <v>418</v>
      </c>
      <c r="D13" s="107">
        <v>436</v>
      </c>
      <c r="E13" s="107">
        <v>442</v>
      </c>
      <c r="F13" s="100">
        <v>425</v>
      </c>
      <c r="H13" s="248"/>
      <c r="I13" s="20"/>
      <c r="J13" s="20"/>
      <c r="K13" s="20"/>
      <c r="L13" s="20"/>
      <c r="M13" s="20"/>
    </row>
    <row r="14" spans="1:13" ht="24">
      <c r="A14" s="428" t="s">
        <v>667</v>
      </c>
      <c r="B14" s="107">
        <v>504</v>
      </c>
      <c r="C14" s="107">
        <v>512</v>
      </c>
      <c r="D14" s="107">
        <v>501</v>
      </c>
      <c r="E14" s="107">
        <v>508</v>
      </c>
      <c r="F14" s="100">
        <v>493</v>
      </c>
      <c r="H14" s="248"/>
      <c r="I14" s="20"/>
      <c r="J14" s="20"/>
      <c r="K14" s="20"/>
      <c r="L14" s="20"/>
      <c r="M14" s="20"/>
    </row>
    <row r="15" spans="1:13" ht="24">
      <c r="A15" s="108" t="s">
        <v>678</v>
      </c>
      <c r="B15" s="292">
        <v>875</v>
      </c>
      <c r="C15" s="292">
        <v>862</v>
      </c>
      <c r="D15" s="292">
        <v>881</v>
      </c>
      <c r="E15" s="292">
        <v>889</v>
      </c>
      <c r="F15" s="293">
        <v>867</v>
      </c>
      <c r="H15" s="248"/>
      <c r="I15" s="20"/>
      <c r="J15" s="248"/>
      <c r="K15" s="20"/>
      <c r="L15" s="20"/>
      <c r="M15" s="20"/>
    </row>
    <row r="16" spans="1:13" ht="24">
      <c r="A16" s="428" t="s">
        <v>675</v>
      </c>
      <c r="B16" s="107">
        <v>484</v>
      </c>
      <c r="C16" s="107">
        <v>476</v>
      </c>
      <c r="D16" s="107">
        <v>495</v>
      </c>
      <c r="E16" s="107">
        <v>488</v>
      </c>
      <c r="F16" s="100">
        <v>479</v>
      </c>
      <c r="H16" s="248"/>
      <c r="I16" s="20"/>
      <c r="J16" s="20"/>
      <c r="K16" s="20"/>
      <c r="L16" s="20"/>
      <c r="M16" s="20"/>
    </row>
    <row r="17" spans="1:19" ht="24">
      <c r="A17" s="428" t="s">
        <v>676</v>
      </c>
      <c r="B17" s="107">
        <v>390</v>
      </c>
      <c r="C17" s="107">
        <v>386</v>
      </c>
      <c r="D17" s="107">
        <v>386</v>
      </c>
      <c r="E17" s="107">
        <v>401</v>
      </c>
      <c r="F17" s="100">
        <v>389</v>
      </c>
      <c r="H17" s="248"/>
      <c r="I17" s="20"/>
      <c r="J17" s="20"/>
      <c r="K17" s="20"/>
      <c r="L17" s="20"/>
      <c r="M17" s="20"/>
    </row>
    <row r="18" spans="1:19" ht="24">
      <c r="A18" s="428" t="s">
        <v>666</v>
      </c>
      <c r="B18" s="107">
        <v>405</v>
      </c>
      <c r="C18" s="107">
        <v>392</v>
      </c>
      <c r="D18" s="107">
        <v>408</v>
      </c>
      <c r="E18" s="107">
        <v>414</v>
      </c>
      <c r="F18" s="100">
        <v>405</v>
      </c>
      <c r="H18" s="248"/>
      <c r="I18" s="20"/>
      <c r="J18" s="20"/>
      <c r="K18" s="20"/>
      <c r="L18" s="20"/>
      <c r="M18" s="20"/>
    </row>
    <row r="19" spans="1:19" ht="24">
      <c r="A19" s="428" t="s">
        <v>667</v>
      </c>
      <c r="B19" s="107">
        <v>470</v>
      </c>
      <c r="C19" s="107">
        <v>470</v>
      </c>
      <c r="D19" s="107">
        <v>473</v>
      </c>
      <c r="E19" s="107">
        <v>475</v>
      </c>
      <c r="F19" s="100">
        <v>462</v>
      </c>
      <c r="H19" s="248"/>
      <c r="I19" s="20"/>
      <c r="J19" s="20"/>
      <c r="K19" s="20"/>
      <c r="L19" s="20"/>
      <c r="M19" s="20"/>
    </row>
    <row r="20" spans="1:19" ht="27">
      <c r="A20" s="108" t="s">
        <v>679</v>
      </c>
      <c r="B20" s="292">
        <v>59</v>
      </c>
      <c r="C20" s="292">
        <v>69</v>
      </c>
      <c r="D20" s="292">
        <v>55</v>
      </c>
      <c r="E20" s="292">
        <v>61</v>
      </c>
      <c r="F20" s="293">
        <v>51</v>
      </c>
      <c r="H20" s="248"/>
      <c r="I20" s="20"/>
      <c r="J20" s="248"/>
      <c r="K20" s="20"/>
      <c r="L20" s="20"/>
      <c r="M20" s="20"/>
    </row>
    <row r="21" spans="1:19" ht="24">
      <c r="A21" s="428" t="s">
        <v>675</v>
      </c>
      <c r="B21" s="107">
        <v>32</v>
      </c>
      <c r="C21" s="107">
        <v>35</v>
      </c>
      <c r="D21" s="107">
        <v>30</v>
      </c>
      <c r="E21" s="107">
        <v>35</v>
      </c>
      <c r="F21" s="100">
        <v>28</v>
      </c>
      <c r="H21" s="248"/>
      <c r="I21" s="20"/>
      <c r="J21" s="20"/>
      <c r="K21" s="20"/>
      <c r="L21" s="20"/>
      <c r="M21" s="20"/>
    </row>
    <row r="22" spans="1:19" ht="24">
      <c r="A22" s="428" t="s">
        <v>676</v>
      </c>
      <c r="B22" s="107">
        <v>27</v>
      </c>
      <c r="C22" s="107">
        <v>34</v>
      </c>
      <c r="D22" s="107">
        <v>26</v>
      </c>
      <c r="E22" s="107">
        <v>27</v>
      </c>
      <c r="F22" s="100">
        <v>23</v>
      </c>
      <c r="H22" s="248"/>
      <c r="I22" s="20"/>
      <c r="J22" s="20"/>
      <c r="K22" s="20"/>
      <c r="L22" s="20"/>
      <c r="M22" s="20"/>
    </row>
    <row r="23" spans="1:19" ht="24">
      <c r="A23" s="428" t="s">
        <v>666</v>
      </c>
      <c r="B23" s="107">
        <v>25</v>
      </c>
      <c r="C23" s="107">
        <v>26</v>
      </c>
      <c r="D23" s="107">
        <v>27</v>
      </c>
      <c r="E23" s="107">
        <v>28</v>
      </c>
      <c r="F23" s="100">
        <v>20</v>
      </c>
      <c r="H23" s="248"/>
      <c r="I23" s="20"/>
      <c r="J23" s="20"/>
      <c r="K23" s="20"/>
      <c r="L23" s="20"/>
      <c r="M23" s="20"/>
    </row>
    <row r="24" spans="1:19" ht="24">
      <c r="A24" s="428" t="s">
        <v>667</v>
      </c>
      <c r="B24" s="107">
        <v>34</v>
      </c>
      <c r="C24" s="107">
        <v>43</v>
      </c>
      <c r="D24" s="107">
        <v>28</v>
      </c>
      <c r="E24" s="107">
        <v>33</v>
      </c>
      <c r="F24" s="100">
        <v>31</v>
      </c>
      <c r="H24" s="248"/>
      <c r="I24" s="20"/>
      <c r="J24" s="20"/>
      <c r="K24" s="20"/>
      <c r="L24" s="20"/>
      <c r="M24" s="20"/>
    </row>
    <row r="25" spans="1:19" ht="24">
      <c r="A25" s="94" t="s">
        <v>680</v>
      </c>
      <c r="B25" s="292">
        <v>753</v>
      </c>
      <c r="C25" s="292">
        <v>760</v>
      </c>
      <c r="D25" s="292">
        <v>751</v>
      </c>
      <c r="E25" s="292">
        <v>736</v>
      </c>
      <c r="F25" s="293">
        <v>766</v>
      </c>
      <c r="H25" s="248"/>
      <c r="I25" s="20"/>
      <c r="J25" s="20"/>
      <c r="K25" s="20"/>
      <c r="L25" s="20"/>
      <c r="M25" s="20"/>
    </row>
    <row r="26" spans="1:19" ht="24">
      <c r="A26" s="428" t="s">
        <v>675</v>
      </c>
      <c r="B26" s="107">
        <v>294</v>
      </c>
      <c r="C26" s="107">
        <v>300</v>
      </c>
      <c r="D26" s="107">
        <v>286</v>
      </c>
      <c r="E26" s="107">
        <v>286</v>
      </c>
      <c r="F26" s="100">
        <v>302</v>
      </c>
      <c r="H26" s="248"/>
      <c r="I26" s="20"/>
      <c r="J26" s="20"/>
      <c r="K26" s="20"/>
      <c r="L26" s="20"/>
      <c r="M26" s="20"/>
    </row>
    <row r="27" spans="1:19" ht="24">
      <c r="A27" s="428" t="s">
        <v>676</v>
      </c>
      <c r="B27" s="107">
        <v>460</v>
      </c>
      <c r="C27" s="107">
        <v>459</v>
      </c>
      <c r="D27" s="107">
        <v>466</v>
      </c>
      <c r="E27" s="107">
        <v>449</v>
      </c>
      <c r="F27" s="100">
        <v>464</v>
      </c>
      <c r="H27" s="248"/>
      <c r="I27" s="20"/>
      <c r="J27" s="20"/>
      <c r="K27" s="20"/>
      <c r="L27" s="20"/>
      <c r="M27" s="20"/>
    </row>
    <row r="28" spans="1:19" ht="24">
      <c r="A28" s="428" t="s">
        <v>666</v>
      </c>
      <c r="B28" s="107">
        <v>341</v>
      </c>
      <c r="C28" s="107">
        <v>354</v>
      </c>
      <c r="D28" s="107">
        <v>336</v>
      </c>
      <c r="E28" s="107">
        <v>328</v>
      </c>
      <c r="F28" s="100">
        <v>345</v>
      </c>
      <c r="H28" s="248"/>
      <c r="I28" s="20"/>
      <c r="J28" s="20"/>
      <c r="K28" s="20"/>
      <c r="L28" s="20"/>
      <c r="M28" s="20"/>
    </row>
    <row r="29" spans="1:19" ht="24">
      <c r="A29" s="428" t="s">
        <v>667</v>
      </c>
      <c r="B29" s="107">
        <v>413</v>
      </c>
      <c r="C29" s="107">
        <v>406</v>
      </c>
      <c r="D29" s="107">
        <v>415</v>
      </c>
      <c r="E29" s="107">
        <v>407</v>
      </c>
      <c r="F29" s="100">
        <v>422</v>
      </c>
      <c r="H29" s="248"/>
      <c r="I29" s="20"/>
      <c r="J29" s="20"/>
      <c r="K29" s="20"/>
      <c r="L29" s="20"/>
      <c r="M29" s="20"/>
    </row>
    <row r="30" spans="1:19" ht="36">
      <c r="A30" s="94" t="s">
        <v>681</v>
      </c>
      <c r="B30" s="110">
        <v>55.4</v>
      </c>
      <c r="C30" s="110">
        <v>55.1</v>
      </c>
      <c r="D30" s="110">
        <v>55.5</v>
      </c>
      <c r="E30" s="110">
        <v>56.4</v>
      </c>
      <c r="F30" s="111">
        <v>54.5</v>
      </c>
      <c r="K30" s="427"/>
      <c r="L30" s="427"/>
      <c r="M30" s="427"/>
      <c r="N30" s="427"/>
      <c r="O30" s="412"/>
      <c r="P30" s="412"/>
      <c r="Q30" s="20"/>
      <c r="R30" s="20"/>
      <c r="S30" s="20"/>
    </row>
    <row r="31" spans="1:19" ht="24">
      <c r="A31" s="428" t="s">
        <v>675</v>
      </c>
      <c r="B31" s="112">
        <v>63.7</v>
      </c>
      <c r="C31" s="112">
        <v>62.9</v>
      </c>
      <c r="D31" s="112">
        <v>64.8</v>
      </c>
      <c r="E31" s="112">
        <v>64.599999999999994</v>
      </c>
      <c r="F31" s="113">
        <v>62.7</v>
      </c>
      <c r="K31" s="427"/>
      <c r="L31" s="427"/>
      <c r="M31" s="427"/>
      <c r="N31" s="427"/>
      <c r="O31" s="412"/>
      <c r="P31" s="412"/>
      <c r="Q31" s="20"/>
      <c r="R31" s="20"/>
      <c r="S31" s="20"/>
    </row>
    <row r="32" spans="1:19" ht="24">
      <c r="A32" s="428" t="s">
        <v>676</v>
      </c>
      <c r="B32" s="112">
        <v>47.7</v>
      </c>
      <c r="C32" s="112">
        <v>47.7</v>
      </c>
      <c r="D32" s="112">
        <v>47</v>
      </c>
      <c r="E32" s="112">
        <v>48.8</v>
      </c>
      <c r="F32" s="113">
        <v>47</v>
      </c>
    </row>
    <row r="33" spans="1:9" ht="24">
      <c r="A33" s="428" t="s">
        <v>666</v>
      </c>
      <c r="B33" s="112">
        <v>55.8</v>
      </c>
      <c r="C33" s="112">
        <v>54.1</v>
      </c>
      <c r="D33" s="112">
        <v>56.5</v>
      </c>
      <c r="E33" s="112">
        <v>57.3</v>
      </c>
      <c r="F33" s="113">
        <v>55.3</v>
      </c>
    </row>
    <row r="34" spans="1:9" ht="24">
      <c r="A34" s="428" t="s">
        <v>667</v>
      </c>
      <c r="B34" s="112">
        <v>55</v>
      </c>
      <c r="C34" s="112">
        <v>55.8</v>
      </c>
      <c r="D34" s="112">
        <v>54.7</v>
      </c>
      <c r="E34" s="112">
        <v>55.5</v>
      </c>
      <c r="F34" s="113">
        <v>53.9</v>
      </c>
    </row>
    <row r="35" spans="1:9" ht="24">
      <c r="A35" s="94" t="s">
        <v>682</v>
      </c>
      <c r="B35" s="110">
        <v>51.9</v>
      </c>
      <c r="C35" s="110">
        <v>51</v>
      </c>
      <c r="D35" s="110">
        <v>52.2</v>
      </c>
      <c r="E35" s="110">
        <v>52.7</v>
      </c>
      <c r="F35" s="111">
        <v>51.5</v>
      </c>
    </row>
    <row r="36" spans="1:9" ht="24">
      <c r="A36" s="428" t="s">
        <v>675</v>
      </c>
      <c r="B36" s="112">
        <v>59.8</v>
      </c>
      <c r="C36" s="112">
        <v>58.6</v>
      </c>
      <c r="D36" s="112">
        <v>61.1</v>
      </c>
      <c r="E36" s="112">
        <v>60.3</v>
      </c>
      <c r="F36" s="113">
        <v>59.2</v>
      </c>
    </row>
    <row r="37" spans="1:9" ht="24">
      <c r="A37" s="428" t="s">
        <v>676</v>
      </c>
      <c r="B37" s="112">
        <v>44.5</v>
      </c>
      <c r="C37" s="112">
        <v>43.9</v>
      </c>
      <c r="D37" s="112">
        <v>44</v>
      </c>
      <c r="E37" s="112">
        <v>45.7</v>
      </c>
      <c r="F37" s="113">
        <v>44.4</v>
      </c>
    </row>
    <row r="38" spans="1:9" ht="24">
      <c r="A38" s="428" t="s">
        <v>666</v>
      </c>
      <c r="B38" s="112">
        <v>52.5</v>
      </c>
      <c r="C38" s="112">
        <v>50.8</v>
      </c>
      <c r="D38" s="112">
        <v>52.8</v>
      </c>
      <c r="E38" s="112">
        <v>53.7</v>
      </c>
      <c r="F38" s="113">
        <v>52.7</v>
      </c>
    </row>
    <row r="39" spans="1:9" ht="24">
      <c r="A39" s="428" t="s">
        <v>667</v>
      </c>
      <c r="B39" s="112">
        <v>51.3</v>
      </c>
      <c r="C39" s="112">
        <v>51.2</v>
      </c>
      <c r="D39" s="112">
        <v>51.6</v>
      </c>
      <c r="E39" s="112">
        <v>51.9</v>
      </c>
      <c r="F39" s="113">
        <v>50.5</v>
      </c>
    </row>
    <row r="40" spans="1:9" ht="24">
      <c r="A40" s="94" t="s">
        <v>683</v>
      </c>
      <c r="B40" s="110">
        <v>6.3</v>
      </c>
      <c r="C40" s="110">
        <v>7.4</v>
      </c>
      <c r="D40" s="110">
        <v>5.9</v>
      </c>
      <c r="E40" s="110">
        <v>6.4</v>
      </c>
      <c r="F40" s="111">
        <v>5.6</v>
      </c>
    </row>
    <row r="41" spans="1:9" ht="24">
      <c r="A41" s="428" t="s">
        <v>675</v>
      </c>
      <c r="B41" s="112">
        <v>6.2</v>
      </c>
      <c r="C41" s="112">
        <v>6.8</v>
      </c>
      <c r="D41" s="112">
        <v>5.7</v>
      </c>
      <c r="E41" s="112">
        <v>6.7</v>
      </c>
      <c r="F41" s="113">
        <v>5.5</v>
      </c>
    </row>
    <row r="42" spans="1:9" ht="24">
      <c r="A42" s="428" t="s">
        <v>676</v>
      </c>
      <c r="B42" s="112">
        <v>6.5</v>
      </c>
      <c r="C42" s="112">
        <v>8.1</v>
      </c>
      <c r="D42" s="112">
        <v>6.3</v>
      </c>
      <c r="E42" s="112">
        <v>6.3</v>
      </c>
      <c r="F42" s="113">
        <v>5.6</v>
      </c>
    </row>
    <row r="43" spans="1:9" ht="24">
      <c r="A43" s="428" t="s">
        <v>666</v>
      </c>
      <c r="B43" s="112">
        <v>5.8</v>
      </c>
      <c r="C43" s="112">
        <v>6.2</v>
      </c>
      <c r="D43" s="112">
        <v>6.2</v>
      </c>
      <c r="E43" s="112">
        <v>6.3</v>
      </c>
      <c r="F43" s="113">
        <v>4.7</v>
      </c>
    </row>
    <row r="44" spans="1:9" ht="24">
      <c r="A44" s="428" t="s">
        <v>667</v>
      </c>
      <c r="B44" s="112">
        <v>6.7</v>
      </c>
      <c r="C44" s="112">
        <v>8.4</v>
      </c>
      <c r="D44" s="112">
        <v>5.6</v>
      </c>
      <c r="E44" s="112">
        <v>6.5</v>
      </c>
      <c r="F44" s="113">
        <v>6.3</v>
      </c>
    </row>
    <row r="45" spans="1:9">
      <c r="A45" s="114"/>
    </row>
    <row r="46" spans="1:9" ht="32.25" customHeight="1">
      <c r="A46" s="804" t="s">
        <v>684</v>
      </c>
      <c r="B46" s="804"/>
      <c r="C46" s="804"/>
      <c r="D46" s="804"/>
      <c r="E46" s="804"/>
      <c r="F46" s="804"/>
      <c r="G46" s="804"/>
      <c r="H46" s="804"/>
      <c r="I46" s="804"/>
    </row>
    <row r="47" spans="1:9">
      <c r="A47" s="391"/>
    </row>
  </sheetData>
  <mergeCells count="4">
    <mergeCell ref="A3:A4"/>
    <mergeCell ref="B3:B4"/>
    <mergeCell ref="C3:F3"/>
    <mergeCell ref="A46:I46"/>
  </mergeCells>
  <phoneticPr fontId="6" type="noConversion"/>
  <hyperlinks>
    <hyperlink ref="H3" location="'SPIS TREŚCI'!A1" display="Powrót do spisu tablic"/>
  </hyperlinks>
  <pageMargins left="0.75" right="0.75" top="1" bottom="1" header="0.5" footer="0.5"/>
  <pageSetup paperSize="9" scale="64" orientation="portrait" r:id="rId1"/>
  <headerFooter alignWithMargins="0"/>
  <colBreaks count="1" manualBreakCount="1">
    <brk id="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heetViews>
  <sheetFormatPr defaultRowHeight="12.75"/>
  <cols>
    <col min="1" max="1" width="30.140625" style="3" customWidth="1"/>
    <col min="2" max="9" width="10.42578125" style="3" customWidth="1"/>
    <col min="10" max="10" width="9.140625" style="3"/>
    <col min="11" max="11" width="22" style="3" customWidth="1"/>
    <col min="12" max="16384" width="9.140625" style="3"/>
  </cols>
  <sheetData>
    <row r="1" spans="1:14">
      <c r="A1" s="53" t="s">
        <v>224</v>
      </c>
      <c r="B1" s="1" t="s">
        <v>87</v>
      </c>
    </row>
    <row r="2" spans="1:14">
      <c r="B2" s="79" t="s">
        <v>357</v>
      </c>
    </row>
    <row r="3" spans="1:14">
      <c r="A3" s="414" t="s">
        <v>225</v>
      </c>
      <c r="B3" s="402" t="s">
        <v>961</v>
      </c>
    </row>
    <row r="4" spans="1:14" ht="13.5" thickBot="1">
      <c r="A4" s="399"/>
      <c r="B4" s="404" t="s">
        <v>962</v>
      </c>
    </row>
    <row r="5" spans="1:14" ht="37.5" customHeight="1" thickBot="1">
      <c r="A5" s="793" t="s">
        <v>587</v>
      </c>
      <c r="B5" s="796" t="s">
        <v>688</v>
      </c>
      <c r="C5" s="799" t="s">
        <v>689</v>
      </c>
      <c r="D5" s="800"/>
      <c r="E5" s="801"/>
      <c r="F5" s="796" t="s">
        <v>964</v>
      </c>
      <c r="G5" s="796" t="s">
        <v>693</v>
      </c>
      <c r="H5" s="806" t="s">
        <v>694</v>
      </c>
      <c r="I5" s="790" t="s">
        <v>695</v>
      </c>
      <c r="K5" s="500" t="s">
        <v>892</v>
      </c>
    </row>
    <row r="6" spans="1:14" ht="37.5" customHeight="1" thickBot="1">
      <c r="A6" s="794"/>
      <c r="B6" s="798"/>
      <c r="C6" s="377" t="s">
        <v>690</v>
      </c>
      <c r="D6" s="378" t="s">
        <v>691</v>
      </c>
      <c r="E6" s="378" t="s">
        <v>692</v>
      </c>
      <c r="F6" s="798"/>
      <c r="G6" s="798"/>
      <c r="H6" s="807"/>
      <c r="I6" s="792"/>
      <c r="N6" s="94"/>
    </row>
    <row r="7" spans="1:14" ht="30" customHeight="1" thickBot="1">
      <c r="A7" s="795"/>
      <c r="B7" s="799" t="s">
        <v>963</v>
      </c>
      <c r="C7" s="800"/>
      <c r="D7" s="800"/>
      <c r="E7" s="800"/>
      <c r="F7" s="801"/>
      <c r="G7" s="799" t="s">
        <v>687</v>
      </c>
      <c r="H7" s="800"/>
      <c r="I7" s="800"/>
      <c r="N7" s="108"/>
    </row>
    <row r="8" spans="1:14" ht="24">
      <c r="A8" s="96" t="s">
        <v>696</v>
      </c>
      <c r="B8" s="80">
        <v>1685</v>
      </c>
      <c r="C8" s="80">
        <v>918</v>
      </c>
      <c r="D8" s="80">
        <v>867</v>
      </c>
      <c r="E8" s="80">
        <v>51</v>
      </c>
      <c r="F8" s="80">
        <v>766</v>
      </c>
      <c r="G8" s="115">
        <v>54.5</v>
      </c>
      <c r="H8" s="115">
        <v>51.5</v>
      </c>
      <c r="I8" s="116">
        <v>5.6</v>
      </c>
      <c r="N8" s="94"/>
    </row>
    <row r="9" spans="1:14" ht="24">
      <c r="A9" s="96" t="s">
        <v>697</v>
      </c>
      <c r="B9" s="83"/>
      <c r="C9" s="83"/>
      <c r="D9" s="83"/>
      <c r="E9" s="83"/>
      <c r="F9" s="83"/>
      <c r="G9" s="117"/>
      <c r="H9" s="117"/>
      <c r="I9" s="118"/>
      <c r="N9" s="94"/>
    </row>
    <row r="10" spans="1:14" ht="27">
      <c r="A10" s="119" t="s">
        <v>965</v>
      </c>
      <c r="B10" s="83">
        <v>1177</v>
      </c>
      <c r="C10" s="83">
        <v>884</v>
      </c>
      <c r="D10" s="83">
        <v>834</v>
      </c>
      <c r="E10" s="83">
        <v>50</v>
      </c>
      <c r="F10" s="83">
        <v>293</v>
      </c>
      <c r="G10" s="117">
        <v>75.099999999999994</v>
      </c>
      <c r="H10" s="117">
        <v>70.900000000000006</v>
      </c>
      <c r="I10" s="118">
        <v>5.7</v>
      </c>
      <c r="N10" s="94"/>
    </row>
    <row r="11" spans="1:14" ht="24">
      <c r="A11" s="105" t="s">
        <v>707</v>
      </c>
      <c r="B11" s="83">
        <v>208</v>
      </c>
      <c r="C11" s="83">
        <v>61</v>
      </c>
      <c r="D11" s="83">
        <v>48</v>
      </c>
      <c r="E11" s="83">
        <v>13</v>
      </c>
      <c r="F11" s="83">
        <v>147</v>
      </c>
      <c r="G11" s="117">
        <v>29.3</v>
      </c>
      <c r="H11" s="117">
        <v>23.1</v>
      </c>
      <c r="I11" s="118">
        <v>21.3</v>
      </c>
      <c r="N11" s="94"/>
    </row>
    <row r="12" spans="1:14">
      <c r="A12" s="105" t="s">
        <v>704</v>
      </c>
      <c r="B12" s="83">
        <v>282</v>
      </c>
      <c r="C12" s="83">
        <v>235</v>
      </c>
      <c r="D12" s="83">
        <v>221</v>
      </c>
      <c r="E12" s="83">
        <v>14</v>
      </c>
      <c r="F12" s="83">
        <v>47</v>
      </c>
      <c r="G12" s="117">
        <v>83.3</v>
      </c>
      <c r="H12" s="117">
        <v>78.400000000000006</v>
      </c>
      <c r="I12" s="118">
        <v>6</v>
      </c>
    </row>
    <row r="13" spans="1:14">
      <c r="A13" s="105" t="s">
        <v>705</v>
      </c>
      <c r="B13" s="83">
        <v>292</v>
      </c>
      <c r="C13" s="83">
        <v>250</v>
      </c>
      <c r="D13" s="83">
        <v>242</v>
      </c>
      <c r="E13" s="83">
        <v>8</v>
      </c>
      <c r="F13" s="83">
        <v>42</v>
      </c>
      <c r="G13" s="117">
        <v>85.6</v>
      </c>
      <c r="H13" s="117">
        <v>82.9</v>
      </c>
      <c r="I13" s="118">
        <v>3.2</v>
      </c>
    </row>
    <row r="14" spans="1:14">
      <c r="A14" s="105" t="s">
        <v>706</v>
      </c>
      <c r="B14" s="83">
        <v>250</v>
      </c>
      <c r="C14" s="83">
        <v>215</v>
      </c>
      <c r="D14" s="83">
        <v>205</v>
      </c>
      <c r="E14" s="83">
        <v>9</v>
      </c>
      <c r="F14" s="83">
        <v>36</v>
      </c>
      <c r="G14" s="117">
        <v>86</v>
      </c>
      <c r="H14" s="117">
        <v>82</v>
      </c>
      <c r="I14" s="118">
        <v>4.2</v>
      </c>
    </row>
    <row r="15" spans="1:14" ht="24">
      <c r="A15" s="105" t="s">
        <v>548</v>
      </c>
      <c r="B15" s="83">
        <v>653</v>
      </c>
      <c r="C15" s="83">
        <v>158</v>
      </c>
      <c r="D15" s="83">
        <v>152</v>
      </c>
      <c r="E15" s="83">
        <v>6</v>
      </c>
      <c r="F15" s="83">
        <v>495</v>
      </c>
      <c r="G15" s="117">
        <v>24.2</v>
      </c>
      <c r="H15" s="117">
        <v>23.3</v>
      </c>
      <c r="I15" s="118">
        <v>3.8</v>
      </c>
    </row>
    <row r="16" spans="1:14" ht="24">
      <c r="A16" s="96" t="s">
        <v>708</v>
      </c>
      <c r="B16" s="83"/>
      <c r="C16" s="83"/>
      <c r="D16" s="83"/>
      <c r="E16" s="83"/>
      <c r="F16" s="83"/>
      <c r="G16" s="117"/>
      <c r="H16" s="117"/>
      <c r="I16" s="118"/>
    </row>
    <row r="17" spans="1:10" ht="24">
      <c r="A17" s="105" t="s">
        <v>700</v>
      </c>
      <c r="B17" s="83">
        <v>380</v>
      </c>
      <c r="C17" s="83">
        <v>300</v>
      </c>
      <c r="D17" s="83">
        <v>295</v>
      </c>
      <c r="E17" s="83">
        <v>6</v>
      </c>
      <c r="F17" s="83">
        <v>80</v>
      </c>
      <c r="G17" s="117">
        <v>78.900000000000006</v>
      </c>
      <c r="H17" s="117">
        <v>77.599999999999994</v>
      </c>
      <c r="I17" s="118">
        <v>2</v>
      </c>
      <c r="J17" s="441"/>
    </row>
    <row r="18" spans="1:10" ht="36">
      <c r="A18" s="105" t="s">
        <v>701</v>
      </c>
      <c r="B18" s="83">
        <v>403</v>
      </c>
      <c r="C18" s="83">
        <v>252</v>
      </c>
      <c r="D18" s="83">
        <v>238</v>
      </c>
      <c r="E18" s="83">
        <v>13</v>
      </c>
      <c r="F18" s="83">
        <v>151</v>
      </c>
      <c r="G18" s="117">
        <v>62.5</v>
      </c>
      <c r="H18" s="117">
        <v>59.1</v>
      </c>
      <c r="I18" s="118">
        <v>5.2</v>
      </c>
      <c r="J18" s="520"/>
    </row>
    <row r="19" spans="1:10" ht="24">
      <c r="A19" s="105" t="s">
        <v>966</v>
      </c>
      <c r="B19" s="83">
        <v>170</v>
      </c>
      <c r="C19" s="83">
        <v>81</v>
      </c>
      <c r="D19" s="83">
        <v>76</v>
      </c>
      <c r="E19" s="83">
        <v>6</v>
      </c>
      <c r="F19" s="83">
        <v>88</v>
      </c>
      <c r="G19" s="117">
        <v>47.6</v>
      </c>
      <c r="H19" s="117">
        <v>44.7</v>
      </c>
      <c r="I19" s="118">
        <v>7.4</v>
      </c>
      <c r="J19" s="441"/>
    </row>
    <row r="20" spans="1:10" ht="24">
      <c r="A20" s="105" t="s">
        <v>702</v>
      </c>
      <c r="B20" s="83">
        <v>378</v>
      </c>
      <c r="C20" s="83">
        <v>219</v>
      </c>
      <c r="D20" s="83">
        <v>203</v>
      </c>
      <c r="E20" s="83">
        <v>16</v>
      </c>
      <c r="F20" s="83">
        <v>159</v>
      </c>
      <c r="G20" s="117">
        <v>57.9</v>
      </c>
      <c r="H20" s="117">
        <v>53.7</v>
      </c>
      <c r="I20" s="118">
        <v>7.3</v>
      </c>
      <c r="J20" s="441"/>
    </row>
    <row r="21" spans="1:10" ht="60.75" customHeight="1">
      <c r="A21" s="105" t="s">
        <v>703</v>
      </c>
      <c r="B21" s="83">
        <v>354</v>
      </c>
      <c r="C21" s="83">
        <v>65</v>
      </c>
      <c r="D21" s="83">
        <v>56</v>
      </c>
      <c r="E21" s="83">
        <v>10</v>
      </c>
      <c r="F21" s="83">
        <v>288</v>
      </c>
      <c r="G21" s="117">
        <v>18.399999999999999</v>
      </c>
      <c r="H21" s="117">
        <v>15.8</v>
      </c>
      <c r="I21" s="118">
        <v>15.4</v>
      </c>
      <c r="J21" s="441" t="s">
        <v>86</v>
      </c>
    </row>
    <row r="22" spans="1:10" s="93" customFormat="1">
      <c r="A22" s="142"/>
      <c r="B22" s="143"/>
      <c r="C22" s="143"/>
      <c r="D22" s="143"/>
      <c r="E22" s="143"/>
      <c r="F22" s="143"/>
      <c r="G22" s="143"/>
      <c r="H22" s="143"/>
      <c r="I22" s="143"/>
      <c r="J22" s="441"/>
    </row>
    <row r="23" spans="1:10">
      <c r="A23" s="114"/>
    </row>
    <row r="24" spans="1:10" ht="30" customHeight="1">
      <c r="A24" s="804" t="s">
        <v>653</v>
      </c>
      <c r="B24" s="804"/>
      <c r="C24" s="804"/>
      <c r="D24" s="804"/>
      <c r="E24" s="804"/>
      <c r="F24" s="804"/>
      <c r="G24" s="804"/>
      <c r="H24" s="804"/>
      <c r="I24" s="804"/>
    </row>
    <row r="25" spans="1:10" ht="30" customHeight="1">
      <c r="A25" s="805" t="s">
        <v>967</v>
      </c>
      <c r="B25" s="805"/>
      <c r="C25" s="805"/>
      <c r="D25" s="805"/>
      <c r="E25" s="805"/>
      <c r="F25" s="805"/>
      <c r="G25" s="805"/>
      <c r="H25" s="805"/>
      <c r="I25" s="805"/>
    </row>
    <row r="27" spans="1:10" ht="61.5" customHeight="1">
      <c r="A27" s="804"/>
      <c r="B27" s="804"/>
      <c r="C27" s="804"/>
      <c r="D27" s="804"/>
      <c r="E27" s="804"/>
      <c r="F27" s="804"/>
      <c r="G27" s="804"/>
      <c r="H27" s="804"/>
      <c r="I27" s="804"/>
    </row>
  </sheetData>
  <mergeCells count="12">
    <mergeCell ref="A27:I27"/>
    <mergeCell ref="A25:I25"/>
    <mergeCell ref="A24:I24"/>
    <mergeCell ref="G5:G6"/>
    <mergeCell ref="B7:F7"/>
    <mergeCell ref="G7:I7"/>
    <mergeCell ref="A5:A7"/>
    <mergeCell ref="B5:B6"/>
    <mergeCell ref="C5:E5"/>
    <mergeCell ref="F5:F6"/>
    <mergeCell ref="H5:H6"/>
    <mergeCell ref="I5:I6"/>
  </mergeCells>
  <phoneticPr fontId="6" type="noConversion"/>
  <hyperlinks>
    <hyperlink ref="K5" location="'SPIS TREŚCI'!A1" display="Powrót do spisu tablic"/>
  </hyperlinks>
  <pageMargins left="0.75" right="0.75" top="1" bottom="1" header="0.5" footer="0.5"/>
  <pageSetup paperSize="9" scale="77" orientation="portrait" r:id="rId1"/>
  <headerFooter alignWithMargins="0"/>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heetViews>
  <sheetFormatPr defaultRowHeight="12.75"/>
  <cols>
    <col min="1" max="1" width="42.28515625" style="3" customWidth="1"/>
    <col min="2" max="4" width="15.7109375" style="3" customWidth="1"/>
    <col min="5" max="6" width="9.140625" style="3"/>
    <col min="7" max="7" width="21" style="3" customWidth="1"/>
    <col min="8" max="16384" width="9.140625" style="3"/>
  </cols>
  <sheetData>
    <row r="1" spans="1:14" ht="41.25" customHeight="1">
      <c r="A1" s="716" t="s">
        <v>226</v>
      </c>
      <c r="B1" s="812" t="s">
        <v>1480</v>
      </c>
      <c r="C1" s="812"/>
      <c r="D1" s="812"/>
      <c r="E1" s="1"/>
      <c r="G1" s="106"/>
      <c r="H1" s="1"/>
      <c r="J1" s="106"/>
      <c r="K1" s="1"/>
      <c r="M1" s="106"/>
      <c r="N1" s="1"/>
    </row>
    <row r="2" spans="1:14" ht="42" customHeight="1" thickBot="1">
      <c r="A2" s="717" t="s">
        <v>227</v>
      </c>
      <c r="B2" s="813" t="s">
        <v>957</v>
      </c>
      <c r="C2" s="813"/>
      <c r="D2" s="813"/>
      <c r="E2" s="1"/>
      <c r="G2" s="106"/>
      <c r="H2" s="1"/>
      <c r="J2" s="106"/>
      <c r="K2" s="1"/>
      <c r="M2" s="106"/>
      <c r="N2" s="1"/>
    </row>
    <row r="3" spans="1:14" ht="27" customHeight="1" thickBot="1">
      <c r="A3" s="808" t="s">
        <v>587</v>
      </c>
      <c r="B3" s="120" t="s">
        <v>698</v>
      </c>
      <c r="C3" s="120" t="s">
        <v>598</v>
      </c>
      <c r="D3" s="379" t="s">
        <v>599</v>
      </c>
      <c r="G3" s="500" t="s">
        <v>892</v>
      </c>
    </row>
    <row r="4" spans="1:14" ht="27.75" customHeight="1" thickBot="1">
      <c r="A4" s="809"/>
      <c r="B4" s="810" t="s">
        <v>970</v>
      </c>
      <c r="C4" s="811"/>
      <c r="D4" s="811"/>
    </row>
    <row r="5" spans="1:14" ht="24">
      <c r="A5" s="96" t="s">
        <v>712</v>
      </c>
      <c r="B5" s="18">
        <v>867</v>
      </c>
      <c r="C5" s="121">
        <v>479</v>
      </c>
      <c r="D5" s="18">
        <v>389</v>
      </c>
    </row>
    <row r="6" spans="1:14" ht="24">
      <c r="A6" s="429" t="s">
        <v>723</v>
      </c>
      <c r="B6" s="15">
        <v>243</v>
      </c>
      <c r="C6" s="122">
        <v>97</v>
      </c>
      <c r="D6" s="15">
        <v>146</v>
      </c>
    </row>
    <row r="7" spans="1:14" ht="24">
      <c r="A7" s="119" t="s">
        <v>724</v>
      </c>
      <c r="B7" s="15">
        <v>625</v>
      </c>
      <c r="C7" s="122">
        <v>382</v>
      </c>
      <c r="D7" s="15">
        <v>243</v>
      </c>
    </row>
    <row r="8" spans="1:14" ht="24">
      <c r="A8" s="96" t="s">
        <v>711</v>
      </c>
      <c r="B8" s="15"/>
      <c r="C8" s="122"/>
      <c r="D8" s="15"/>
    </row>
    <row r="9" spans="1:14" ht="24">
      <c r="A9" s="105" t="s">
        <v>969</v>
      </c>
      <c r="B9" s="15">
        <v>632</v>
      </c>
      <c r="C9" s="122">
        <v>339</v>
      </c>
      <c r="D9" s="15">
        <v>293</v>
      </c>
    </row>
    <row r="10" spans="1:14" ht="24">
      <c r="A10" s="105" t="s">
        <v>709</v>
      </c>
      <c r="B10" s="15">
        <v>217</v>
      </c>
      <c r="C10" s="122">
        <v>134</v>
      </c>
      <c r="D10" s="15">
        <v>83</v>
      </c>
    </row>
    <row r="11" spans="1:14" ht="24">
      <c r="A11" s="105" t="s">
        <v>710</v>
      </c>
      <c r="B11" s="15">
        <v>19</v>
      </c>
      <c r="C11" s="122">
        <v>6</v>
      </c>
      <c r="D11" s="15">
        <v>13</v>
      </c>
    </row>
    <row r="12" spans="1:14" ht="24">
      <c r="A12" s="96" t="s">
        <v>713</v>
      </c>
      <c r="B12" s="15"/>
      <c r="C12" s="122"/>
      <c r="D12" s="15"/>
    </row>
    <row r="13" spans="1:14" ht="24">
      <c r="A13" s="119" t="s">
        <v>513</v>
      </c>
      <c r="B13" s="15"/>
      <c r="C13" s="122"/>
      <c r="D13" s="15"/>
    </row>
    <row r="14" spans="1:14" ht="36">
      <c r="A14" s="105" t="s">
        <v>714</v>
      </c>
      <c r="B14" s="15">
        <v>41</v>
      </c>
      <c r="C14" s="122">
        <v>24</v>
      </c>
      <c r="D14" s="15">
        <v>17</v>
      </c>
    </row>
    <row r="15" spans="1:14" ht="24">
      <c r="A15" s="105" t="s">
        <v>715</v>
      </c>
      <c r="B15" s="15">
        <v>154</v>
      </c>
      <c r="C15" s="122">
        <v>48</v>
      </c>
      <c r="D15" s="15">
        <v>106</v>
      </c>
    </row>
    <row r="16" spans="1:14" ht="24">
      <c r="A16" s="105" t="s">
        <v>716</v>
      </c>
      <c r="B16" s="15">
        <v>92</v>
      </c>
      <c r="C16" s="122">
        <v>40</v>
      </c>
      <c r="D16" s="15">
        <v>52</v>
      </c>
    </row>
    <row r="17" spans="1:4" ht="24">
      <c r="A17" s="105" t="s">
        <v>717</v>
      </c>
      <c r="B17" s="15">
        <v>46</v>
      </c>
      <c r="C17" s="122">
        <v>18</v>
      </c>
      <c r="D17" s="15">
        <v>28</v>
      </c>
    </row>
    <row r="18" spans="1:4" ht="24">
      <c r="A18" s="105" t="s">
        <v>718</v>
      </c>
      <c r="B18" s="15">
        <v>107</v>
      </c>
      <c r="C18" s="122">
        <v>43</v>
      </c>
      <c r="D18" s="15">
        <v>64</v>
      </c>
    </row>
    <row r="19" spans="1:4" ht="24">
      <c r="A19" s="105" t="s">
        <v>719</v>
      </c>
      <c r="B19" s="15">
        <v>152</v>
      </c>
      <c r="C19" s="122">
        <v>84</v>
      </c>
      <c r="D19" s="15">
        <v>68</v>
      </c>
    </row>
    <row r="20" spans="1:4" ht="24">
      <c r="A20" s="105" t="s">
        <v>720</v>
      </c>
      <c r="B20" s="15">
        <v>104</v>
      </c>
      <c r="C20" s="122">
        <v>98</v>
      </c>
      <c r="D20" s="15">
        <v>6</v>
      </c>
    </row>
    <row r="21" spans="1:4" ht="24">
      <c r="A21" s="105" t="s">
        <v>721</v>
      </c>
      <c r="B21" s="15">
        <v>92</v>
      </c>
      <c r="C21" s="122">
        <v>86</v>
      </c>
      <c r="D21" s="15">
        <v>7</v>
      </c>
    </row>
    <row r="22" spans="1:4" ht="24">
      <c r="A22" s="105" t="s">
        <v>722</v>
      </c>
      <c r="B22" s="15">
        <v>68</v>
      </c>
      <c r="C22" s="122">
        <v>31</v>
      </c>
      <c r="D22" s="15">
        <v>38</v>
      </c>
    </row>
    <row r="28" spans="1:4">
      <c r="B28" s="352"/>
      <c r="C28" s="352"/>
      <c r="D28" s="352"/>
    </row>
  </sheetData>
  <mergeCells count="4">
    <mergeCell ref="A3:A4"/>
    <mergeCell ref="B4:D4"/>
    <mergeCell ref="B1:D1"/>
    <mergeCell ref="B2:D2"/>
  </mergeCells>
  <hyperlinks>
    <hyperlink ref="G3" location="'SPIS TREŚCI'!A1" display="Powrót do spisu tabli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RowHeight="12.75"/>
  <cols>
    <col min="1" max="1" width="26.7109375" style="21" customWidth="1"/>
    <col min="2" max="6" width="20.7109375" style="21" customWidth="1"/>
    <col min="7" max="7" width="20.7109375" style="20" customWidth="1"/>
    <col min="8" max="8" width="9.140625" style="21"/>
    <col min="9" max="9" width="27.7109375" style="20" customWidth="1"/>
    <col min="10" max="10" width="9.140625" style="21" customWidth="1"/>
    <col min="11" max="16384" width="9.140625" style="21"/>
  </cols>
  <sheetData>
    <row r="1" spans="1:12">
      <c r="A1" s="28" t="s">
        <v>199</v>
      </c>
      <c r="B1" s="29" t="s">
        <v>353</v>
      </c>
      <c r="C1" s="38"/>
      <c r="D1" s="38"/>
    </row>
    <row r="2" spans="1:12" ht="13.5" thickBot="1">
      <c r="A2" s="38"/>
      <c r="B2" s="595" t="s">
        <v>461</v>
      </c>
      <c r="C2" s="38"/>
      <c r="D2" s="38"/>
      <c r="E2" s="40"/>
    </row>
    <row r="3" spans="1:12" ht="30" customHeight="1" thickBot="1">
      <c r="A3" s="728" t="s">
        <v>465</v>
      </c>
      <c r="B3" s="731" t="s">
        <v>979</v>
      </c>
      <c r="C3" s="732"/>
      <c r="D3" s="732"/>
      <c r="E3" s="732"/>
      <c r="F3" s="732"/>
      <c r="G3" s="732"/>
      <c r="I3" s="500" t="s">
        <v>892</v>
      </c>
    </row>
    <row r="4" spans="1:12" ht="32.25" customHeight="1" thickBot="1">
      <c r="A4" s="729"/>
      <c r="B4" s="734" t="s">
        <v>1046</v>
      </c>
      <c r="C4" s="731" t="s">
        <v>467</v>
      </c>
      <c r="D4" s="732"/>
      <c r="E4" s="732"/>
      <c r="F4" s="733"/>
      <c r="G4" s="739" t="s">
        <v>473</v>
      </c>
    </row>
    <row r="5" spans="1:12" ht="30.75" customHeight="1" thickBot="1">
      <c r="A5" s="729"/>
      <c r="B5" s="735"/>
      <c r="C5" s="734" t="s">
        <v>468</v>
      </c>
      <c r="D5" s="731" t="s">
        <v>469</v>
      </c>
      <c r="E5" s="733"/>
      <c r="F5" s="737" t="s">
        <v>472</v>
      </c>
      <c r="G5" s="740"/>
    </row>
    <row r="6" spans="1:12" ht="28.5" customHeight="1" thickBot="1">
      <c r="A6" s="729"/>
      <c r="B6" s="736"/>
      <c r="C6" s="736"/>
      <c r="D6" s="582" t="s">
        <v>470</v>
      </c>
      <c r="E6" s="582" t="s">
        <v>471</v>
      </c>
      <c r="F6" s="738"/>
      <c r="G6" s="741"/>
    </row>
    <row r="7" spans="1:12" ht="32.25" customHeight="1" thickBot="1">
      <c r="A7" s="730"/>
      <c r="B7" s="731" t="s">
        <v>980</v>
      </c>
      <c r="C7" s="732"/>
      <c r="D7" s="732"/>
      <c r="E7" s="732"/>
      <c r="F7" s="732"/>
      <c r="G7" s="732"/>
      <c r="J7" s="41"/>
      <c r="K7" s="41"/>
      <c r="L7" s="41"/>
    </row>
    <row r="8" spans="1:12" ht="24">
      <c r="A8" s="32" t="s">
        <v>466</v>
      </c>
      <c r="B8" s="596">
        <v>30429</v>
      </c>
      <c r="C8" s="596">
        <v>17143</v>
      </c>
      <c r="D8" s="596">
        <v>16484</v>
      </c>
      <c r="E8" s="596">
        <v>15295</v>
      </c>
      <c r="F8" s="596">
        <v>659</v>
      </c>
      <c r="G8" s="597">
        <v>13286</v>
      </c>
      <c r="J8" s="41"/>
      <c r="K8" s="41"/>
      <c r="L8" s="41"/>
    </row>
    <row r="9" spans="1:12">
      <c r="A9" s="27" t="s">
        <v>89</v>
      </c>
      <c r="B9" s="598">
        <v>2289</v>
      </c>
      <c r="C9" s="598">
        <v>1283</v>
      </c>
      <c r="D9" s="598">
        <v>1241</v>
      </c>
      <c r="E9" s="598">
        <v>1147</v>
      </c>
      <c r="F9" s="598">
        <v>42</v>
      </c>
      <c r="G9" s="599">
        <v>1006</v>
      </c>
      <c r="L9" s="41"/>
    </row>
    <row r="10" spans="1:12">
      <c r="A10" s="27" t="s">
        <v>90</v>
      </c>
      <c r="B10" s="598">
        <v>1656</v>
      </c>
      <c r="C10" s="598">
        <v>911</v>
      </c>
      <c r="D10" s="598">
        <v>872</v>
      </c>
      <c r="E10" s="598">
        <v>816</v>
      </c>
      <c r="F10" s="598">
        <v>39</v>
      </c>
      <c r="G10" s="599">
        <v>745</v>
      </c>
      <c r="L10" s="41"/>
    </row>
    <row r="11" spans="1:12">
      <c r="A11" s="32" t="s">
        <v>91</v>
      </c>
      <c r="B11" s="596">
        <v>1687</v>
      </c>
      <c r="C11" s="596">
        <v>934</v>
      </c>
      <c r="D11" s="596">
        <v>875</v>
      </c>
      <c r="E11" s="596">
        <v>792</v>
      </c>
      <c r="F11" s="596">
        <v>59</v>
      </c>
      <c r="G11" s="597">
        <v>753</v>
      </c>
      <c r="L11" s="41"/>
    </row>
    <row r="12" spans="1:12">
      <c r="A12" s="27" t="s">
        <v>92</v>
      </c>
      <c r="B12" s="598">
        <v>796</v>
      </c>
      <c r="C12" s="598">
        <v>439</v>
      </c>
      <c r="D12" s="598">
        <v>425</v>
      </c>
      <c r="E12" s="598">
        <v>395</v>
      </c>
      <c r="F12" s="598">
        <v>13</v>
      </c>
      <c r="G12" s="599">
        <v>358</v>
      </c>
      <c r="L12" s="41"/>
    </row>
    <row r="13" spans="1:12">
      <c r="A13" s="27" t="s">
        <v>93</v>
      </c>
      <c r="B13" s="598">
        <v>2035</v>
      </c>
      <c r="C13" s="598">
        <v>1172</v>
      </c>
      <c r="D13" s="598">
        <v>1121</v>
      </c>
      <c r="E13" s="598">
        <v>1043</v>
      </c>
      <c r="F13" s="598">
        <v>51</v>
      </c>
      <c r="G13" s="599">
        <v>862</v>
      </c>
      <c r="L13" s="41"/>
    </row>
    <row r="14" spans="1:12">
      <c r="A14" s="27" t="s">
        <v>94</v>
      </c>
      <c r="B14" s="598">
        <v>2646</v>
      </c>
      <c r="C14" s="598">
        <v>1481</v>
      </c>
      <c r="D14" s="598">
        <v>1438</v>
      </c>
      <c r="E14" s="598">
        <v>1336</v>
      </c>
      <c r="F14" s="598">
        <v>43</v>
      </c>
      <c r="G14" s="599">
        <v>1165</v>
      </c>
      <c r="I14" s="45"/>
      <c r="L14" s="41"/>
    </row>
    <row r="15" spans="1:12">
      <c r="A15" s="27" t="s">
        <v>95</v>
      </c>
      <c r="B15" s="598">
        <v>4343</v>
      </c>
      <c r="C15" s="598">
        <v>2622</v>
      </c>
      <c r="D15" s="598">
        <v>2523</v>
      </c>
      <c r="E15" s="598">
        <v>2346</v>
      </c>
      <c r="F15" s="598">
        <v>99</v>
      </c>
      <c r="G15" s="599">
        <v>1721</v>
      </c>
      <c r="L15" s="41"/>
    </row>
    <row r="16" spans="1:12">
      <c r="A16" s="27" t="s">
        <v>96</v>
      </c>
      <c r="B16" s="598">
        <v>744</v>
      </c>
      <c r="C16" s="598">
        <v>416</v>
      </c>
      <c r="D16" s="598">
        <v>403</v>
      </c>
      <c r="E16" s="598">
        <v>369</v>
      </c>
      <c r="F16" s="598">
        <v>13</v>
      </c>
      <c r="G16" s="599">
        <v>327</v>
      </c>
      <c r="L16" s="41"/>
    </row>
    <row r="17" spans="1:12">
      <c r="A17" s="27" t="s">
        <v>97</v>
      </c>
      <c r="B17" s="598">
        <v>1629</v>
      </c>
      <c r="C17" s="598">
        <v>895</v>
      </c>
      <c r="D17" s="598">
        <v>837</v>
      </c>
      <c r="E17" s="598">
        <v>767</v>
      </c>
      <c r="F17" s="598">
        <v>58</v>
      </c>
      <c r="G17" s="599">
        <v>734</v>
      </c>
      <c r="L17" s="41"/>
    </row>
    <row r="18" spans="1:12">
      <c r="A18" s="27" t="s">
        <v>98</v>
      </c>
      <c r="B18" s="598">
        <v>902</v>
      </c>
      <c r="C18" s="598">
        <v>503</v>
      </c>
      <c r="D18" s="598">
        <v>487</v>
      </c>
      <c r="E18" s="598">
        <v>463</v>
      </c>
      <c r="F18" s="598">
        <v>16</v>
      </c>
      <c r="G18" s="599">
        <v>399</v>
      </c>
      <c r="L18" s="41"/>
    </row>
    <row r="19" spans="1:12">
      <c r="A19" s="27" t="s">
        <v>99</v>
      </c>
      <c r="B19" s="598">
        <v>1803</v>
      </c>
      <c r="C19" s="598">
        <v>1040</v>
      </c>
      <c r="D19" s="598">
        <v>1009</v>
      </c>
      <c r="E19" s="598">
        <v>929</v>
      </c>
      <c r="F19" s="598">
        <v>31</v>
      </c>
      <c r="G19" s="599">
        <v>764</v>
      </c>
      <c r="L19" s="41"/>
    </row>
    <row r="20" spans="1:12">
      <c r="A20" s="27" t="s">
        <v>100</v>
      </c>
      <c r="B20" s="598">
        <v>3646</v>
      </c>
      <c r="C20" s="598">
        <v>1940</v>
      </c>
      <c r="D20" s="598">
        <v>1873</v>
      </c>
      <c r="E20" s="598">
        <v>1738</v>
      </c>
      <c r="F20" s="598">
        <v>67</v>
      </c>
      <c r="G20" s="599">
        <v>1707</v>
      </c>
      <c r="L20" s="41"/>
    </row>
    <row r="21" spans="1:12">
      <c r="A21" s="27" t="s">
        <v>101</v>
      </c>
      <c r="B21" s="598">
        <v>1008</v>
      </c>
      <c r="C21" s="598">
        <v>539</v>
      </c>
      <c r="D21" s="598">
        <v>507</v>
      </c>
      <c r="E21" s="598">
        <v>476</v>
      </c>
      <c r="F21" s="598">
        <v>31</v>
      </c>
      <c r="G21" s="599">
        <v>469</v>
      </c>
      <c r="L21" s="41"/>
    </row>
    <row r="22" spans="1:12">
      <c r="A22" s="27" t="s">
        <v>102</v>
      </c>
      <c r="B22" s="598">
        <v>1103</v>
      </c>
      <c r="C22" s="598">
        <v>588</v>
      </c>
      <c r="D22" s="598">
        <v>555</v>
      </c>
      <c r="E22" s="598">
        <v>523</v>
      </c>
      <c r="F22" s="598">
        <v>33</v>
      </c>
      <c r="G22" s="599">
        <v>515</v>
      </c>
      <c r="L22" s="41"/>
    </row>
    <row r="23" spans="1:12">
      <c r="A23" s="27" t="s">
        <v>103</v>
      </c>
      <c r="B23" s="598">
        <v>2800</v>
      </c>
      <c r="C23" s="598">
        <v>1645</v>
      </c>
      <c r="D23" s="598">
        <v>1609</v>
      </c>
      <c r="E23" s="598">
        <v>1487</v>
      </c>
      <c r="F23" s="598">
        <v>36</v>
      </c>
      <c r="G23" s="599">
        <v>1155</v>
      </c>
      <c r="L23" s="41"/>
    </row>
    <row r="24" spans="1:12">
      <c r="A24" s="27" t="s">
        <v>104</v>
      </c>
      <c r="B24" s="598">
        <v>1342</v>
      </c>
      <c r="C24" s="598">
        <v>735</v>
      </c>
      <c r="D24" s="598">
        <v>707</v>
      </c>
      <c r="E24" s="598">
        <v>667</v>
      </c>
      <c r="F24" s="598">
        <v>28</v>
      </c>
      <c r="G24" s="599">
        <v>607</v>
      </c>
      <c r="L24" s="41"/>
    </row>
    <row r="25" spans="1:12">
      <c r="A25" s="27"/>
      <c r="B25" s="27"/>
      <c r="C25" s="27"/>
      <c r="D25" s="27"/>
      <c r="E25" s="47"/>
      <c r="F25" s="47"/>
      <c r="G25" s="47"/>
    </row>
    <row r="26" spans="1:12">
      <c r="A26" s="27"/>
      <c r="B26" s="27"/>
      <c r="C26" s="27"/>
      <c r="D26" s="27"/>
      <c r="E26" s="47"/>
      <c r="F26" s="47"/>
      <c r="G26" s="47"/>
    </row>
    <row r="28" spans="1:12">
      <c r="A28" s="48"/>
      <c r="B28" s="48"/>
      <c r="C28" s="48"/>
      <c r="D28" s="48"/>
    </row>
    <row r="29" spans="1:12">
      <c r="A29" s="28" t="s">
        <v>199</v>
      </c>
      <c r="B29" s="29" t="s">
        <v>352</v>
      </c>
      <c r="C29" s="38"/>
      <c r="D29" s="38"/>
    </row>
    <row r="30" spans="1:12" ht="13.5" thickBot="1">
      <c r="B30" s="595" t="s">
        <v>479</v>
      </c>
    </row>
    <row r="31" spans="1:12" ht="34.5" customHeight="1" thickBot="1">
      <c r="A31" s="728" t="s">
        <v>465</v>
      </c>
      <c r="B31" s="731" t="s">
        <v>979</v>
      </c>
      <c r="C31" s="732"/>
      <c r="D31" s="732"/>
      <c r="E31" s="732"/>
      <c r="F31" s="732"/>
      <c r="G31" s="732"/>
    </row>
    <row r="32" spans="1:12">
      <c r="A32" s="729"/>
      <c r="B32" s="720" t="s">
        <v>474</v>
      </c>
      <c r="C32" s="721"/>
      <c r="D32" s="720" t="s">
        <v>475</v>
      </c>
      <c r="E32" s="721"/>
      <c r="F32" s="724" t="s">
        <v>478</v>
      </c>
      <c r="G32" s="725"/>
    </row>
    <row r="33" spans="1:9" ht="30" customHeight="1" thickBot="1">
      <c r="A33" s="729"/>
      <c r="B33" s="722"/>
      <c r="C33" s="723"/>
      <c r="D33" s="722"/>
      <c r="E33" s="723"/>
      <c r="F33" s="726"/>
      <c r="G33" s="727"/>
    </row>
    <row r="34" spans="1:9" ht="24.75" customHeight="1" thickBot="1">
      <c r="A34" s="730"/>
      <c r="B34" s="583" t="s">
        <v>476</v>
      </c>
      <c r="C34" s="587" t="s">
        <v>477</v>
      </c>
      <c r="D34" s="583" t="s">
        <v>476</v>
      </c>
      <c r="E34" s="587" t="s">
        <v>477</v>
      </c>
      <c r="F34" s="583" t="s">
        <v>476</v>
      </c>
      <c r="G34" s="600" t="s">
        <v>477</v>
      </c>
    </row>
    <row r="35" spans="1:9" ht="13.5" customHeight="1">
      <c r="A35" s="32" t="s">
        <v>466</v>
      </c>
      <c r="B35" s="601">
        <v>56.3</v>
      </c>
      <c r="C35" s="598" t="s">
        <v>38</v>
      </c>
      <c r="D35" s="601">
        <v>54.2</v>
      </c>
      <c r="E35" s="598" t="s">
        <v>38</v>
      </c>
      <c r="F35" s="601">
        <v>3.8</v>
      </c>
      <c r="G35" s="599" t="s">
        <v>38</v>
      </c>
    </row>
    <row r="36" spans="1:9">
      <c r="A36" s="23" t="s">
        <v>89</v>
      </c>
      <c r="B36" s="602">
        <v>56.1</v>
      </c>
      <c r="C36" s="154">
        <v>5</v>
      </c>
      <c r="D36" s="602">
        <v>54.2</v>
      </c>
      <c r="E36" s="154">
        <v>6</v>
      </c>
      <c r="F36" s="602">
        <v>3.3</v>
      </c>
      <c r="G36" s="155">
        <v>7</v>
      </c>
    </row>
    <row r="37" spans="1:9">
      <c r="A37" s="23" t="s">
        <v>90</v>
      </c>
      <c r="B37" s="602">
        <v>55</v>
      </c>
      <c r="C37" s="154">
        <v>11</v>
      </c>
      <c r="D37" s="602">
        <v>52.7</v>
      </c>
      <c r="E37" s="154">
        <v>10</v>
      </c>
      <c r="F37" s="602">
        <v>4.3</v>
      </c>
      <c r="G37" s="155">
        <v>11</v>
      </c>
    </row>
    <row r="38" spans="1:9">
      <c r="A38" s="49" t="s">
        <v>91</v>
      </c>
      <c r="B38" s="601">
        <v>55.4</v>
      </c>
      <c r="C38" s="154">
        <v>9</v>
      </c>
      <c r="D38" s="601">
        <v>51.9</v>
      </c>
      <c r="E38" s="154">
        <v>12</v>
      </c>
      <c r="F38" s="601">
        <v>6.3</v>
      </c>
      <c r="G38" s="155">
        <v>15</v>
      </c>
    </row>
    <row r="39" spans="1:9">
      <c r="A39" s="23" t="s">
        <v>92</v>
      </c>
      <c r="B39" s="602">
        <v>55.2</v>
      </c>
      <c r="C39" s="154">
        <v>10</v>
      </c>
      <c r="D39" s="602">
        <v>53.4</v>
      </c>
      <c r="E39" s="154">
        <v>9</v>
      </c>
      <c r="F39" s="602">
        <v>3</v>
      </c>
      <c r="G39" s="155">
        <v>3</v>
      </c>
    </row>
    <row r="40" spans="1:9">
      <c r="A40" s="23" t="s">
        <v>93</v>
      </c>
      <c r="B40" s="602">
        <v>57.6</v>
      </c>
      <c r="C40" s="154">
        <v>4</v>
      </c>
      <c r="D40" s="602">
        <v>55.1</v>
      </c>
      <c r="E40" s="154">
        <v>4</v>
      </c>
      <c r="F40" s="602">
        <v>4.4000000000000004</v>
      </c>
      <c r="G40" s="155">
        <v>12</v>
      </c>
      <c r="I40" s="51"/>
    </row>
    <row r="41" spans="1:9">
      <c r="A41" s="23" t="s">
        <v>94</v>
      </c>
      <c r="B41" s="602">
        <v>56</v>
      </c>
      <c r="C41" s="154">
        <v>6</v>
      </c>
      <c r="D41" s="602">
        <v>54.3</v>
      </c>
      <c r="E41" s="154">
        <v>5</v>
      </c>
      <c r="F41" s="602">
        <v>2.9</v>
      </c>
      <c r="G41" s="155">
        <v>2</v>
      </c>
      <c r="I41" s="51"/>
    </row>
    <row r="42" spans="1:9">
      <c r="A42" s="23" t="s">
        <v>95</v>
      </c>
      <c r="B42" s="602">
        <v>60.4</v>
      </c>
      <c r="C42" s="154">
        <v>1</v>
      </c>
      <c r="D42" s="602">
        <v>58.1</v>
      </c>
      <c r="E42" s="154">
        <v>1</v>
      </c>
      <c r="F42" s="602">
        <v>3.8</v>
      </c>
      <c r="G42" s="155">
        <v>9</v>
      </c>
      <c r="I42" s="51"/>
    </row>
    <row r="43" spans="1:9">
      <c r="A43" s="23" t="s">
        <v>96</v>
      </c>
      <c r="B43" s="602">
        <v>55.9</v>
      </c>
      <c r="C43" s="154">
        <v>7</v>
      </c>
      <c r="D43" s="602">
        <v>54.2</v>
      </c>
      <c r="E43" s="154">
        <v>6</v>
      </c>
      <c r="F43" s="602">
        <v>3.1</v>
      </c>
      <c r="G43" s="155">
        <v>5</v>
      </c>
      <c r="I43" s="51"/>
    </row>
    <row r="44" spans="1:9">
      <c r="A44" s="23" t="s">
        <v>97</v>
      </c>
      <c r="B44" s="602">
        <v>54.9</v>
      </c>
      <c r="C44" s="154">
        <v>12</v>
      </c>
      <c r="D44" s="602">
        <v>51.4</v>
      </c>
      <c r="E44" s="154">
        <v>13</v>
      </c>
      <c r="F44" s="602">
        <v>6.5</v>
      </c>
      <c r="G44" s="155">
        <v>16</v>
      </c>
      <c r="I44" s="51"/>
    </row>
    <row r="45" spans="1:9">
      <c r="A45" s="23" t="s">
        <v>98</v>
      </c>
      <c r="B45" s="602">
        <v>55.8</v>
      </c>
      <c r="C45" s="154">
        <v>8</v>
      </c>
      <c r="D45" s="602">
        <v>54</v>
      </c>
      <c r="E45" s="154">
        <v>8</v>
      </c>
      <c r="F45" s="602">
        <v>3.2</v>
      </c>
      <c r="G45" s="155">
        <v>6</v>
      </c>
      <c r="I45" s="51"/>
    </row>
    <row r="46" spans="1:9">
      <c r="A46" s="23" t="s">
        <v>99</v>
      </c>
      <c r="B46" s="602">
        <v>57.7</v>
      </c>
      <c r="C46" s="154">
        <v>3</v>
      </c>
      <c r="D46" s="602">
        <v>56</v>
      </c>
      <c r="E46" s="154">
        <v>3</v>
      </c>
      <c r="F46" s="602">
        <v>3</v>
      </c>
      <c r="G46" s="155">
        <v>3</v>
      </c>
      <c r="I46" s="51"/>
    </row>
    <row r="47" spans="1:9">
      <c r="A47" s="23" t="s">
        <v>100</v>
      </c>
      <c r="B47" s="602">
        <v>53.2</v>
      </c>
      <c r="C47" s="154">
        <v>16</v>
      </c>
      <c r="D47" s="602">
        <v>51.4</v>
      </c>
      <c r="E47" s="154">
        <v>13</v>
      </c>
      <c r="F47" s="602">
        <v>3.5</v>
      </c>
      <c r="G47" s="155">
        <v>8</v>
      </c>
      <c r="I47" s="51"/>
    </row>
    <row r="48" spans="1:9">
      <c r="A48" s="23" t="s">
        <v>101</v>
      </c>
      <c r="B48" s="602">
        <v>53.5</v>
      </c>
      <c r="C48" s="154">
        <v>14</v>
      </c>
      <c r="D48" s="602">
        <v>50.3</v>
      </c>
      <c r="E48" s="154">
        <v>15</v>
      </c>
      <c r="F48" s="602">
        <v>5.8</v>
      </c>
      <c r="G48" s="155">
        <v>14</v>
      </c>
      <c r="I48" s="51"/>
    </row>
    <row r="49" spans="1:9">
      <c r="A49" s="23" t="s">
        <v>102</v>
      </c>
      <c r="B49" s="602">
        <v>53.3</v>
      </c>
      <c r="C49" s="154">
        <v>15</v>
      </c>
      <c r="D49" s="602">
        <v>50.3</v>
      </c>
      <c r="E49" s="154">
        <v>15</v>
      </c>
      <c r="F49" s="602">
        <v>5.6</v>
      </c>
      <c r="G49" s="155">
        <v>13</v>
      </c>
      <c r="I49" s="51"/>
    </row>
    <row r="50" spans="1:9">
      <c r="A50" s="23" t="s">
        <v>103</v>
      </c>
      <c r="B50" s="602">
        <v>58.8</v>
      </c>
      <c r="C50" s="154">
        <v>2</v>
      </c>
      <c r="D50" s="602">
        <v>57.5</v>
      </c>
      <c r="E50" s="154">
        <v>2</v>
      </c>
      <c r="F50" s="602">
        <v>2.2000000000000002</v>
      </c>
      <c r="G50" s="155">
        <v>1</v>
      </c>
      <c r="I50" s="51"/>
    </row>
    <row r="51" spans="1:9">
      <c r="A51" s="23" t="s">
        <v>104</v>
      </c>
      <c r="B51" s="602">
        <v>54.8</v>
      </c>
      <c r="C51" s="154">
        <v>13</v>
      </c>
      <c r="D51" s="602">
        <v>52.7</v>
      </c>
      <c r="E51" s="154">
        <v>10</v>
      </c>
      <c r="F51" s="602">
        <v>3.8</v>
      </c>
      <c r="G51" s="155">
        <v>9</v>
      </c>
      <c r="I51" s="51"/>
    </row>
    <row r="52" spans="1:9">
      <c r="A52" s="27"/>
      <c r="B52" s="27"/>
      <c r="C52" s="27"/>
      <c r="D52" s="27"/>
      <c r="E52" s="47"/>
      <c r="F52" s="27"/>
      <c r="G52" s="52"/>
      <c r="I52" s="51"/>
    </row>
    <row r="53" spans="1:9">
      <c r="A53" s="27"/>
      <c r="B53" s="27"/>
      <c r="C53" s="27"/>
      <c r="D53" s="27"/>
      <c r="E53" s="47"/>
      <c r="F53" s="27"/>
      <c r="G53" s="52"/>
      <c r="I53" s="51"/>
    </row>
    <row r="54" spans="1:9">
      <c r="A54" s="19" t="s">
        <v>486</v>
      </c>
      <c r="I54" s="51"/>
    </row>
    <row r="55" spans="1:9">
      <c r="A55" s="391" t="s">
        <v>487</v>
      </c>
      <c r="I55" s="51"/>
    </row>
  </sheetData>
  <mergeCells count="14">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hyperlinks>
  <pageMargins left="0.7" right="0.7" top="0.75" bottom="0.75" header="0.3" footer="0.3"/>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heetViews>
  <sheetFormatPr defaultRowHeight="12.75"/>
  <cols>
    <col min="1" max="1" width="25.5703125" style="3" customWidth="1"/>
    <col min="2" max="7" width="15.7109375" style="3" customWidth="1"/>
    <col min="8" max="8" width="9.140625" style="3"/>
    <col min="9" max="9" width="24.28515625" style="3" customWidth="1"/>
    <col min="10" max="16384" width="9.140625" style="3"/>
  </cols>
  <sheetData>
    <row r="1" spans="1:9">
      <c r="A1" s="123" t="s">
        <v>228</v>
      </c>
      <c r="B1" s="124" t="s">
        <v>358</v>
      </c>
    </row>
    <row r="2" spans="1:9" ht="14.25" thickBot="1">
      <c r="A2" s="416" t="s">
        <v>229</v>
      </c>
      <c r="B2" s="402" t="s">
        <v>973</v>
      </c>
    </row>
    <row r="3" spans="1:9" ht="30" customHeight="1" thickBot="1">
      <c r="A3" s="793" t="s">
        <v>587</v>
      </c>
      <c r="B3" s="796" t="s">
        <v>597</v>
      </c>
      <c r="C3" s="799" t="s">
        <v>972</v>
      </c>
      <c r="D3" s="800"/>
      <c r="E3" s="800"/>
      <c r="F3" s="801"/>
      <c r="G3" s="814" t="s">
        <v>974</v>
      </c>
      <c r="I3" s="500" t="s">
        <v>892</v>
      </c>
    </row>
    <row r="4" spans="1:9" ht="30" customHeight="1" thickBot="1">
      <c r="A4" s="794"/>
      <c r="B4" s="798"/>
      <c r="C4" s="377" t="s">
        <v>727</v>
      </c>
      <c r="D4" s="377" t="s">
        <v>105</v>
      </c>
      <c r="E4" s="377" t="s">
        <v>106</v>
      </c>
      <c r="F4" s="377" t="s">
        <v>728</v>
      </c>
      <c r="G4" s="791"/>
    </row>
    <row r="5" spans="1:9" ht="30" customHeight="1" thickBot="1">
      <c r="A5" s="795"/>
      <c r="B5" s="799" t="s">
        <v>971</v>
      </c>
      <c r="C5" s="800"/>
      <c r="D5" s="800"/>
      <c r="E5" s="800"/>
      <c r="F5" s="801"/>
      <c r="G5" s="815"/>
    </row>
    <row r="6" spans="1:9" ht="25.5">
      <c r="A6" s="126" t="s">
        <v>699</v>
      </c>
      <c r="B6" s="127">
        <v>51</v>
      </c>
      <c r="C6" s="127">
        <v>20</v>
      </c>
      <c r="D6" s="127">
        <v>7</v>
      </c>
      <c r="E6" s="127">
        <v>6</v>
      </c>
      <c r="F6" s="127">
        <v>18</v>
      </c>
      <c r="G6" s="128">
        <v>11.6</v>
      </c>
    </row>
    <row r="7" spans="1:9" ht="24">
      <c r="A7" s="130" t="s">
        <v>675</v>
      </c>
      <c r="B7" s="77">
        <v>28</v>
      </c>
      <c r="C7" s="77">
        <v>9</v>
      </c>
      <c r="D7" s="521" t="s">
        <v>34</v>
      </c>
      <c r="E7" s="521" t="s">
        <v>34</v>
      </c>
      <c r="F7" s="77">
        <v>10</v>
      </c>
      <c r="G7" s="129">
        <v>12.2</v>
      </c>
    </row>
    <row r="8" spans="1:9" ht="24">
      <c r="A8" s="130" t="s">
        <v>676</v>
      </c>
      <c r="B8" s="77">
        <v>23</v>
      </c>
      <c r="C8" s="77">
        <v>11</v>
      </c>
      <c r="D8" s="521" t="s">
        <v>34</v>
      </c>
      <c r="E8" s="521" t="s">
        <v>34</v>
      </c>
      <c r="F8" s="77">
        <v>8</v>
      </c>
      <c r="G8" s="129">
        <v>10.8</v>
      </c>
    </row>
    <row r="9" spans="1:9" ht="24">
      <c r="A9" s="434" t="s">
        <v>725</v>
      </c>
      <c r="B9" s="77">
        <v>20</v>
      </c>
      <c r="C9" s="521">
        <v>5</v>
      </c>
      <c r="D9" s="521" t="s">
        <v>34</v>
      </c>
      <c r="E9" s="521" t="s">
        <v>34</v>
      </c>
      <c r="F9" s="77">
        <v>7</v>
      </c>
      <c r="G9" s="129">
        <v>11.2</v>
      </c>
    </row>
    <row r="10" spans="1:9" ht="24">
      <c r="A10" s="434" t="s">
        <v>726</v>
      </c>
      <c r="B10" s="77">
        <v>31</v>
      </c>
      <c r="C10" s="77">
        <v>15</v>
      </c>
      <c r="D10" s="521" t="s">
        <v>34</v>
      </c>
      <c r="E10" s="521" t="s">
        <v>34</v>
      </c>
      <c r="F10" s="77">
        <v>10</v>
      </c>
      <c r="G10" s="129">
        <v>12</v>
      </c>
    </row>
  </sheetData>
  <mergeCells count="5">
    <mergeCell ref="A3:A5"/>
    <mergeCell ref="B3:B4"/>
    <mergeCell ref="C3:F3"/>
    <mergeCell ref="G3:G5"/>
    <mergeCell ref="B5:F5"/>
  </mergeCells>
  <conditionalFormatting sqref="B7:G10">
    <cfRule type="cellIs" dxfId="39" priority="1" operator="lessThan">
      <formula>5</formula>
    </cfRule>
  </conditionalFormatting>
  <hyperlinks>
    <hyperlink ref="I3" location="'SPIS TREŚCI'!A1" display="Powrót do spisu tablic"/>
  </hyperlinks>
  <pageMargins left="0.7" right="0.7" top="0.75" bottom="0.75" header="0.3" footer="0.3"/>
  <pageSetup paperSize="9" scale="74"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heetViews>
  <sheetFormatPr defaultRowHeight="12.75"/>
  <cols>
    <col min="1" max="1" width="31.28515625" style="3" customWidth="1"/>
    <col min="2" max="6" width="15.7109375" style="3" customWidth="1"/>
    <col min="7" max="7" width="9.140625" style="3"/>
    <col min="8" max="8" width="19.5703125" style="3" customWidth="1"/>
    <col min="9" max="16384" width="9.140625" style="3"/>
  </cols>
  <sheetData>
    <row r="1" spans="1:9" ht="14.25">
      <c r="A1" s="53" t="s">
        <v>230</v>
      </c>
      <c r="B1" s="131" t="s">
        <v>740</v>
      </c>
      <c r="C1" s="74"/>
      <c r="D1" s="74"/>
      <c r="E1" s="74"/>
      <c r="F1" s="74"/>
      <c r="G1" s="74"/>
      <c r="H1" s="74"/>
      <c r="I1" s="74"/>
    </row>
    <row r="2" spans="1:9">
      <c r="A2" s="123"/>
      <c r="B2" s="131" t="s">
        <v>359</v>
      </c>
      <c r="C2" s="74"/>
      <c r="D2" s="74"/>
      <c r="E2" s="74"/>
      <c r="F2" s="74"/>
      <c r="G2" s="74"/>
      <c r="H2" s="74"/>
      <c r="I2" s="74"/>
    </row>
    <row r="3" spans="1:9" ht="13.5">
      <c r="A3" s="416" t="s">
        <v>231</v>
      </c>
      <c r="B3" s="402" t="s">
        <v>975</v>
      </c>
      <c r="C3" s="74"/>
      <c r="D3" s="74"/>
      <c r="E3" s="74"/>
      <c r="F3" s="74"/>
      <c r="G3" s="74"/>
      <c r="H3" s="74"/>
      <c r="I3" s="74"/>
    </row>
    <row r="4" spans="1:9" ht="14.25" thickBot="1">
      <c r="A4" s="416"/>
      <c r="B4" s="402" t="s">
        <v>652</v>
      </c>
      <c r="C4" s="74"/>
      <c r="D4" s="74"/>
      <c r="E4" s="74"/>
      <c r="F4" s="74"/>
      <c r="G4" s="74"/>
      <c r="H4" s="74"/>
      <c r="I4" s="74"/>
    </row>
    <row r="5" spans="1:9" ht="27" customHeight="1" thickBot="1">
      <c r="A5" s="806" t="s">
        <v>587</v>
      </c>
      <c r="B5" s="796" t="s">
        <v>597</v>
      </c>
      <c r="C5" s="799" t="s">
        <v>729</v>
      </c>
      <c r="D5" s="800"/>
      <c r="E5" s="800"/>
      <c r="F5" s="800"/>
      <c r="H5" s="500" t="s">
        <v>892</v>
      </c>
    </row>
    <row r="6" spans="1:9" ht="27" customHeight="1">
      <c r="A6" s="797"/>
      <c r="B6" s="797"/>
      <c r="C6" s="796" t="s">
        <v>976</v>
      </c>
      <c r="D6" s="796" t="s">
        <v>730</v>
      </c>
      <c r="E6" s="796" t="s">
        <v>977</v>
      </c>
      <c r="F6" s="814" t="s">
        <v>731</v>
      </c>
    </row>
    <row r="7" spans="1:9" ht="27" customHeight="1" thickBot="1">
      <c r="A7" s="797"/>
      <c r="B7" s="797"/>
      <c r="C7" s="798"/>
      <c r="D7" s="798"/>
      <c r="E7" s="798"/>
      <c r="F7" s="815"/>
    </row>
    <row r="8" spans="1:9" ht="27" customHeight="1" thickBot="1">
      <c r="A8" s="807"/>
      <c r="B8" s="799" t="s">
        <v>963</v>
      </c>
      <c r="C8" s="800"/>
      <c r="D8" s="800"/>
      <c r="E8" s="800"/>
      <c r="F8" s="800"/>
    </row>
    <row r="9" spans="1:9" ht="25.5">
      <c r="A9" s="126" t="s">
        <v>739</v>
      </c>
      <c r="B9" s="127">
        <v>51</v>
      </c>
      <c r="C9" s="127">
        <v>31</v>
      </c>
      <c r="D9" s="127">
        <v>35</v>
      </c>
      <c r="E9" s="127">
        <v>34</v>
      </c>
      <c r="F9" s="132">
        <v>19</v>
      </c>
    </row>
    <row r="10" spans="1:9" ht="24">
      <c r="A10" s="130" t="s">
        <v>675</v>
      </c>
      <c r="B10" s="77">
        <v>28</v>
      </c>
      <c r="C10" s="77">
        <v>15</v>
      </c>
      <c r="D10" s="77">
        <v>17</v>
      </c>
      <c r="E10" s="77">
        <v>19</v>
      </c>
      <c r="F10" s="133">
        <v>10</v>
      </c>
    </row>
    <row r="11" spans="1:9" ht="24">
      <c r="A11" s="130" t="s">
        <v>676</v>
      </c>
      <c r="B11" s="77">
        <v>23</v>
      </c>
      <c r="C11" s="77">
        <v>16</v>
      </c>
      <c r="D11" s="77">
        <v>18</v>
      </c>
      <c r="E11" s="77">
        <v>15</v>
      </c>
      <c r="F11" s="133">
        <v>9</v>
      </c>
    </row>
    <row r="12" spans="1:9" ht="24">
      <c r="A12" s="434" t="s">
        <v>725</v>
      </c>
      <c r="B12" s="77">
        <v>20</v>
      </c>
      <c r="C12" s="77">
        <v>14</v>
      </c>
      <c r="D12" s="77">
        <v>15</v>
      </c>
      <c r="E12" s="77">
        <v>13</v>
      </c>
      <c r="F12" s="133">
        <v>9</v>
      </c>
    </row>
    <row r="13" spans="1:9" ht="24">
      <c r="A13" s="434" t="s">
        <v>726</v>
      </c>
      <c r="B13" s="77">
        <v>31</v>
      </c>
      <c r="C13" s="77">
        <v>17</v>
      </c>
      <c r="D13" s="77">
        <v>20</v>
      </c>
      <c r="E13" s="77">
        <v>21</v>
      </c>
      <c r="F13" s="133">
        <v>11</v>
      </c>
    </row>
    <row r="15" spans="1:9" ht="24.75" customHeight="1">
      <c r="A15" s="804" t="s">
        <v>107</v>
      </c>
      <c r="B15" s="804"/>
      <c r="C15" s="804"/>
      <c r="D15" s="804"/>
      <c r="E15" s="804"/>
      <c r="F15" s="804"/>
    </row>
    <row r="16" spans="1:9" ht="30" customHeight="1">
      <c r="A16" s="805" t="s">
        <v>732</v>
      </c>
      <c r="B16" s="805"/>
      <c r="C16" s="805"/>
      <c r="D16" s="805"/>
      <c r="E16" s="805"/>
      <c r="F16" s="805"/>
    </row>
  </sheetData>
  <mergeCells count="10">
    <mergeCell ref="A16:F16"/>
    <mergeCell ref="D6:D7"/>
    <mergeCell ref="E6:E7"/>
    <mergeCell ref="F6:F7"/>
    <mergeCell ref="A15:F15"/>
    <mergeCell ref="A5:A8"/>
    <mergeCell ref="C5:F5"/>
    <mergeCell ref="B8:F8"/>
    <mergeCell ref="B5:B7"/>
    <mergeCell ref="C6:C7"/>
  </mergeCells>
  <hyperlinks>
    <hyperlink ref="H5" location="'SPIS TREŚCI'!A1" display="Powrót do spisu tablic"/>
  </hyperlinks>
  <pageMargins left="0.7" right="0.7" top="0.75" bottom="0.75" header="0.3" footer="0.3"/>
  <pageSetup paperSize="9" scale="81" orientation="portrait" r:id="rId1"/>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defaultRowHeight="12.75"/>
  <cols>
    <col min="1" max="1" width="34.7109375" style="3" customWidth="1"/>
    <col min="2" max="7" width="18" style="3" customWidth="1"/>
    <col min="8" max="8" width="9.140625" style="3"/>
    <col min="9" max="9" width="22.85546875" style="3" customWidth="1"/>
    <col min="10" max="16384" width="9.140625" style="3"/>
  </cols>
  <sheetData>
    <row r="1" spans="1:9">
      <c r="A1" s="123" t="s">
        <v>232</v>
      </c>
      <c r="B1" s="18" t="s">
        <v>183</v>
      </c>
    </row>
    <row r="2" spans="1:9">
      <c r="A2" s="123"/>
      <c r="B2" s="18" t="s">
        <v>359</v>
      </c>
    </row>
    <row r="3" spans="1:9">
      <c r="A3" s="416" t="s">
        <v>233</v>
      </c>
      <c r="B3" s="402" t="s">
        <v>978</v>
      </c>
    </row>
    <row r="4" spans="1:9" ht="13.5" thickBot="1">
      <c r="A4" s="416"/>
      <c r="B4" s="402" t="s">
        <v>360</v>
      </c>
    </row>
    <row r="5" spans="1:9" ht="27.75" customHeight="1" thickBot="1">
      <c r="A5" s="796" t="s">
        <v>587</v>
      </c>
      <c r="B5" s="796" t="s">
        <v>597</v>
      </c>
      <c r="C5" s="799" t="s">
        <v>733</v>
      </c>
      <c r="D5" s="800"/>
      <c r="E5" s="800"/>
      <c r="F5" s="800"/>
      <c r="G5" s="800"/>
      <c r="I5" s="500" t="s">
        <v>892</v>
      </c>
    </row>
    <row r="6" spans="1:9" ht="33.75" customHeight="1">
      <c r="A6" s="797"/>
      <c r="B6" s="797"/>
      <c r="C6" s="796" t="s">
        <v>738</v>
      </c>
      <c r="D6" s="796" t="s">
        <v>734</v>
      </c>
      <c r="E6" s="816" t="s">
        <v>737</v>
      </c>
      <c r="F6" s="796" t="s">
        <v>735</v>
      </c>
      <c r="G6" s="814" t="s">
        <v>736</v>
      </c>
    </row>
    <row r="7" spans="1:9">
      <c r="A7" s="797"/>
      <c r="B7" s="797"/>
      <c r="C7" s="797"/>
      <c r="D7" s="797"/>
      <c r="E7" s="817"/>
      <c r="F7" s="797"/>
      <c r="G7" s="791"/>
    </row>
    <row r="8" spans="1:9">
      <c r="A8" s="797"/>
      <c r="B8" s="797"/>
      <c r="C8" s="797"/>
      <c r="D8" s="797"/>
      <c r="E8" s="817"/>
      <c r="F8" s="797"/>
      <c r="G8" s="791"/>
    </row>
    <row r="9" spans="1:9" ht="13.5" thickBot="1">
      <c r="A9" s="797"/>
      <c r="B9" s="798"/>
      <c r="C9" s="798"/>
      <c r="D9" s="798"/>
      <c r="E9" s="818"/>
      <c r="F9" s="798"/>
      <c r="G9" s="815"/>
    </row>
    <row r="10" spans="1:9" ht="28.5" customHeight="1" thickBot="1">
      <c r="A10" s="798"/>
      <c r="B10" s="799" t="s">
        <v>963</v>
      </c>
      <c r="C10" s="800"/>
      <c r="D10" s="800"/>
      <c r="E10" s="800"/>
      <c r="F10" s="800"/>
      <c r="G10" s="800"/>
    </row>
    <row r="11" spans="1:9" ht="25.5">
      <c r="A11" s="126" t="s">
        <v>739</v>
      </c>
      <c r="B11" s="121">
        <v>763</v>
      </c>
      <c r="C11" s="121">
        <v>13</v>
      </c>
      <c r="D11" s="121">
        <v>143</v>
      </c>
      <c r="E11" s="121">
        <v>31</v>
      </c>
      <c r="F11" s="121">
        <v>427</v>
      </c>
      <c r="G11" s="718">
        <v>94</v>
      </c>
    </row>
    <row r="12" spans="1:9" ht="24">
      <c r="A12" s="130" t="s">
        <v>675</v>
      </c>
      <c r="B12" s="122">
        <v>302</v>
      </c>
      <c r="C12" s="122">
        <v>6</v>
      </c>
      <c r="D12" s="122">
        <v>74</v>
      </c>
      <c r="E12" s="122">
        <v>9</v>
      </c>
      <c r="F12" s="122">
        <v>150</v>
      </c>
      <c r="G12" s="331">
        <v>57</v>
      </c>
    </row>
    <row r="13" spans="1:9" ht="24">
      <c r="A13" s="130" t="s">
        <v>676</v>
      </c>
      <c r="B13" s="122">
        <v>461</v>
      </c>
      <c r="C13" s="122">
        <v>7</v>
      </c>
      <c r="D13" s="122">
        <v>69</v>
      </c>
      <c r="E13" s="122">
        <v>22</v>
      </c>
      <c r="F13" s="122">
        <v>277</v>
      </c>
      <c r="G13" s="331">
        <v>37</v>
      </c>
    </row>
    <row r="14" spans="1:9" ht="24">
      <c r="A14" s="434" t="s">
        <v>725</v>
      </c>
      <c r="B14" s="122">
        <v>343</v>
      </c>
      <c r="C14" s="677" t="s">
        <v>34</v>
      </c>
      <c r="D14" s="122">
        <v>57</v>
      </c>
      <c r="E14" s="122">
        <v>19</v>
      </c>
      <c r="F14" s="122">
        <v>209</v>
      </c>
      <c r="G14" s="331">
        <v>36</v>
      </c>
    </row>
    <row r="15" spans="1:9" ht="24">
      <c r="A15" s="434" t="s">
        <v>726</v>
      </c>
      <c r="B15" s="122">
        <v>419</v>
      </c>
      <c r="C15" s="122">
        <v>11</v>
      </c>
      <c r="D15" s="122">
        <v>87</v>
      </c>
      <c r="E15" s="122">
        <v>12</v>
      </c>
      <c r="F15" s="122">
        <v>219</v>
      </c>
      <c r="G15" s="331">
        <v>57</v>
      </c>
    </row>
    <row r="18" spans="1:1" ht="21.75" customHeight="1">
      <c r="A18" s="125"/>
    </row>
  </sheetData>
  <mergeCells count="9">
    <mergeCell ref="B5:B9"/>
    <mergeCell ref="C5:G5"/>
    <mergeCell ref="F6:F9"/>
    <mergeCell ref="B10:G10"/>
    <mergeCell ref="A5:A10"/>
    <mergeCell ref="C6:C9"/>
    <mergeCell ref="D6:D9"/>
    <mergeCell ref="E6:E9"/>
    <mergeCell ref="G6:G9"/>
  </mergeCells>
  <conditionalFormatting sqref="B11:G15">
    <cfRule type="cellIs" dxfId="38" priority="1" operator="lessThan">
      <formula>5</formula>
    </cfRule>
  </conditionalFormatting>
  <hyperlinks>
    <hyperlink ref="I5" location="'SPIS TREŚCI'!A1" display="Powrót do spisu tablic"/>
  </hyperlinks>
  <pageMargins left="0.7" right="0.7" top="0.75" bottom="0.75" header="0.3" footer="0.3"/>
  <pageSetup paperSize="9" scale="62" orientation="portrait"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Normal="100" workbookViewId="0"/>
  </sheetViews>
  <sheetFormatPr defaultRowHeight="12.75"/>
  <cols>
    <col min="1" max="1" width="29.28515625" style="3" customWidth="1"/>
    <col min="2" max="7" width="15.7109375" style="3" customWidth="1"/>
    <col min="8" max="8" width="9.140625" style="3"/>
    <col min="9" max="9" width="19.7109375" style="3" bestFit="1" customWidth="1"/>
    <col min="10" max="16" width="9.140625" style="3"/>
    <col min="17" max="22" width="5.42578125" style="3" customWidth="1"/>
    <col min="23" max="16384" width="9.140625" style="3"/>
  </cols>
  <sheetData>
    <row r="1" spans="1:23" ht="13.5">
      <c r="A1" s="53" t="s">
        <v>234</v>
      </c>
      <c r="B1" s="79" t="s">
        <v>934</v>
      </c>
    </row>
    <row r="2" spans="1:23" ht="13.5">
      <c r="A2" s="400" t="s">
        <v>235</v>
      </c>
      <c r="B2" s="402" t="s">
        <v>935</v>
      </c>
    </row>
    <row r="3" spans="1:23">
      <c r="B3" s="95" t="s">
        <v>600</v>
      </c>
    </row>
    <row r="4" spans="1:23" ht="13.5" thickBot="1">
      <c r="B4" s="401" t="s">
        <v>601</v>
      </c>
    </row>
    <row r="5" spans="1:23" ht="31.5" customHeight="1" thickBot="1">
      <c r="A5" s="793" t="s">
        <v>587</v>
      </c>
      <c r="B5" s="799" t="s">
        <v>597</v>
      </c>
      <c r="C5" s="801"/>
      <c r="D5" s="799" t="s">
        <v>741</v>
      </c>
      <c r="E5" s="801"/>
      <c r="F5" s="799" t="s">
        <v>742</v>
      </c>
      <c r="G5" s="800"/>
      <c r="I5" s="500" t="s">
        <v>892</v>
      </c>
    </row>
    <row r="6" spans="1:23" ht="31.5" customHeight="1" thickBot="1">
      <c r="A6" s="795"/>
      <c r="B6" s="377" t="s">
        <v>690</v>
      </c>
      <c r="C6" s="377" t="s">
        <v>668</v>
      </c>
      <c r="D6" s="438" t="s">
        <v>690</v>
      </c>
      <c r="E6" s="432" t="s">
        <v>668</v>
      </c>
      <c r="F6" s="438" t="s">
        <v>690</v>
      </c>
      <c r="G6" s="432" t="s">
        <v>668</v>
      </c>
    </row>
    <row r="7" spans="1:23" ht="24">
      <c r="A7" s="96" t="s">
        <v>743</v>
      </c>
      <c r="B7" s="97">
        <v>854663</v>
      </c>
      <c r="C7" s="97">
        <v>414083</v>
      </c>
      <c r="D7" s="97">
        <v>169752</v>
      </c>
      <c r="E7" s="97">
        <v>111503</v>
      </c>
      <c r="F7" s="97">
        <v>684911</v>
      </c>
      <c r="G7" s="76">
        <v>302580</v>
      </c>
      <c r="H7" s="212"/>
      <c r="I7" s="212"/>
      <c r="J7" s="244"/>
      <c r="K7" s="244"/>
      <c r="L7" s="244"/>
      <c r="M7" s="244"/>
      <c r="N7" s="244"/>
      <c r="O7" s="244"/>
      <c r="P7" s="20"/>
      <c r="Q7" s="248"/>
      <c r="R7" s="248"/>
      <c r="S7" s="248"/>
      <c r="T7" s="248"/>
      <c r="U7" s="248"/>
      <c r="V7" s="248"/>
      <c r="W7" s="20"/>
    </row>
    <row r="8" spans="1:23" ht="24">
      <c r="A8" s="98" t="s">
        <v>513</v>
      </c>
      <c r="B8" s="523"/>
      <c r="C8" s="522"/>
      <c r="D8" s="522"/>
      <c r="E8" s="522"/>
      <c r="F8" s="522"/>
      <c r="G8" s="524"/>
      <c r="H8" s="20"/>
      <c r="I8" s="20"/>
      <c r="J8" s="44"/>
      <c r="K8" s="44"/>
      <c r="L8" s="44"/>
      <c r="M8" s="44"/>
      <c r="N8" s="44"/>
      <c r="O8" s="44"/>
      <c r="P8" s="20"/>
      <c r="Q8" s="248"/>
      <c r="R8" s="20"/>
      <c r="S8" s="20"/>
      <c r="T8" s="20"/>
      <c r="U8" s="20"/>
      <c r="V8" s="20"/>
      <c r="W8" s="20"/>
    </row>
    <row r="9" spans="1:23" ht="36">
      <c r="A9" s="69" t="s">
        <v>514</v>
      </c>
      <c r="B9" s="99">
        <v>308156</v>
      </c>
      <c r="C9" s="99">
        <v>149825</v>
      </c>
      <c r="D9" s="99">
        <v>1412</v>
      </c>
      <c r="E9" s="99">
        <v>354</v>
      </c>
      <c r="F9" s="99">
        <v>306744</v>
      </c>
      <c r="G9" s="102">
        <v>149471</v>
      </c>
      <c r="H9" s="248"/>
      <c r="I9" s="321"/>
      <c r="J9" s="44"/>
      <c r="K9" s="44"/>
      <c r="L9" s="44"/>
      <c r="M9" s="44"/>
      <c r="N9" s="44"/>
      <c r="O9" s="44"/>
      <c r="P9" s="20"/>
      <c r="Q9" s="248"/>
      <c r="R9" s="248"/>
      <c r="S9" s="248"/>
      <c r="T9" s="248"/>
      <c r="U9" s="248"/>
      <c r="V9" s="248"/>
      <c r="W9" s="20"/>
    </row>
    <row r="10" spans="1:23" ht="24">
      <c r="A10" s="69" t="s">
        <v>515</v>
      </c>
      <c r="B10" s="99">
        <v>114518</v>
      </c>
      <c r="C10" s="99">
        <v>33697</v>
      </c>
      <c r="D10" s="99">
        <v>11801</v>
      </c>
      <c r="E10" s="99">
        <v>2621</v>
      </c>
      <c r="F10" s="99">
        <v>102717</v>
      </c>
      <c r="G10" s="102">
        <v>31076</v>
      </c>
      <c r="H10" s="248"/>
      <c r="I10" s="20"/>
      <c r="J10" s="44"/>
      <c r="K10" s="44"/>
      <c r="L10" s="44"/>
      <c r="M10" s="44"/>
      <c r="N10" s="44"/>
      <c r="O10" s="44"/>
      <c r="P10" s="20"/>
      <c r="Q10" s="248"/>
      <c r="R10" s="248"/>
      <c r="S10" s="248"/>
      <c r="T10" s="248"/>
      <c r="U10" s="248"/>
      <c r="V10" s="248"/>
      <c r="W10" s="20"/>
    </row>
    <row r="11" spans="1:23" ht="36">
      <c r="A11" s="50" t="s">
        <v>516</v>
      </c>
      <c r="B11" s="99">
        <v>94675</v>
      </c>
      <c r="C11" s="99">
        <v>30748</v>
      </c>
      <c r="D11" s="99">
        <v>4864</v>
      </c>
      <c r="E11" s="99">
        <v>1125</v>
      </c>
      <c r="F11" s="99">
        <v>89811</v>
      </c>
      <c r="G11" s="102">
        <v>29623</v>
      </c>
      <c r="H11" s="248"/>
      <c r="I11" s="20"/>
      <c r="J11" s="44"/>
      <c r="K11" s="44"/>
      <c r="L11" s="44"/>
      <c r="M11" s="44"/>
      <c r="N11" s="44"/>
      <c r="O11" s="44"/>
      <c r="P11" s="20"/>
      <c r="Q11" s="248"/>
      <c r="R11" s="248"/>
      <c r="S11" s="248"/>
      <c r="T11" s="248"/>
      <c r="U11" s="248"/>
      <c r="V11" s="248"/>
      <c r="W11" s="20"/>
    </row>
    <row r="12" spans="1:23" ht="24">
      <c r="A12" s="69" t="s">
        <v>517</v>
      </c>
      <c r="B12" s="99">
        <v>40185</v>
      </c>
      <c r="C12" s="99">
        <v>3708</v>
      </c>
      <c r="D12" s="99">
        <v>202</v>
      </c>
      <c r="E12" s="99">
        <v>29</v>
      </c>
      <c r="F12" s="99">
        <v>39983</v>
      </c>
      <c r="G12" s="102">
        <v>3679</v>
      </c>
      <c r="H12" s="248"/>
      <c r="I12" s="20"/>
      <c r="J12" s="44"/>
      <c r="K12" s="44"/>
      <c r="L12" s="44"/>
      <c r="M12" s="44"/>
      <c r="N12" s="44"/>
      <c r="O12" s="44"/>
      <c r="P12" s="20"/>
      <c r="Q12" s="248"/>
      <c r="R12" s="248"/>
      <c r="S12" s="248"/>
      <c r="T12" s="248"/>
      <c r="U12" s="248"/>
      <c r="V12" s="248"/>
      <c r="W12" s="20"/>
    </row>
    <row r="13" spans="1:23" ht="39">
      <c r="A13" s="69" t="s">
        <v>518</v>
      </c>
      <c r="B13" s="99">
        <v>99805</v>
      </c>
      <c r="C13" s="99">
        <v>52390</v>
      </c>
      <c r="D13" s="99">
        <v>240</v>
      </c>
      <c r="E13" s="99">
        <v>42</v>
      </c>
      <c r="F13" s="99">
        <v>99565</v>
      </c>
      <c r="G13" s="102">
        <v>52348</v>
      </c>
      <c r="H13" s="248"/>
      <c r="I13" s="248"/>
      <c r="J13" s="44"/>
      <c r="K13" s="44"/>
      <c r="L13" s="44"/>
      <c r="M13" s="44"/>
      <c r="N13" s="44"/>
      <c r="O13" s="44"/>
      <c r="P13" s="20"/>
      <c r="Q13" s="248"/>
      <c r="R13" s="248"/>
      <c r="S13" s="248"/>
      <c r="T13" s="248"/>
      <c r="U13" s="248"/>
      <c r="V13" s="248"/>
      <c r="W13" s="20"/>
    </row>
    <row r="14" spans="1:23" ht="36">
      <c r="A14" s="69" t="s">
        <v>519</v>
      </c>
      <c r="B14" s="99">
        <v>39959</v>
      </c>
      <c r="C14" s="99">
        <v>7711</v>
      </c>
      <c r="D14" s="99">
        <v>12228</v>
      </c>
      <c r="E14" s="99">
        <v>3802</v>
      </c>
      <c r="F14" s="99">
        <v>27731</v>
      </c>
      <c r="G14" s="102">
        <v>3909</v>
      </c>
      <c r="H14" s="248"/>
      <c r="I14" s="248"/>
      <c r="J14" s="44"/>
      <c r="K14" s="44"/>
      <c r="L14" s="44"/>
      <c r="M14" s="44"/>
      <c r="N14" s="44"/>
      <c r="O14" s="44"/>
      <c r="P14" s="20"/>
      <c r="Q14" s="248"/>
      <c r="R14" s="248"/>
      <c r="S14" s="248"/>
      <c r="T14" s="248"/>
      <c r="U14" s="248"/>
      <c r="V14" s="248"/>
      <c r="W14" s="20"/>
    </row>
    <row r="15" spans="1:23" ht="27">
      <c r="A15" s="69" t="s">
        <v>520</v>
      </c>
      <c r="B15" s="99">
        <v>9676</v>
      </c>
      <c r="C15" s="99">
        <v>6316</v>
      </c>
      <c r="D15" s="99">
        <v>860</v>
      </c>
      <c r="E15" s="99">
        <v>663</v>
      </c>
      <c r="F15" s="99">
        <v>8816</v>
      </c>
      <c r="G15" s="102">
        <v>5653</v>
      </c>
      <c r="H15" s="248"/>
      <c r="I15" s="20"/>
      <c r="J15" s="44"/>
      <c r="K15" s="44"/>
      <c r="L15" s="44"/>
      <c r="M15" s="44"/>
      <c r="N15" s="44"/>
      <c r="O15" s="44"/>
      <c r="P15" s="20"/>
      <c r="Q15" s="248"/>
      <c r="R15" s="248"/>
      <c r="S15" s="248"/>
      <c r="T15" s="248"/>
      <c r="U15" s="248"/>
      <c r="V15" s="248"/>
      <c r="W15" s="20"/>
    </row>
    <row r="16" spans="1:23" ht="24">
      <c r="A16" s="69" t="s">
        <v>521</v>
      </c>
      <c r="B16" s="99">
        <v>9809</v>
      </c>
      <c r="C16" s="99">
        <v>3268</v>
      </c>
      <c r="D16" s="99">
        <v>340</v>
      </c>
      <c r="E16" s="99">
        <v>153</v>
      </c>
      <c r="F16" s="99">
        <v>9469</v>
      </c>
      <c r="G16" s="102">
        <v>3115</v>
      </c>
      <c r="H16" s="248"/>
      <c r="I16" s="20"/>
      <c r="J16" s="44"/>
      <c r="K16" s="44"/>
      <c r="L16" s="44"/>
      <c r="M16" s="44"/>
      <c r="N16" s="44"/>
      <c r="O16" s="44"/>
      <c r="P16" s="20"/>
      <c r="Q16" s="248"/>
      <c r="R16" s="248"/>
      <c r="S16" s="248"/>
      <c r="T16" s="248"/>
      <c r="U16" s="248"/>
      <c r="V16" s="248"/>
      <c r="W16" s="20"/>
    </row>
    <row r="17" spans="1:23" ht="36">
      <c r="A17" s="69" t="s">
        <v>522</v>
      </c>
      <c r="B17" s="99">
        <v>13100</v>
      </c>
      <c r="C17" s="99">
        <v>8934</v>
      </c>
      <c r="D17" s="99">
        <v>1996</v>
      </c>
      <c r="E17" s="99">
        <v>1409</v>
      </c>
      <c r="F17" s="99">
        <v>11104</v>
      </c>
      <c r="G17" s="102">
        <v>7525</v>
      </c>
      <c r="H17" s="248"/>
      <c r="I17" s="20"/>
      <c r="J17" s="44"/>
      <c r="K17" s="44"/>
      <c r="L17" s="44"/>
      <c r="M17" s="44"/>
      <c r="N17" s="44"/>
      <c r="O17" s="44"/>
      <c r="P17" s="20"/>
      <c r="Q17" s="248"/>
      <c r="R17" s="248"/>
      <c r="S17" s="248"/>
      <c r="T17" s="248"/>
      <c r="U17" s="248"/>
      <c r="V17" s="248"/>
      <c r="W17" s="20"/>
    </row>
    <row r="18" spans="1:23" ht="25.5">
      <c r="A18" s="69" t="s">
        <v>523</v>
      </c>
      <c r="B18" s="99">
        <v>7872</v>
      </c>
      <c r="C18" s="99">
        <v>3550</v>
      </c>
      <c r="D18" s="99">
        <v>1260</v>
      </c>
      <c r="E18" s="99">
        <v>591</v>
      </c>
      <c r="F18" s="99">
        <v>6612</v>
      </c>
      <c r="G18" s="102">
        <v>2959</v>
      </c>
      <c r="H18" s="248"/>
      <c r="I18" s="20"/>
      <c r="J18" s="44"/>
      <c r="K18" s="44"/>
      <c r="L18" s="44"/>
      <c r="M18" s="44"/>
      <c r="N18" s="44"/>
      <c r="O18" s="44"/>
      <c r="P18" s="20"/>
      <c r="Q18" s="248"/>
      <c r="R18" s="248"/>
      <c r="S18" s="248"/>
      <c r="T18" s="248"/>
      <c r="U18" s="248"/>
      <c r="V18" s="248"/>
      <c r="W18" s="20"/>
    </row>
    <row r="19" spans="1:23" ht="48">
      <c r="A19" s="69" t="s">
        <v>524</v>
      </c>
      <c r="B19" s="99">
        <v>19298</v>
      </c>
      <c r="C19" s="99">
        <v>9968</v>
      </c>
      <c r="D19" s="99">
        <v>2787</v>
      </c>
      <c r="E19" s="99">
        <v>1716</v>
      </c>
      <c r="F19" s="99">
        <v>16511</v>
      </c>
      <c r="G19" s="102">
        <v>8252</v>
      </c>
      <c r="H19" s="248"/>
      <c r="I19" s="20"/>
      <c r="J19" s="44"/>
      <c r="K19" s="44"/>
      <c r="L19" s="44"/>
      <c r="M19" s="44"/>
      <c r="N19" s="44"/>
      <c r="O19" s="44"/>
      <c r="P19" s="20"/>
      <c r="Q19" s="248"/>
      <c r="R19" s="248"/>
      <c r="S19" s="248"/>
      <c r="T19" s="248"/>
      <c r="U19" s="248"/>
      <c r="V19" s="248"/>
      <c r="W19" s="20"/>
    </row>
    <row r="20" spans="1:23" ht="49.5">
      <c r="A20" s="69" t="s">
        <v>525</v>
      </c>
      <c r="B20" s="99">
        <v>13248</v>
      </c>
      <c r="C20" s="99">
        <v>5694</v>
      </c>
      <c r="D20" s="99">
        <v>448</v>
      </c>
      <c r="E20" s="99">
        <v>267</v>
      </c>
      <c r="F20" s="99">
        <v>12800</v>
      </c>
      <c r="G20" s="102">
        <v>5427</v>
      </c>
      <c r="H20" s="248"/>
      <c r="I20" s="20"/>
      <c r="J20" s="44"/>
      <c r="K20" s="44"/>
      <c r="L20" s="44"/>
      <c r="M20" s="44"/>
      <c r="N20" s="44"/>
      <c r="O20" s="44"/>
      <c r="P20" s="20"/>
      <c r="Q20" s="248"/>
      <c r="R20" s="248"/>
      <c r="S20" s="248"/>
      <c r="T20" s="248"/>
      <c r="U20" s="248"/>
      <c r="V20" s="248"/>
      <c r="W20" s="20"/>
    </row>
    <row r="21" spans="1:23" ht="72">
      <c r="A21" s="69" t="s">
        <v>526</v>
      </c>
      <c r="B21" s="99">
        <v>36954</v>
      </c>
      <c r="C21" s="99">
        <v>21967</v>
      </c>
      <c r="D21" s="99">
        <v>36954</v>
      </c>
      <c r="E21" s="99">
        <v>21967</v>
      </c>
      <c r="F21" s="99" t="s">
        <v>933</v>
      </c>
      <c r="G21" s="102" t="s">
        <v>933</v>
      </c>
      <c r="H21" s="248"/>
      <c r="I21" s="20"/>
      <c r="J21" s="44"/>
      <c r="K21" s="44"/>
      <c r="L21" s="44"/>
      <c r="M21" s="44"/>
      <c r="N21" s="705"/>
      <c r="O21" s="44"/>
      <c r="P21" s="20"/>
      <c r="Q21" s="248"/>
      <c r="R21" s="248"/>
      <c r="S21" s="248"/>
      <c r="T21" s="248"/>
      <c r="U21" s="248"/>
      <c r="V21" s="248"/>
      <c r="W21" s="20"/>
    </row>
    <row r="22" spans="1:23" ht="24">
      <c r="A22" s="69" t="s">
        <v>527</v>
      </c>
      <c r="B22" s="99">
        <v>67936</v>
      </c>
      <c r="C22" s="99">
        <v>52179</v>
      </c>
      <c r="D22" s="99">
        <v>56606</v>
      </c>
      <c r="E22" s="99">
        <v>44255</v>
      </c>
      <c r="F22" s="99">
        <v>11330</v>
      </c>
      <c r="G22" s="102">
        <v>7924</v>
      </c>
      <c r="H22" s="248"/>
      <c r="I22" s="20"/>
      <c r="J22" s="44"/>
      <c r="K22" s="44"/>
      <c r="L22" s="44"/>
      <c r="M22" s="44"/>
      <c r="N22" s="44"/>
      <c r="O22" s="44"/>
      <c r="P22" s="20"/>
      <c r="Q22" s="248"/>
      <c r="R22" s="248"/>
      <c r="S22" s="248"/>
      <c r="T22" s="248"/>
      <c r="U22" s="248"/>
      <c r="V22" s="248"/>
      <c r="W22" s="20"/>
    </row>
    <row r="23" spans="1:23" ht="48">
      <c r="A23" s="69" t="s">
        <v>528</v>
      </c>
      <c r="B23" s="99">
        <v>53344</v>
      </c>
      <c r="C23" s="99">
        <v>42009</v>
      </c>
      <c r="D23" s="99">
        <v>36839</v>
      </c>
      <c r="E23" s="99">
        <v>29869</v>
      </c>
      <c r="F23" s="99">
        <v>16505</v>
      </c>
      <c r="G23" s="102">
        <v>12140</v>
      </c>
      <c r="H23" s="248"/>
      <c r="I23" s="20"/>
      <c r="J23" s="44"/>
      <c r="K23" s="44"/>
      <c r="L23" s="44"/>
      <c r="M23" s="44"/>
      <c r="N23" s="44"/>
      <c r="O23" s="44"/>
      <c r="P23" s="20"/>
      <c r="Q23" s="248"/>
      <c r="R23" s="248"/>
      <c r="S23" s="248"/>
      <c r="T23" s="248"/>
      <c r="U23" s="248"/>
      <c r="V23" s="248"/>
      <c r="W23" s="20"/>
    </row>
    <row r="24" spans="1:23" ht="48">
      <c r="A24" s="69" t="s">
        <v>529</v>
      </c>
      <c r="B24" s="99">
        <v>7040</v>
      </c>
      <c r="C24" s="99">
        <v>4354</v>
      </c>
      <c r="D24" s="99">
        <v>5671</v>
      </c>
      <c r="E24" s="99">
        <v>3718</v>
      </c>
      <c r="F24" s="99">
        <v>1369</v>
      </c>
      <c r="G24" s="102">
        <v>636</v>
      </c>
      <c r="H24" s="248"/>
      <c r="I24" s="20"/>
      <c r="J24" s="44"/>
      <c r="K24" s="44"/>
      <c r="L24" s="44"/>
      <c r="M24" s="44"/>
      <c r="N24" s="44"/>
      <c r="O24" s="44"/>
      <c r="P24" s="20"/>
      <c r="Q24" s="248"/>
      <c r="R24" s="248"/>
      <c r="S24" s="248"/>
      <c r="T24" s="248"/>
      <c r="U24" s="248"/>
      <c r="V24" s="248"/>
      <c r="W24" s="20"/>
    </row>
    <row r="25" spans="1:23" ht="24">
      <c r="A25" s="69" t="s">
        <v>530</v>
      </c>
      <c r="B25" s="99">
        <v>13763</v>
      </c>
      <c r="C25" s="99">
        <v>8513</v>
      </c>
      <c r="D25" s="99">
        <v>108</v>
      </c>
      <c r="E25" s="99">
        <v>47</v>
      </c>
      <c r="F25" s="99">
        <v>13655</v>
      </c>
      <c r="G25" s="102">
        <v>8466</v>
      </c>
      <c r="H25" s="248"/>
      <c r="I25" s="20"/>
      <c r="J25" s="44"/>
      <c r="K25" s="44"/>
      <c r="L25" s="44"/>
      <c r="M25" s="44"/>
      <c r="N25" s="44"/>
      <c r="O25" s="44"/>
      <c r="P25" s="20"/>
      <c r="Q25" s="248"/>
      <c r="R25" s="248"/>
      <c r="S25" s="248"/>
      <c r="T25" s="248"/>
      <c r="U25" s="248"/>
      <c r="V25" s="248"/>
      <c r="W25" s="20"/>
    </row>
    <row r="26" spans="1:23">
      <c r="H26" s="20"/>
      <c r="I26" s="20"/>
      <c r="J26" s="20"/>
      <c r="K26" s="20"/>
      <c r="L26" s="20"/>
      <c r="M26" s="20"/>
      <c r="N26" s="20"/>
      <c r="O26" s="20"/>
      <c r="P26" s="20"/>
      <c r="Q26" s="20"/>
      <c r="R26" s="20"/>
      <c r="S26" s="20"/>
      <c r="T26" s="20"/>
      <c r="U26" s="20"/>
      <c r="V26" s="20"/>
      <c r="W26" s="20"/>
    </row>
    <row r="27" spans="1:23" ht="38.25" customHeight="1">
      <c r="A27" s="804" t="s">
        <v>651</v>
      </c>
      <c r="B27" s="804"/>
      <c r="C27" s="804"/>
      <c r="D27" s="804"/>
      <c r="E27" s="804"/>
      <c r="F27" s="804"/>
      <c r="G27" s="804"/>
      <c r="H27" s="125"/>
      <c r="I27" s="20"/>
      <c r="J27" s="20"/>
      <c r="K27" s="20"/>
      <c r="L27" s="20"/>
      <c r="M27" s="20"/>
      <c r="N27" s="20"/>
      <c r="O27" s="20"/>
      <c r="P27" s="20"/>
      <c r="Q27" s="20"/>
      <c r="R27" s="20"/>
      <c r="S27" s="20"/>
      <c r="T27" s="20"/>
      <c r="U27" s="20"/>
      <c r="V27" s="20"/>
      <c r="W27" s="20"/>
    </row>
    <row r="28" spans="1:23" ht="36" customHeight="1">
      <c r="A28" s="819" t="s">
        <v>744</v>
      </c>
      <c r="B28" s="819"/>
      <c r="C28" s="819"/>
      <c r="D28" s="819"/>
      <c r="E28" s="819"/>
      <c r="F28" s="819"/>
      <c r="G28" s="819"/>
      <c r="H28" s="719"/>
    </row>
    <row r="38" ht="14.25" customHeight="1"/>
  </sheetData>
  <mergeCells count="6">
    <mergeCell ref="A28:G28"/>
    <mergeCell ref="A5:A6"/>
    <mergeCell ref="B5:C5"/>
    <mergeCell ref="D5:E5"/>
    <mergeCell ref="F5:G5"/>
    <mergeCell ref="A27:G27"/>
  </mergeCells>
  <phoneticPr fontId="6" type="noConversion"/>
  <conditionalFormatting sqref="Q10 Q12:Q25">
    <cfRule type="cellIs" dxfId="37" priority="3" operator="lessThan">
      <formula>0</formula>
    </cfRule>
  </conditionalFormatting>
  <conditionalFormatting sqref="S10 S12:S25">
    <cfRule type="cellIs" dxfId="36" priority="2" operator="lessThan">
      <formula>0</formula>
    </cfRule>
  </conditionalFormatting>
  <conditionalFormatting sqref="U10 U12:U25">
    <cfRule type="cellIs" dxfId="35" priority="1" operator="lessThan">
      <formula>0</formula>
    </cfRule>
  </conditionalFormatting>
  <hyperlinks>
    <hyperlink ref="I5" location="'SPIS TREŚCI'!A1" display="Powrót do spisu tablic"/>
  </hyperlinks>
  <pageMargins left="0.75" right="0.75" top="1" bottom="1" header="0.5" footer="0.5"/>
  <pageSetup paperSize="9" scale="71" orientation="portrait" r:id="rId1"/>
  <headerFooter alignWithMargins="0"/>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heetViews>
  <sheetFormatPr defaultRowHeight="12.75"/>
  <cols>
    <col min="1" max="1" width="28" style="3" customWidth="1"/>
    <col min="2" max="5" width="12.28515625" style="3" customWidth="1"/>
    <col min="6" max="6" width="9.140625" style="3"/>
    <col min="7" max="7" width="25" style="3" customWidth="1"/>
    <col min="8" max="16384" width="9.140625" style="3"/>
  </cols>
  <sheetData>
    <row r="1" spans="1:10" ht="31.5" customHeight="1">
      <c r="A1" s="53" t="s">
        <v>236</v>
      </c>
      <c r="B1" s="789" t="s">
        <v>938</v>
      </c>
      <c r="C1" s="789"/>
      <c r="D1" s="789"/>
      <c r="E1" s="789"/>
      <c r="F1" s="789"/>
    </row>
    <row r="2" spans="1:10" ht="13.5">
      <c r="A2" s="414" t="s">
        <v>237</v>
      </c>
      <c r="B2" s="402" t="s">
        <v>1062</v>
      </c>
    </row>
    <row r="3" spans="1:10">
      <c r="B3" s="95" t="s">
        <v>600</v>
      </c>
    </row>
    <row r="4" spans="1:10" ht="13.5" thickBot="1">
      <c r="B4" s="401" t="s">
        <v>601</v>
      </c>
    </row>
    <row r="5" spans="1:10" ht="51" customHeight="1" thickBot="1">
      <c r="A5" s="793" t="s">
        <v>587</v>
      </c>
      <c r="B5" s="438" t="s">
        <v>745</v>
      </c>
      <c r="C5" s="431" t="s">
        <v>746</v>
      </c>
      <c r="D5" s="431" t="s">
        <v>745</v>
      </c>
      <c r="E5" s="432" t="s">
        <v>746</v>
      </c>
      <c r="G5" s="500" t="s">
        <v>892</v>
      </c>
    </row>
    <row r="6" spans="1:10" ht="51" customHeight="1" thickBot="1">
      <c r="A6" s="795"/>
      <c r="B6" s="799" t="s">
        <v>747</v>
      </c>
      <c r="C6" s="801"/>
      <c r="D6" s="799" t="s">
        <v>749</v>
      </c>
      <c r="E6" s="800"/>
    </row>
    <row r="7" spans="1:10" ht="24">
      <c r="A7" s="96" t="s">
        <v>748</v>
      </c>
      <c r="B7" s="103">
        <v>824011</v>
      </c>
      <c r="C7" s="103">
        <v>398580</v>
      </c>
      <c r="D7" s="135">
        <v>100</v>
      </c>
      <c r="E7" s="111">
        <v>100</v>
      </c>
      <c r="I7" s="6"/>
      <c r="J7" s="6"/>
    </row>
    <row r="8" spans="1:10" ht="24">
      <c r="A8" s="119" t="s">
        <v>513</v>
      </c>
      <c r="B8" s="101"/>
      <c r="C8" s="101"/>
      <c r="D8" s="136"/>
      <c r="E8" s="111"/>
      <c r="I8" s="6"/>
      <c r="J8" s="6"/>
    </row>
    <row r="9" spans="1:10" ht="48">
      <c r="A9" s="119" t="s">
        <v>750</v>
      </c>
      <c r="B9" s="101">
        <v>439915</v>
      </c>
      <c r="C9" s="101">
        <v>222656</v>
      </c>
      <c r="D9" s="136">
        <v>53.38703002751177</v>
      </c>
      <c r="E9" s="113">
        <v>55.862311204776958</v>
      </c>
      <c r="G9" s="2"/>
      <c r="H9" s="2"/>
      <c r="I9" s="6"/>
      <c r="J9" s="6"/>
    </row>
    <row r="10" spans="1:10" ht="60">
      <c r="A10" s="119" t="s">
        <v>533</v>
      </c>
      <c r="B10" s="101">
        <v>381199</v>
      </c>
      <c r="C10" s="101">
        <v>175546</v>
      </c>
      <c r="D10" s="136">
        <v>46.261396995913891</v>
      </c>
      <c r="E10" s="113">
        <v>44.042852125043908</v>
      </c>
      <c r="G10" s="2"/>
      <c r="H10" s="2"/>
      <c r="I10" s="6"/>
      <c r="J10" s="6"/>
    </row>
    <row r="11" spans="1:10" ht="24">
      <c r="A11" s="119" t="s">
        <v>751</v>
      </c>
      <c r="B11" s="101">
        <v>344</v>
      </c>
      <c r="C11" s="101">
        <v>272</v>
      </c>
      <c r="D11" s="136">
        <v>4.1747015513142423E-2</v>
      </c>
      <c r="E11" s="113">
        <v>6.8242260023081938E-2</v>
      </c>
      <c r="F11" s="138"/>
      <c r="G11" s="2"/>
      <c r="H11" s="2"/>
    </row>
    <row r="12" spans="1:10">
      <c r="A12" s="15"/>
    </row>
    <row r="13" spans="1:10" ht="32.25" customHeight="1">
      <c r="A13" s="804" t="s">
        <v>752</v>
      </c>
      <c r="B13" s="804"/>
      <c r="C13" s="804"/>
      <c r="D13" s="804"/>
      <c r="E13" s="804"/>
    </row>
    <row r="14" spans="1:10" ht="35.25" customHeight="1">
      <c r="A14" s="805" t="s">
        <v>1066</v>
      </c>
      <c r="B14" s="805"/>
      <c r="C14" s="805"/>
      <c r="D14" s="805"/>
      <c r="E14" s="805"/>
    </row>
  </sheetData>
  <mergeCells count="6">
    <mergeCell ref="B1:F1"/>
    <mergeCell ref="A14:E14"/>
    <mergeCell ref="A5:A6"/>
    <mergeCell ref="B6:C6"/>
    <mergeCell ref="D6:E6"/>
    <mergeCell ref="A13:E13"/>
  </mergeCells>
  <phoneticPr fontId="6" type="noConversion"/>
  <hyperlinks>
    <hyperlink ref="G5" location="'SPIS TREŚCI'!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workbookViewId="0"/>
  </sheetViews>
  <sheetFormatPr defaultRowHeight="12.75"/>
  <cols>
    <col min="1" max="1" width="39.7109375" style="3" customWidth="1"/>
    <col min="2" max="2" width="2.5703125" style="388" customWidth="1"/>
    <col min="3" max="6" width="14.5703125" style="3" customWidth="1"/>
    <col min="7" max="7" width="9.140625" style="3"/>
    <col min="8" max="8" width="27.140625" style="3" customWidth="1"/>
    <col min="9" max="16384" width="9.140625" style="3"/>
  </cols>
  <sheetData>
    <row r="1" spans="1:8" ht="13.5">
      <c r="A1" s="53" t="s">
        <v>238</v>
      </c>
      <c r="B1" s="79" t="s">
        <v>650</v>
      </c>
    </row>
    <row r="2" spans="1:8">
      <c r="B2" s="79" t="s">
        <v>824</v>
      </c>
    </row>
    <row r="3" spans="1:8" ht="13.5">
      <c r="A3" s="414" t="s">
        <v>239</v>
      </c>
      <c r="B3" s="402" t="s">
        <v>1063</v>
      </c>
      <c r="C3" s="399"/>
      <c r="G3" s="402"/>
    </row>
    <row r="4" spans="1:8">
      <c r="A4" s="399"/>
      <c r="B4" s="402" t="s">
        <v>825</v>
      </c>
      <c r="C4" s="399"/>
    </row>
    <row r="5" spans="1:8">
      <c r="B5" s="95" t="s">
        <v>600</v>
      </c>
    </row>
    <row r="6" spans="1:8" ht="13.5" thickBot="1">
      <c r="B6" s="401" t="s">
        <v>601</v>
      </c>
    </row>
    <row r="7" spans="1:8" ht="45" customHeight="1">
      <c r="A7" s="825" t="s">
        <v>1067</v>
      </c>
      <c r="B7" s="826"/>
      <c r="C7" s="796" t="s">
        <v>597</v>
      </c>
      <c r="D7" s="820" t="s">
        <v>1068</v>
      </c>
      <c r="E7" s="821"/>
      <c r="F7" s="821"/>
      <c r="H7" s="500" t="s">
        <v>892</v>
      </c>
    </row>
    <row r="8" spans="1:8">
      <c r="A8" s="766"/>
      <c r="B8" s="827"/>
      <c r="C8" s="797"/>
      <c r="D8" s="791"/>
      <c r="E8" s="822"/>
      <c r="F8" s="822"/>
    </row>
    <row r="9" spans="1:8" ht="13.5" thickBot="1">
      <c r="A9" s="766"/>
      <c r="B9" s="827"/>
      <c r="C9" s="797"/>
      <c r="D9" s="823"/>
      <c r="E9" s="824"/>
      <c r="F9" s="824"/>
    </row>
    <row r="10" spans="1:8" ht="51.75" customHeight="1" thickBot="1">
      <c r="A10" s="828"/>
      <c r="B10" s="829"/>
      <c r="C10" s="798"/>
      <c r="D10" s="532" t="s">
        <v>1069</v>
      </c>
      <c r="E10" s="532" t="s">
        <v>755</v>
      </c>
      <c r="F10" s="444" t="s">
        <v>1070</v>
      </c>
    </row>
    <row r="11" spans="1:8" ht="24">
      <c r="A11" s="139" t="s">
        <v>594</v>
      </c>
      <c r="B11" s="140" t="s">
        <v>185</v>
      </c>
      <c r="C11" s="700">
        <v>8997</v>
      </c>
      <c r="D11" s="700">
        <v>7795</v>
      </c>
      <c r="E11" s="700">
        <v>1130</v>
      </c>
      <c r="F11" s="701">
        <v>158</v>
      </c>
    </row>
    <row r="12" spans="1:8">
      <c r="A12" s="139"/>
      <c r="B12" s="140" t="s">
        <v>80</v>
      </c>
      <c r="C12" s="700">
        <v>365986</v>
      </c>
      <c r="D12" s="700">
        <v>124098</v>
      </c>
      <c r="E12" s="700">
        <v>106907</v>
      </c>
      <c r="F12" s="701">
        <v>134981</v>
      </c>
    </row>
    <row r="13" spans="1:8">
      <c r="A13" s="139"/>
      <c r="B13" s="140" t="s">
        <v>81</v>
      </c>
      <c r="C13" s="700">
        <v>362800</v>
      </c>
      <c r="D13" s="700">
        <v>121443</v>
      </c>
      <c r="E13" s="700">
        <v>106395</v>
      </c>
      <c r="F13" s="701">
        <v>134962</v>
      </c>
    </row>
    <row r="14" spans="1:8" ht="24">
      <c r="A14" s="142" t="s">
        <v>753</v>
      </c>
      <c r="B14" s="104" t="s">
        <v>185</v>
      </c>
      <c r="C14" s="702">
        <v>3204</v>
      </c>
      <c r="D14" s="702">
        <v>2588</v>
      </c>
      <c r="E14" s="702">
        <v>573</v>
      </c>
      <c r="F14" s="703">
        <v>68</v>
      </c>
    </row>
    <row r="15" spans="1:8">
      <c r="A15" s="143"/>
      <c r="B15" s="104" t="s">
        <v>80</v>
      </c>
      <c r="C15" s="702">
        <v>156119</v>
      </c>
      <c r="D15" s="702">
        <v>46476</v>
      </c>
      <c r="E15" s="702">
        <v>51428</v>
      </c>
      <c r="F15" s="703">
        <v>58215</v>
      </c>
    </row>
    <row r="16" spans="1:8">
      <c r="A16" s="143"/>
      <c r="B16" s="104" t="s">
        <v>81</v>
      </c>
      <c r="C16" s="702">
        <v>156119</v>
      </c>
      <c r="D16" s="702">
        <v>46476</v>
      </c>
      <c r="E16" s="702">
        <v>51428</v>
      </c>
      <c r="F16" s="703">
        <v>58215</v>
      </c>
    </row>
    <row r="17" spans="1:8" ht="24">
      <c r="A17" s="142" t="s">
        <v>754</v>
      </c>
      <c r="B17" s="104" t="s">
        <v>185</v>
      </c>
      <c r="C17" s="702">
        <v>5793</v>
      </c>
      <c r="D17" s="702">
        <v>5207</v>
      </c>
      <c r="E17" s="702">
        <v>557</v>
      </c>
      <c r="F17" s="703">
        <v>90</v>
      </c>
    </row>
    <row r="18" spans="1:8">
      <c r="A18" s="143"/>
      <c r="B18" s="104" t="s">
        <v>80</v>
      </c>
      <c r="C18" s="702">
        <v>209867</v>
      </c>
      <c r="D18" s="702">
        <v>77622</v>
      </c>
      <c r="E18" s="702">
        <v>55479</v>
      </c>
      <c r="F18" s="703">
        <v>76766</v>
      </c>
    </row>
    <row r="19" spans="1:8">
      <c r="A19" s="143"/>
      <c r="B19" s="104" t="s">
        <v>81</v>
      </c>
      <c r="C19" s="702">
        <v>206681</v>
      </c>
      <c r="D19" s="702">
        <v>74967</v>
      </c>
      <c r="E19" s="702">
        <v>54967</v>
      </c>
      <c r="F19" s="703">
        <v>76747</v>
      </c>
    </row>
    <row r="20" spans="1:8" ht="24">
      <c r="A20" s="143" t="s">
        <v>513</v>
      </c>
      <c r="B20" s="104"/>
      <c r="C20" s="43"/>
      <c r="D20" s="43"/>
      <c r="E20" s="43"/>
      <c r="F20" s="67"/>
    </row>
    <row r="21" spans="1:8" ht="24">
      <c r="A21" s="143" t="s">
        <v>756</v>
      </c>
      <c r="B21" s="104" t="s">
        <v>185</v>
      </c>
      <c r="C21" s="702">
        <v>785</v>
      </c>
      <c r="D21" s="702">
        <v>775</v>
      </c>
      <c r="E21" s="702">
        <v>21</v>
      </c>
      <c r="F21" s="322" t="s">
        <v>345</v>
      </c>
    </row>
    <row r="22" spans="1:8">
      <c r="A22" s="143"/>
      <c r="B22" s="104" t="s">
        <v>80</v>
      </c>
      <c r="C22" s="702">
        <v>4124</v>
      </c>
      <c r="D22" s="702">
        <v>2776</v>
      </c>
      <c r="E22" s="702">
        <v>1348</v>
      </c>
      <c r="F22" s="322" t="s">
        <v>345</v>
      </c>
    </row>
    <row r="23" spans="1:8">
      <c r="A23" s="143"/>
      <c r="B23" s="104" t="s">
        <v>81</v>
      </c>
      <c r="C23" s="702">
        <v>3723</v>
      </c>
      <c r="D23" s="702">
        <v>2460</v>
      </c>
      <c r="E23" s="702">
        <v>1263</v>
      </c>
      <c r="F23" s="322" t="s">
        <v>345</v>
      </c>
    </row>
    <row r="24" spans="1:8" ht="24">
      <c r="A24" s="442" t="s">
        <v>515</v>
      </c>
      <c r="B24" s="104" t="s">
        <v>185</v>
      </c>
      <c r="C24" s="43">
        <v>1217</v>
      </c>
      <c r="D24" s="43">
        <v>899</v>
      </c>
      <c r="E24" s="43">
        <v>253</v>
      </c>
      <c r="F24" s="67">
        <v>67</v>
      </c>
    </row>
    <row r="25" spans="1:8">
      <c r="A25" s="27"/>
      <c r="B25" s="104" t="s">
        <v>80</v>
      </c>
      <c r="C25" s="43">
        <v>104442</v>
      </c>
      <c r="D25" s="43">
        <v>18554</v>
      </c>
      <c r="E25" s="43">
        <v>27622</v>
      </c>
      <c r="F25" s="67">
        <v>58266</v>
      </c>
    </row>
    <row r="26" spans="1:8">
      <c r="A26" s="27"/>
      <c r="B26" s="104" t="s">
        <v>81</v>
      </c>
      <c r="C26" s="43">
        <v>103729</v>
      </c>
      <c r="D26" s="43">
        <v>17945</v>
      </c>
      <c r="E26" s="43">
        <v>27531</v>
      </c>
      <c r="F26" s="67">
        <v>58253</v>
      </c>
    </row>
    <row r="27" spans="1:8" ht="24">
      <c r="A27" s="36" t="s">
        <v>516</v>
      </c>
      <c r="B27" s="104" t="s">
        <v>185</v>
      </c>
      <c r="C27" s="702">
        <v>1034</v>
      </c>
      <c r="D27" s="702">
        <v>766</v>
      </c>
      <c r="E27" s="702">
        <v>215</v>
      </c>
      <c r="F27" s="703">
        <v>54</v>
      </c>
    </row>
    <row r="28" spans="1:8">
      <c r="A28" s="27"/>
      <c r="B28" s="104" t="s">
        <v>80</v>
      </c>
      <c r="C28" s="702">
        <v>78173</v>
      </c>
      <c r="D28" s="702">
        <v>15917</v>
      </c>
      <c r="E28" s="702">
        <v>23739</v>
      </c>
      <c r="F28" s="703">
        <v>38517</v>
      </c>
    </row>
    <row r="29" spans="1:8">
      <c r="A29" s="27"/>
      <c r="B29" s="104" t="s">
        <v>81</v>
      </c>
      <c r="C29" s="702">
        <v>77487</v>
      </c>
      <c r="D29" s="702">
        <v>15335</v>
      </c>
      <c r="E29" s="702">
        <v>23648</v>
      </c>
      <c r="F29" s="703">
        <v>38504</v>
      </c>
    </row>
    <row r="30" spans="1:8" ht="24">
      <c r="A30" s="442" t="s">
        <v>517</v>
      </c>
      <c r="B30" s="104" t="s">
        <v>185</v>
      </c>
      <c r="C30" s="702">
        <v>578</v>
      </c>
      <c r="D30" s="702">
        <v>515</v>
      </c>
      <c r="E30" s="702">
        <v>58</v>
      </c>
      <c r="F30" s="703">
        <v>6</v>
      </c>
      <c r="G30" s="143"/>
      <c r="H30" s="143"/>
    </row>
    <row r="31" spans="1:8">
      <c r="A31" s="27"/>
      <c r="B31" s="104" t="s">
        <v>80</v>
      </c>
      <c r="C31" s="702">
        <v>17810</v>
      </c>
      <c r="D31" s="702">
        <v>9730</v>
      </c>
      <c r="E31" s="702">
        <v>5103</v>
      </c>
      <c r="F31" s="703">
        <v>2977</v>
      </c>
      <c r="G31" s="143"/>
      <c r="H31" s="143"/>
    </row>
    <row r="32" spans="1:8">
      <c r="A32" s="27"/>
      <c r="B32" s="104" t="s">
        <v>81</v>
      </c>
      <c r="C32" s="702">
        <v>17467</v>
      </c>
      <c r="D32" s="702">
        <v>9416</v>
      </c>
      <c r="E32" s="702">
        <v>5077</v>
      </c>
      <c r="F32" s="703">
        <v>2974</v>
      </c>
      <c r="G32" s="143"/>
      <c r="H32" s="143"/>
    </row>
    <row r="33" spans="1:8" ht="27">
      <c r="A33" s="442" t="s">
        <v>518</v>
      </c>
      <c r="B33" s="104" t="s">
        <v>185</v>
      </c>
      <c r="C33" s="702">
        <v>1237</v>
      </c>
      <c r="D33" s="702">
        <v>1109</v>
      </c>
      <c r="E33" s="702">
        <v>120</v>
      </c>
      <c r="F33" s="703">
        <v>10</v>
      </c>
      <c r="G33" s="143"/>
      <c r="H33" s="143"/>
    </row>
    <row r="34" spans="1:8">
      <c r="A34" s="27"/>
      <c r="B34" s="104" t="s">
        <v>80</v>
      </c>
      <c r="C34" s="702">
        <v>46186</v>
      </c>
      <c r="D34" s="702">
        <v>20884</v>
      </c>
      <c r="E34" s="702">
        <v>11383</v>
      </c>
      <c r="F34" s="703">
        <v>13919</v>
      </c>
      <c r="G34" s="143"/>
      <c r="H34" s="143"/>
    </row>
    <row r="35" spans="1:8">
      <c r="A35" s="27"/>
      <c r="B35" s="104" t="s">
        <v>81</v>
      </c>
      <c r="C35" s="702">
        <v>45354</v>
      </c>
      <c r="D35" s="702">
        <v>20129</v>
      </c>
      <c r="E35" s="702">
        <v>11308</v>
      </c>
      <c r="F35" s="703">
        <v>13917</v>
      </c>
      <c r="G35" s="143"/>
      <c r="H35" s="143"/>
    </row>
    <row r="36" spans="1:8" ht="24">
      <c r="A36" s="442" t="s">
        <v>519</v>
      </c>
      <c r="B36" s="104" t="s">
        <v>185</v>
      </c>
      <c r="C36" s="702">
        <v>490</v>
      </c>
      <c r="D36" s="702">
        <v>439</v>
      </c>
      <c r="E36" s="702">
        <v>48</v>
      </c>
      <c r="F36" s="703">
        <v>4</v>
      </c>
      <c r="G36" s="143"/>
      <c r="H36" s="143"/>
    </row>
    <row r="37" spans="1:8">
      <c r="A37" s="27"/>
      <c r="B37" s="104" t="s">
        <v>80</v>
      </c>
      <c r="C37" s="702">
        <v>16354</v>
      </c>
      <c r="D37" s="702">
        <v>8279</v>
      </c>
      <c r="E37" s="702">
        <v>4583</v>
      </c>
      <c r="F37" s="703">
        <v>3492</v>
      </c>
      <c r="G37" s="143"/>
      <c r="H37" s="143"/>
    </row>
    <row r="38" spans="1:8">
      <c r="A38" s="27"/>
      <c r="B38" s="104" t="s">
        <v>81</v>
      </c>
      <c r="C38" s="702">
        <v>16124</v>
      </c>
      <c r="D38" s="702">
        <v>8064</v>
      </c>
      <c r="E38" s="702">
        <v>4568</v>
      </c>
      <c r="F38" s="703">
        <v>3492</v>
      </c>
      <c r="G38" s="143"/>
      <c r="H38" s="143"/>
    </row>
    <row r="39" spans="1:8" ht="27">
      <c r="A39" s="442" t="s">
        <v>520</v>
      </c>
      <c r="B39" s="104" t="s">
        <v>185</v>
      </c>
      <c r="C39" s="702">
        <v>179</v>
      </c>
      <c r="D39" s="702">
        <v>174</v>
      </c>
      <c r="E39" s="323" t="s">
        <v>88</v>
      </c>
      <c r="F39" s="67" t="s">
        <v>88</v>
      </c>
      <c r="G39" s="143"/>
      <c r="H39" s="143"/>
    </row>
    <row r="40" spans="1:8">
      <c r="A40" s="27"/>
      <c r="B40" s="104" t="s">
        <v>80</v>
      </c>
      <c r="C40" s="702">
        <v>3923</v>
      </c>
      <c r="D40" s="702">
        <v>2795</v>
      </c>
      <c r="E40" s="323" t="s">
        <v>88</v>
      </c>
      <c r="F40" s="67" t="s">
        <v>88</v>
      </c>
      <c r="G40" s="143"/>
      <c r="H40" s="143"/>
    </row>
    <row r="41" spans="1:8">
      <c r="A41" s="27"/>
      <c r="B41" s="104" t="s">
        <v>81</v>
      </c>
      <c r="C41" s="702">
        <v>3805</v>
      </c>
      <c r="D41" s="702">
        <v>2682</v>
      </c>
      <c r="E41" s="323" t="s">
        <v>88</v>
      </c>
      <c r="F41" s="67" t="s">
        <v>88</v>
      </c>
      <c r="G41" s="143"/>
      <c r="H41" s="143"/>
    </row>
    <row r="42" spans="1:8" ht="24">
      <c r="A42" s="442" t="s">
        <v>521</v>
      </c>
      <c r="B42" s="104" t="s">
        <v>185</v>
      </c>
      <c r="C42" s="702">
        <v>61</v>
      </c>
      <c r="D42" s="702">
        <v>50</v>
      </c>
      <c r="E42" s="323" t="s">
        <v>88</v>
      </c>
      <c r="F42" s="67" t="s">
        <v>88</v>
      </c>
      <c r="G42" s="143"/>
      <c r="H42" s="143"/>
    </row>
    <row r="43" spans="1:8">
      <c r="A43" s="27"/>
      <c r="B43" s="104" t="s">
        <v>80</v>
      </c>
      <c r="C43" s="702">
        <v>3045</v>
      </c>
      <c r="D43" s="702">
        <v>918</v>
      </c>
      <c r="E43" s="323" t="s">
        <v>88</v>
      </c>
      <c r="F43" s="67" t="s">
        <v>88</v>
      </c>
      <c r="G43" s="143"/>
      <c r="H43" s="143"/>
    </row>
    <row r="44" spans="1:8">
      <c r="A44" s="27"/>
      <c r="B44" s="104" t="s">
        <v>81</v>
      </c>
      <c r="C44" s="702">
        <v>3033</v>
      </c>
      <c r="D44" s="702">
        <v>907</v>
      </c>
      <c r="E44" s="323" t="s">
        <v>88</v>
      </c>
      <c r="F44" s="67" t="s">
        <v>88</v>
      </c>
      <c r="G44" s="143"/>
      <c r="H44" s="143"/>
    </row>
    <row r="45" spans="1:8" ht="24">
      <c r="A45" s="442" t="s">
        <v>522</v>
      </c>
      <c r="B45" s="104" t="s">
        <v>185</v>
      </c>
      <c r="C45" s="702">
        <v>163</v>
      </c>
      <c r="D45" s="702">
        <v>135</v>
      </c>
      <c r="E45" s="323" t="s">
        <v>88</v>
      </c>
      <c r="F45" s="67" t="s">
        <v>88</v>
      </c>
      <c r="G45" s="143"/>
      <c r="H45" s="143"/>
    </row>
    <row r="46" spans="1:8">
      <c r="A46" s="27"/>
      <c r="B46" s="104" t="s">
        <v>80</v>
      </c>
      <c r="C46" s="702">
        <v>6299</v>
      </c>
      <c r="D46" s="702">
        <v>2324</v>
      </c>
      <c r="E46" s="323" t="s">
        <v>88</v>
      </c>
      <c r="F46" s="67" t="s">
        <v>88</v>
      </c>
      <c r="G46" s="143"/>
      <c r="H46" s="143"/>
    </row>
    <row r="47" spans="1:8">
      <c r="A47" s="27"/>
      <c r="B47" s="104" t="s">
        <v>81</v>
      </c>
      <c r="C47" s="702">
        <v>6074</v>
      </c>
      <c r="D47" s="702">
        <v>2301</v>
      </c>
      <c r="E47" s="323" t="s">
        <v>88</v>
      </c>
      <c r="F47" s="67" t="s">
        <v>88</v>
      </c>
      <c r="G47" s="143"/>
      <c r="H47" s="143"/>
    </row>
    <row r="48" spans="1:8" ht="25.5">
      <c r="A48" s="442" t="s">
        <v>523</v>
      </c>
      <c r="B48" s="104" t="s">
        <v>185</v>
      </c>
      <c r="C48" s="702">
        <v>297</v>
      </c>
      <c r="D48" s="702">
        <v>276</v>
      </c>
      <c r="E48" s="702">
        <v>21</v>
      </c>
      <c r="F48" s="322" t="s">
        <v>345</v>
      </c>
      <c r="G48" s="143"/>
      <c r="H48" s="143"/>
    </row>
    <row r="49" spans="1:8">
      <c r="A49" s="27"/>
      <c r="B49" s="104" t="s">
        <v>80</v>
      </c>
      <c r="C49" s="702">
        <v>4775</v>
      </c>
      <c r="D49" s="702">
        <v>2230</v>
      </c>
      <c r="E49" s="702">
        <v>2545</v>
      </c>
      <c r="F49" s="322" t="s">
        <v>345</v>
      </c>
      <c r="G49" s="143"/>
      <c r="H49" s="143"/>
    </row>
    <row r="50" spans="1:8">
      <c r="A50" s="27"/>
      <c r="B50" s="104" t="s">
        <v>81</v>
      </c>
      <c r="C50" s="702">
        <v>4768</v>
      </c>
      <c r="D50" s="702">
        <v>2223</v>
      </c>
      <c r="E50" s="702">
        <v>2545</v>
      </c>
      <c r="F50" s="322" t="s">
        <v>345</v>
      </c>
      <c r="G50" s="143"/>
      <c r="H50" s="143"/>
    </row>
    <row r="51" spans="1:8" ht="24">
      <c r="A51" s="442" t="s">
        <v>524</v>
      </c>
      <c r="B51" s="104" t="s">
        <v>185</v>
      </c>
      <c r="C51" s="702">
        <v>213</v>
      </c>
      <c r="D51" s="702">
        <v>196</v>
      </c>
      <c r="E51" s="702">
        <v>14</v>
      </c>
      <c r="F51" s="703">
        <v>4</v>
      </c>
      <c r="G51" s="143"/>
      <c r="H51" s="143"/>
    </row>
    <row r="52" spans="1:8">
      <c r="A52" s="27"/>
      <c r="B52" s="104" t="s">
        <v>80</v>
      </c>
      <c r="C52" s="702">
        <v>5660</v>
      </c>
      <c r="D52" s="702">
        <v>2642</v>
      </c>
      <c r="E52" s="702">
        <v>1354</v>
      </c>
      <c r="F52" s="703">
        <v>1664</v>
      </c>
      <c r="G52" s="143"/>
      <c r="H52" s="143"/>
    </row>
    <row r="53" spans="1:8">
      <c r="A53" s="27"/>
      <c r="B53" s="104" t="s">
        <v>81</v>
      </c>
      <c r="C53" s="702">
        <v>5622</v>
      </c>
      <c r="D53" s="702">
        <v>2604</v>
      </c>
      <c r="E53" s="702">
        <v>1354</v>
      </c>
      <c r="F53" s="703">
        <v>1664</v>
      </c>
      <c r="G53" s="143"/>
      <c r="H53" s="143"/>
    </row>
    <row r="54" spans="1:8" ht="25.5">
      <c r="A54" s="442" t="s">
        <v>525</v>
      </c>
      <c r="B54" s="104" t="s">
        <v>185</v>
      </c>
      <c r="C54" s="702">
        <v>115</v>
      </c>
      <c r="D54" s="702">
        <v>97</v>
      </c>
      <c r="E54" s="704">
        <v>15</v>
      </c>
      <c r="F54" s="703">
        <v>3</v>
      </c>
      <c r="G54" s="143"/>
      <c r="H54" s="143"/>
    </row>
    <row r="55" spans="1:8">
      <c r="A55" s="27"/>
      <c r="B55" s="104" t="s">
        <v>80</v>
      </c>
      <c r="C55" s="702">
        <v>4961</v>
      </c>
      <c r="D55" s="702">
        <v>1793</v>
      </c>
      <c r="E55" s="704">
        <v>1795</v>
      </c>
      <c r="F55" s="703">
        <v>1373</v>
      </c>
      <c r="G55" s="143"/>
      <c r="H55" s="143"/>
    </row>
    <row r="56" spans="1:8">
      <c r="A56" s="27"/>
      <c r="B56" s="104" t="s">
        <v>81</v>
      </c>
      <c r="C56" s="702">
        <v>4916</v>
      </c>
      <c r="D56" s="702">
        <v>1754</v>
      </c>
      <c r="E56" s="704">
        <v>1789</v>
      </c>
      <c r="F56" s="703">
        <v>1373</v>
      </c>
      <c r="G56" s="143"/>
      <c r="H56" s="143"/>
    </row>
    <row r="57" spans="1:8" ht="48">
      <c r="A57" s="442" t="s">
        <v>526</v>
      </c>
      <c r="B57" s="104" t="s">
        <v>185</v>
      </c>
      <c r="C57" s="702">
        <v>474</v>
      </c>
      <c r="D57" s="702">
        <v>324</v>
      </c>
      <c r="E57" s="702">
        <v>134</v>
      </c>
      <c r="F57" s="703">
        <v>17</v>
      </c>
      <c r="G57" s="143"/>
      <c r="H57" s="143"/>
    </row>
    <row r="58" spans="1:8">
      <c r="A58" s="27"/>
      <c r="B58" s="104" t="s">
        <v>80</v>
      </c>
      <c r="C58" s="702">
        <v>35058</v>
      </c>
      <c r="D58" s="702">
        <v>7745</v>
      </c>
      <c r="E58" s="702">
        <v>12864</v>
      </c>
      <c r="F58" s="703">
        <v>14449</v>
      </c>
      <c r="G58" s="143"/>
      <c r="H58" s="143"/>
    </row>
    <row r="59" spans="1:8">
      <c r="A59" s="27"/>
      <c r="B59" s="104" t="s">
        <v>81</v>
      </c>
      <c r="C59" s="702">
        <v>35058</v>
      </c>
      <c r="D59" s="702">
        <v>7745</v>
      </c>
      <c r="E59" s="702">
        <v>12864</v>
      </c>
      <c r="F59" s="703">
        <v>14449</v>
      </c>
      <c r="G59" s="143"/>
      <c r="H59" s="143"/>
    </row>
    <row r="60" spans="1:8" ht="24">
      <c r="A60" s="442" t="s">
        <v>527</v>
      </c>
      <c r="B60" s="104" t="s">
        <v>185</v>
      </c>
      <c r="C60" s="702">
        <v>2004</v>
      </c>
      <c r="D60" s="702">
        <v>1745</v>
      </c>
      <c r="E60" s="702">
        <v>305</v>
      </c>
      <c r="F60" s="703">
        <v>7</v>
      </c>
      <c r="G60" s="143"/>
      <c r="H60" s="143"/>
    </row>
    <row r="61" spans="1:8">
      <c r="A61" s="27"/>
      <c r="B61" s="104" t="s">
        <v>80</v>
      </c>
      <c r="C61" s="702">
        <v>65130</v>
      </c>
      <c r="D61" s="702">
        <v>30357</v>
      </c>
      <c r="E61" s="702">
        <v>24569</v>
      </c>
      <c r="F61" s="703">
        <v>10204</v>
      </c>
      <c r="G61" s="143"/>
      <c r="H61" s="143"/>
    </row>
    <row r="62" spans="1:8">
      <c r="A62" s="27"/>
      <c r="B62" s="104" t="s">
        <v>81</v>
      </c>
      <c r="C62" s="702">
        <v>65036</v>
      </c>
      <c r="D62" s="702">
        <v>30270</v>
      </c>
      <c r="E62" s="702">
        <v>24562</v>
      </c>
      <c r="F62" s="703">
        <v>10204</v>
      </c>
      <c r="G62" s="143"/>
      <c r="H62" s="143"/>
    </row>
    <row r="63" spans="1:8" ht="24">
      <c r="A63" s="442" t="s">
        <v>528</v>
      </c>
      <c r="B63" s="104" t="s">
        <v>185</v>
      </c>
      <c r="C63" s="702">
        <v>730</v>
      </c>
      <c r="D63" s="702">
        <v>633</v>
      </c>
      <c r="E63" s="702">
        <v>68</v>
      </c>
      <c r="F63" s="703">
        <v>36</v>
      </c>
      <c r="G63" s="143"/>
      <c r="H63" s="143"/>
    </row>
    <row r="64" spans="1:8">
      <c r="A64" s="27"/>
      <c r="B64" s="104" t="s">
        <v>80</v>
      </c>
      <c r="C64" s="702">
        <v>41983</v>
      </c>
      <c r="D64" s="702">
        <v>9182</v>
      </c>
      <c r="E64" s="702">
        <v>6959</v>
      </c>
      <c r="F64" s="703">
        <v>25842</v>
      </c>
      <c r="G64" s="143"/>
      <c r="H64" s="143"/>
    </row>
    <row r="65" spans="1:9">
      <c r="A65" s="27"/>
      <c r="B65" s="104" t="s">
        <v>81</v>
      </c>
      <c r="C65" s="702">
        <v>41872</v>
      </c>
      <c r="D65" s="702">
        <v>9071</v>
      </c>
      <c r="E65" s="702">
        <v>6959</v>
      </c>
      <c r="F65" s="703">
        <v>25842</v>
      </c>
      <c r="G65" s="143"/>
      <c r="H65" s="143"/>
    </row>
    <row r="66" spans="1:9" ht="36">
      <c r="A66" s="442" t="s">
        <v>529</v>
      </c>
      <c r="B66" s="104" t="s">
        <v>185</v>
      </c>
      <c r="C66" s="702">
        <v>425</v>
      </c>
      <c r="D66" s="702">
        <v>399</v>
      </c>
      <c r="E66" s="702">
        <v>27</v>
      </c>
      <c r="F66" s="322" t="s">
        <v>345</v>
      </c>
      <c r="G66" s="143"/>
      <c r="H66" s="143"/>
    </row>
    <row r="67" spans="1:9">
      <c r="A67" s="27"/>
      <c r="B67" s="104" t="s">
        <v>80</v>
      </c>
      <c r="C67" s="702">
        <v>5821</v>
      </c>
      <c r="D67" s="702">
        <v>3474</v>
      </c>
      <c r="E67" s="702">
        <v>2347</v>
      </c>
      <c r="F67" s="322" t="s">
        <v>345</v>
      </c>
      <c r="G67" s="143"/>
      <c r="H67" s="143"/>
    </row>
    <row r="68" spans="1:9">
      <c r="A68" s="27"/>
      <c r="B68" s="104" t="s">
        <v>81</v>
      </c>
      <c r="C68" s="702">
        <v>5818</v>
      </c>
      <c r="D68" s="702">
        <v>3471</v>
      </c>
      <c r="E68" s="702">
        <v>2347</v>
      </c>
      <c r="F68" s="322" t="s">
        <v>345</v>
      </c>
      <c r="G68" s="143"/>
      <c r="H68" s="143"/>
    </row>
    <row r="69" spans="1:9" ht="24">
      <c r="A69" s="442" t="s">
        <v>530</v>
      </c>
      <c r="B69" s="104" t="s">
        <v>185</v>
      </c>
      <c r="C69" s="702">
        <v>26</v>
      </c>
      <c r="D69" s="702">
        <v>26</v>
      </c>
      <c r="E69" s="43" t="s">
        <v>345</v>
      </c>
      <c r="F69" s="322" t="s">
        <v>345</v>
      </c>
      <c r="G69" s="143"/>
      <c r="H69" s="143"/>
    </row>
    <row r="70" spans="1:9">
      <c r="A70" s="27"/>
      <c r="B70" s="104" t="s">
        <v>80</v>
      </c>
      <c r="C70" s="702">
        <v>400</v>
      </c>
      <c r="D70" s="702">
        <v>400</v>
      </c>
      <c r="E70" s="43" t="s">
        <v>345</v>
      </c>
      <c r="F70" s="322" t="s">
        <v>345</v>
      </c>
      <c r="G70" s="143"/>
      <c r="H70" s="143"/>
    </row>
    <row r="71" spans="1:9">
      <c r="A71" s="27"/>
      <c r="B71" s="104" t="s">
        <v>81</v>
      </c>
      <c r="C71" s="702">
        <v>386</v>
      </c>
      <c r="D71" s="702">
        <v>386</v>
      </c>
      <c r="E71" s="43" t="s">
        <v>345</v>
      </c>
      <c r="F71" s="322" t="s">
        <v>345</v>
      </c>
      <c r="G71" s="143"/>
      <c r="H71" s="143"/>
    </row>
    <row r="72" spans="1:9">
      <c r="A72" s="27"/>
      <c r="B72" s="109"/>
      <c r="C72" s="143"/>
      <c r="D72" s="143"/>
      <c r="E72" s="143"/>
      <c r="F72" s="143"/>
      <c r="G72" s="143"/>
      <c r="H72" s="143"/>
      <c r="I72" s="143"/>
    </row>
    <row r="73" spans="1:9">
      <c r="A73" s="143"/>
      <c r="B73" s="109"/>
      <c r="C73" s="143"/>
      <c r="D73" s="143"/>
      <c r="E73" s="143"/>
      <c r="F73" s="143"/>
      <c r="G73" s="143"/>
      <c r="H73" s="143"/>
      <c r="I73" s="143"/>
    </row>
    <row r="74" spans="1:9" ht="39" customHeight="1">
      <c r="A74" s="746" t="s">
        <v>649</v>
      </c>
      <c r="B74" s="746"/>
      <c r="C74" s="746"/>
      <c r="D74" s="746"/>
      <c r="E74" s="746"/>
      <c r="F74" s="746"/>
    </row>
    <row r="75" spans="1:9" ht="42.75" customHeight="1">
      <c r="A75" s="830" t="s">
        <v>1071</v>
      </c>
      <c r="B75" s="830"/>
      <c r="C75" s="830"/>
      <c r="D75" s="830"/>
      <c r="E75" s="830"/>
      <c r="F75" s="830"/>
    </row>
    <row r="76" spans="1:9">
      <c r="A76" s="15"/>
      <c r="B76" s="144"/>
      <c r="C76" s="4"/>
    </row>
  </sheetData>
  <mergeCells count="5">
    <mergeCell ref="C7:C10"/>
    <mergeCell ref="D7:F9"/>
    <mergeCell ref="A7:B10"/>
    <mergeCell ref="A74:F74"/>
    <mergeCell ref="A75:F75"/>
  </mergeCells>
  <phoneticPr fontId="6" type="noConversion"/>
  <hyperlinks>
    <hyperlink ref="H7" location="'SPIS TREŚCI'!A1" display="Powrót do spisu tablic"/>
  </hyperlinks>
  <pageMargins left="0.75" right="0.75" top="1" bottom="1" header="0.5" footer="0.5"/>
  <pageSetup paperSize="9" scale="52" orientation="portrait" r:id="rId1"/>
  <headerFooter alignWithMargins="0"/>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zoomScaleNormal="100" workbookViewId="0"/>
  </sheetViews>
  <sheetFormatPr defaultRowHeight="12.75"/>
  <cols>
    <col min="1" max="1" width="37.7109375" style="21" customWidth="1"/>
    <col min="2" max="6" width="11.28515625" style="21" customWidth="1"/>
    <col min="7" max="7" width="11.28515625" style="20" customWidth="1"/>
    <col min="8" max="8" width="11.28515625" style="21" customWidth="1"/>
    <col min="9" max="9" width="11.28515625" style="20" customWidth="1"/>
    <col min="10" max="10" width="9.140625" style="21"/>
    <col min="11" max="11" width="19.7109375" style="21" customWidth="1"/>
    <col min="12" max="16384" width="9.140625" style="21"/>
  </cols>
  <sheetData>
    <row r="1" spans="1:19" ht="13.5">
      <c r="A1" s="28" t="s">
        <v>240</v>
      </c>
      <c r="B1" s="29" t="s">
        <v>648</v>
      </c>
    </row>
    <row r="2" spans="1:19">
      <c r="A2" s="28"/>
      <c r="B2" s="29" t="s">
        <v>826</v>
      </c>
    </row>
    <row r="3" spans="1:19" ht="13.5">
      <c r="A3" s="407" t="s">
        <v>241</v>
      </c>
      <c r="B3" s="649" t="s">
        <v>1064</v>
      </c>
    </row>
    <row r="4" spans="1:19">
      <c r="A4" s="407"/>
      <c r="B4" s="649" t="s">
        <v>827</v>
      </c>
    </row>
    <row r="5" spans="1:19">
      <c r="B5" s="651" t="s">
        <v>600</v>
      </c>
    </row>
    <row r="6" spans="1:19" ht="13.5" thickBot="1">
      <c r="B6" s="652" t="s">
        <v>601</v>
      </c>
    </row>
    <row r="7" spans="1:19" ht="27.75" customHeight="1">
      <c r="A7" s="836" t="s">
        <v>587</v>
      </c>
      <c r="B7" s="831" t="s">
        <v>762</v>
      </c>
      <c r="C7" s="836"/>
      <c r="D7" s="835" t="s">
        <v>759</v>
      </c>
      <c r="E7" s="836"/>
      <c r="F7" s="835" t="s">
        <v>757</v>
      </c>
      <c r="G7" s="838"/>
      <c r="H7" s="831" t="s">
        <v>758</v>
      </c>
      <c r="I7" s="832"/>
      <c r="K7" s="500" t="s">
        <v>892</v>
      </c>
    </row>
    <row r="8" spans="1:19" ht="27.75" customHeight="1" thickBot="1">
      <c r="A8" s="839"/>
      <c r="B8" s="840"/>
      <c r="C8" s="841"/>
      <c r="D8" s="833"/>
      <c r="E8" s="837"/>
      <c r="F8" s="833"/>
      <c r="G8" s="834"/>
      <c r="H8" s="833"/>
      <c r="I8" s="834"/>
      <c r="J8" s="20"/>
      <c r="K8" s="631"/>
      <c r="L8" s="631"/>
      <c r="M8" s="631"/>
      <c r="N8" s="631"/>
      <c r="O8" s="631"/>
      <c r="P8" s="631"/>
      <c r="Q8" s="631"/>
      <c r="R8" s="631"/>
      <c r="S8" s="20"/>
    </row>
    <row r="9" spans="1:19" ht="40.5" customHeight="1" thickBot="1">
      <c r="A9" s="837"/>
      <c r="B9" s="594" t="s">
        <v>690</v>
      </c>
      <c r="C9" s="594" t="s">
        <v>668</v>
      </c>
      <c r="D9" s="695" t="s">
        <v>690</v>
      </c>
      <c r="E9" s="696" t="s">
        <v>668</v>
      </c>
      <c r="F9" s="696" t="s">
        <v>690</v>
      </c>
      <c r="G9" s="696" t="s">
        <v>668</v>
      </c>
      <c r="H9" s="696" t="s">
        <v>690</v>
      </c>
      <c r="I9" s="697" t="s">
        <v>668</v>
      </c>
      <c r="J9" s="20"/>
      <c r="K9" s="631"/>
      <c r="L9" s="631"/>
      <c r="M9" s="631"/>
      <c r="N9" s="631"/>
      <c r="O9" s="631"/>
      <c r="P9" s="631"/>
      <c r="Q9" s="631"/>
      <c r="R9" s="631"/>
      <c r="S9" s="20"/>
    </row>
    <row r="10" spans="1:19" ht="24">
      <c r="A10" s="698" t="s">
        <v>748</v>
      </c>
      <c r="B10" s="456">
        <v>40019</v>
      </c>
      <c r="C10" s="457">
        <v>18125</v>
      </c>
      <c r="D10" s="456">
        <v>9685</v>
      </c>
      <c r="E10" s="456">
        <v>5509</v>
      </c>
      <c r="F10" s="456">
        <v>2667</v>
      </c>
      <c r="G10" s="457">
        <v>539</v>
      </c>
      <c r="H10" s="456">
        <v>8039</v>
      </c>
      <c r="I10" s="457">
        <v>4111</v>
      </c>
      <c r="J10" s="519"/>
      <c r="K10" s="244"/>
      <c r="L10" s="244"/>
      <c r="M10" s="244"/>
      <c r="N10" s="244"/>
      <c r="O10" s="244"/>
      <c r="P10" s="244"/>
      <c r="Q10" s="244"/>
      <c r="R10" s="244"/>
      <c r="S10" s="20"/>
    </row>
    <row r="11" spans="1:19" ht="24">
      <c r="A11" s="218" t="s">
        <v>760</v>
      </c>
      <c r="B11" s="454">
        <v>19033</v>
      </c>
      <c r="C11" s="455">
        <v>10464</v>
      </c>
      <c r="D11" s="454">
        <v>3734</v>
      </c>
      <c r="E11" s="454">
        <v>2520</v>
      </c>
      <c r="F11" s="454">
        <v>148</v>
      </c>
      <c r="G11" s="455">
        <v>70</v>
      </c>
      <c r="H11" s="454">
        <v>3309</v>
      </c>
      <c r="I11" s="455">
        <v>1978</v>
      </c>
      <c r="J11" s="20"/>
      <c r="K11" s="699"/>
      <c r="L11" s="699"/>
      <c r="M11" s="699"/>
      <c r="N11" s="699"/>
      <c r="O11" s="699"/>
      <c r="P11" s="699"/>
      <c r="Q11" s="699"/>
      <c r="R11" s="699"/>
      <c r="S11" s="20"/>
    </row>
    <row r="12" spans="1:19" ht="24">
      <c r="A12" s="218" t="s">
        <v>761</v>
      </c>
      <c r="B12" s="454">
        <v>20986</v>
      </c>
      <c r="C12" s="455">
        <v>7661</v>
      </c>
      <c r="D12" s="454">
        <v>5951</v>
      </c>
      <c r="E12" s="454">
        <v>2989</v>
      </c>
      <c r="F12" s="454">
        <v>2519</v>
      </c>
      <c r="G12" s="455">
        <v>469</v>
      </c>
      <c r="H12" s="454">
        <v>4730</v>
      </c>
      <c r="I12" s="455">
        <v>2133</v>
      </c>
      <c r="J12" s="20"/>
      <c r="K12" s="20"/>
      <c r="L12" s="20"/>
      <c r="M12" s="20"/>
      <c r="N12" s="20"/>
      <c r="O12" s="20"/>
      <c r="P12" s="20"/>
      <c r="Q12" s="20"/>
      <c r="R12" s="20"/>
      <c r="S12" s="20"/>
    </row>
    <row r="13" spans="1:19" ht="24">
      <c r="A13" s="153" t="s">
        <v>513</v>
      </c>
      <c r="B13" s="154"/>
      <c r="C13" s="155"/>
      <c r="D13" s="154"/>
      <c r="E13" s="154"/>
      <c r="F13" s="154"/>
      <c r="G13" s="155"/>
      <c r="H13" s="154"/>
      <c r="I13" s="155"/>
    </row>
    <row r="14" spans="1:19" ht="24">
      <c r="A14" s="69" t="s">
        <v>514</v>
      </c>
      <c r="B14" s="454">
        <v>42</v>
      </c>
      <c r="C14" s="454">
        <v>11</v>
      </c>
      <c r="D14" s="454">
        <v>24</v>
      </c>
      <c r="E14" s="454">
        <v>10</v>
      </c>
      <c r="F14" s="454">
        <v>13</v>
      </c>
      <c r="G14" s="455" t="s">
        <v>88</v>
      </c>
      <c r="H14" s="454">
        <v>72</v>
      </c>
      <c r="I14" s="455">
        <v>32</v>
      </c>
    </row>
    <row r="15" spans="1:19" ht="24">
      <c r="A15" s="69" t="s">
        <v>515</v>
      </c>
      <c r="B15" s="454">
        <v>14748</v>
      </c>
      <c r="C15" s="454">
        <v>2852</v>
      </c>
      <c r="D15" s="454">
        <v>3292</v>
      </c>
      <c r="E15" s="454">
        <v>1437</v>
      </c>
      <c r="F15" s="454">
        <v>432</v>
      </c>
      <c r="G15" s="455">
        <v>164</v>
      </c>
      <c r="H15" s="454">
        <v>1879</v>
      </c>
      <c r="I15" s="455">
        <v>721</v>
      </c>
      <c r="L15" s="453"/>
      <c r="M15" s="453"/>
      <c r="N15" s="453"/>
      <c r="O15" s="453"/>
      <c r="P15" s="453"/>
      <c r="Q15" s="453"/>
      <c r="R15" s="453"/>
      <c r="S15" s="453"/>
    </row>
    <row r="16" spans="1:19" ht="24">
      <c r="A16" s="50" t="s">
        <v>516</v>
      </c>
      <c r="B16" s="454">
        <v>9999</v>
      </c>
      <c r="C16" s="454">
        <v>2748</v>
      </c>
      <c r="D16" s="454">
        <v>2966</v>
      </c>
      <c r="E16" s="454">
        <v>1349</v>
      </c>
      <c r="F16" s="454">
        <v>395</v>
      </c>
      <c r="G16" s="455">
        <v>161</v>
      </c>
      <c r="H16" s="454">
        <v>1634</v>
      </c>
      <c r="I16" s="455">
        <v>666</v>
      </c>
    </row>
    <row r="17" spans="1:19" ht="24">
      <c r="A17" s="69" t="s">
        <v>517</v>
      </c>
      <c r="B17" s="155">
        <v>852</v>
      </c>
      <c r="C17" s="155" t="s">
        <v>88</v>
      </c>
      <c r="D17" s="154">
        <v>166</v>
      </c>
      <c r="E17" s="154">
        <v>30</v>
      </c>
      <c r="F17" s="154">
        <v>310</v>
      </c>
      <c r="G17" s="155">
        <v>2</v>
      </c>
      <c r="H17" s="154">
        <v>401</v>
      </c>
      <c r="I17" s="155">
        <v>74</v>
      </c>
    </row>
    <row r="18" spans="1:19" ht="39">
      <c r="A18" s="69" t="s">
        <v>518</v>
      </c>
      <c r="B18" s="454">
        <v>6032</v>
      </c>
      <c r="C18" s="454" t="s">
        <v>88</v>
      </c>
      <c r="D18" s="454">
        <v>1389</v>
      </c>
      <c r="E18" s="454">
        <v>939</v>
      </c>
      <c r="F18" s="454">
        <v>120</v>
      </c>
      <c r="G18" s="455">
        <v>56</v>
      </c>
      <c r="H18" s="454">
        <v>957</v>
      </c>
      <c r="I18" s="455">
        <v>585</v>
      </c>
      <c r="P18" s="453"/>
      <c r="Q18" s="453"/>
      <c r="R18" s="453"/>
      <c r="S18" s="453"/>
    </row>
    <row r="19" spans="1:19" ht="24">
      <c r="A19" s="69" t="s">
        <v>519</v>
      </c>
      <c r="B19" s="154">
        <v>1954</v>
      </c>
      <c r="C19" s="154">
        <v>235</v>
      </c>
      <c r="D19" s="154">
        <v>198</v>
      </c>
      <c r="E19" s="154">
        <v>45</v>
      </c>
      <c r="F19" s="154">
        <v>1112</v>
      </c>
      <c r="G19" s="155">
        <v>18</v>
      </c>
      <c r="H19" s="154">
        <v>278</v>
      </c>
      <c r="I19" s="155">
        <v>28</v>
      </c>
    </row>
    <row r="20" spans="1:19" ht="27">
      <c r="A20" s="69" t="s">
        <v>520</v>
      </c>
      <c r="B20" s="154">
        <v>288</v>
      </c>
      <c r="C20" s="154">
        <v>207</v>
      </c>
      <c r="D20" s="154">
        <v>178</v>
      </c>
      <c r="E20" s="154">
        <v>95</v>
      </c>
      <c r="F20" s="154">
        <v>50</v>
      </c>
      <c r="G20" s="155">
        <v>19</v>
      </c>
      <c r="H20" s="154">
        <v>124</v>
      </c>
      <c r="I20" s="155">
        <v>69</v>
      </c>
    </row>
    <row r="21" spans="1:19" ht="24">
      <c r="A21" s="69" t="s">
        <v>521</v>
      </c>
      <c r="B21" s="154" t="s">
        <v>189</v>
      </c>
      <c r="C21" s="154" t="s">
        <v>189</v>
      </c>
      <c r="D21" s="154">
        <v>26</v>
      </c>
      <c r="E21" s="154">
        <v>15</v>
      </c>
      <c r="F21" s="155">
        <v>160</v>
      </c>
      <c r="G21" s="155">
        <v>58</v>
      </c>
      <c r="H21" s="154">
        <v>27</v>
      </c>
      <c r="I21" s="155">
        <v>9</v>
      </c>
    </row>
    <row r="22" spans="1:19" ht="24">
      <c r="A22" s="69" t="s">
        <v>522</v>
      </c>
      <c r="B22" s="155" t="s">
        <v>88</v>
      </c>
      <c r="C22" s="154" t="s">
        <v>88</v>
      </c>
      <c r="D22" s="154">
        <v>96</v>
      </c>
      <c r="E22" s="154">
        <v>72</v>
      </c>
      <c r="F22" s="155">
        <v>7</v>
      </c>
      <c r="G22" s="155">
        <v>7</v>
      </c>
      <c r="H22" s="154">
        <v>90</v>
      </c>
      <c r="I22" s="155">
        <v>70</v>
      </c>
    </row>
    <row r="23" spans="1:19" ht="25.5">
      <c r="A23" s="69" t="s">
        <v>523</v>
      </c>
      <c r="B23" s="154">
        <v>223</v>
      </c>
      <c r="C23" s="154" t="s">
        <v>88</v>
      </c>
      <c r="D23" s="154">
        <v>126</v>
      </c>
      <c r="E23" s="154">
        <v>54</v>
      </c>
      <c r="F23" s="154">
        <v>10</v>
      </c>
      <c r="G23" s="155">
        <v>3</v>
      </c>
      <c r="H23" s="154">
        <v>284</v>
      </c>
      <c r="I23" s="155">
        <v>153</v>
      </c>
    </row>
    <row r="24" spans="1:19" ht="48">
      <c r="A24" s="69" t="s">
        <v>524</v>
      </c>
      <c r="B24" s="154" t="s">
        <v>88</v>
      </c>
      <c r="C24" s="154">
        <v>11</v>
      </c>
      <c r="D24" s="154">
        <v>96</v>
      </c>
      <c r="E24" s="154">
        <v>54</v>
      </c>
      <c r="F24" s="154">
        <v>14</v>
      </c>
      <c r="G24" s="155">
        <v>6</v>
      </c>
      <c r="H24" s="154">
        <v>171</v>
      </c>
      <c r="I24" s="155">
        <v>76</v>
      </c>
    </row>
    <row r="25" spans="1:19" ht="25.5">
      <c r="A25" s="69" t="s">
        <v>525</v>
      </c>
      <c r="B25" s="154">
        <v>764</v>
      </c>
      <c r="C25" s="154">
        <v>206</v>
      </c>
      <c r="D25" s="154">
        <v>657</v>
      </c>
      <c r="E25" s="154">
        <v>280</v>
      </c>
      <c r="F25" s="154">
        <v>241</v>
      </c>
      <c r="G25" s="155">
        <v>108</v>
      </c>
      <c r="H25" s="154">
        <v>375</v>
      </c>
      <c r="I25" s="155">
        <v>142</v>
      </c>
    </row>
    <row r="26" spans="1:19" ht="48">
      <c r="A26" s="69" t="s">
        <v>526</v>
      </c>
      <c r="B26" s="154">
        <v>1715</v>
      </c>
      <c r="C26" s="154">
        <v>103</v>
      </c>
      <c r="D26" s="154">
        <v>1063</v>
      </c>
      <c r="E26" s="154">
        <v>687</v>
      </c>
      <c r="F26" s="154">
        <v>8</v>
      </c>
      <c r="G26" s="155">
        <v>5</v>
      </c>
      <c r="H26" s="154">
        <v>399</v>
      </c>
      <c r="I26" s="155">
        <v>194</v>
      </c>
    </row>
    <row r="27" spans="1:19" ht="24">
      <c r="A27" s="69" t="s">
        <v>527</v>
      </c>
      <c r="B27" s="154">
        <v>869</v>
      </c>
      <c r="C27" s="154">
        <v>315</v>
      </c>
      <c r="D27" s="154">
        <v>605</v>
      </c>
      <c r="E27" s="154">
        <v>413</v>
      </c>
      <c r="F27" s="154">
        <v>132</v>
      </c>
      <c r="G27" s="155">
        <v>59</v>
      </c>
      <c r="H27" s="154">
        <v>1585</v>
      </c>
      <c r="I27" s="155">
        <v>904</v>
      </c>
    </row>
    <row r="28" spans="1:19" ht="24">
      <c r="A28" s="69" t="s">
        <v>528</v>
      </c>
      <c r="B28" s="154">
        <v>12259</v>
      </c>
      <c r="C28" s="154">
        <v>9704</v>
      </c>
      <c r="D28" s="154">
        <v>1616</v>
      </c>
      <c r="E28" s="154">
        <v>1283</v>
      </c>
      <c r="F28" s="154">
        <v>36</v>
      </c>
      <c r="G28" s="155">
        <v>21</v>
      </c>
      <c r="H28" s="154">
        <v>1218</v>
      </c>
      <c r="I28" s="155">
        <v>946</v>
      </c>
    </row>
    <row r="29" spans="1:19" ht="36">
      <c r="A29" s="69" t="s">
        <v>529</v>
      </c>
      <c r="B29" s="154">
        <v>168</v>
      </c>
      <c r="C29" s="154">
        <v>50</v>
      </c>
      <c r="D29" s="154">
        <v>144</v>
      </c>
      <c r="E29" s="154">
        <v>91</v>
      </c>
      <c r="F29" s="154">
        <v>15</v>
      </c>
      <c r="G29" s="155">
        <v>7</v>
      </c>
      <c r="H29" s="154">
        <v>171</v>
      </c>
      <c r="I29" s="155">
        <v>105</v>
      </c>
    </row>
    <row r="30" spans="1:19" ht="24">
      <c r="A30" s="69" t="s">
        <v>530</v>
      </c>
      <c r="B30" s="154" t="s">
        <v>88</v>
      </c>
      <c r="C30" s="154" t="s">
        <v>189</v>
      </c>
      <c r="D30" s="154">
        <v>9</v>
      </c>
      <c r="E30" s="154">
        <v>4</v>
      </c>
      <c r="F30" s="154">
        <v>7</v>
      </c>
      <c r="G30" s="155" t="s">
        <v>88</v>
      </c>
      <c r="H30" s="154">
        <v>8</v>
      </c>
      <c r="I30" s="155">
        <v>3</v>
      </c>
    </row>
    <row r="31" spans="1:19">
      <c r="A31" s="48"/>
    </row>
    <row r="32" spans="1:19">
      <c r="A32" s="48"/>
    </row>
    <row r="33" spans="1:9" ht="30.75" customHeight="1">
      <c r="A33" s="746" t="s">
        <v>647</v>
      </c>
      <c r="B33" s="746"/>
      <c r="C33" s="746"/>
      <c r="D33" s="746"/>
      <c r="E33" s="746"/>
      <c r="F33" s="746"/>
      <c r="G33" s="746"/>
      <c r="H33" s="746"/>
    </row>
    <row r="34" spans="1:9" hidden="1">
      <c r="A34" s="48"/>
    </row>
    <row r="35" spans="1:9" ht="39.75" customHeight="1">
      <c r="A35" s="745" t="s">
        <v>1072</v>
      </c>
      <c r="B35" s="745"/>
      <c r="C35" s="745"/>
      <c r="D35" s="745"/>
      <c r="E35" s="745"/>
      <c r="F35" s="745"/>
      <c r="G35" s="745"/>
      <c r="H35" s="745"/>
    </row>
    <row r="37" spans="1:9">
      <c r="B37" s="66"/>
      <c r="C37" s="66"/>
      <c r="D37" s="66"/>
      <c r="E37" s="66"/>
      <c r="F37" s="66"/>
      <c r="G37" s="66"/>
      <c r="H37" s="66"/>
      <c r="I37" s="66"/>
    </row>
  </sheetData>
  <mergeCells count="7">
    <mergeCell ref="A35:H35"/>
    <mergeCell ref="A33:H33"/>
    <mergeCell ref="H7:I8"/>
    <mergeCell ref="D7:E8"/>
    <mergeCell ref="F7:G8"/>
    <mergeCell ref="A7:A9"/>
    <mergeCell ref="B7:C8"/>
  </mergeCells>
  <phoneticPr fontId="6" type="noConversion"/>
  <hyperlinks>
    <hyperlink ref="K7" location="'SPIS TREŚCI'!A1" display="Powrót do spisu tablic"/>
  </hyperlinks>
  <pageMargins left="0.75" right="0.75" top="1" bottom="1" header="0.5" footer="0.5"/>
  <pageSetup paperSize="9" scale="68" orientation="portrait" r:id="rId1"/>
  <headerFooter alignWithMargins="0"/>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zoomScaleNormal="100" workbookViewId="0"/>
  </sheetViews>
  <sheetFormatPr defaultRowHeight="12.75"/>
  <cols>
    <col min="1" max="1" width="27.42578125" style="3" customWidth="1"/>
    <col min="2" max="2" width="28.140625" style="3" customWidth="1"/>
    <col min="3" max="6" width="28.140625" style="93" customWidth="1"/>
    <col min="7" max="7" width="9.140625" style="3"/>
    <col min="8" max="8" width="24.85546875" style="3" customWidth="1"/>
    <col min="9" max="16384" width="9.140625" style="3"/>
  </cols>
  <sheetData>
    <row r="1" spans="1:22" ht="13.5">
      <c r="A1" s="53" t="s">
        <v>242</v>
      </c>
      <c r="B1" s="79" t="s">
        <v>828</v>
      </c>
    </row>
    <row r="2" spans="1:22" ht="13.5">
      <c r="A2" s="400" t="s">
        <v>243</v>
      </c>
      <c r="B2" s="402" t="s">
        <v>829</v>
      </c>
    </row>
    <row r="3" spans="1:22">
      <c r="B3" s="95" t="s">
        <v>600</v>
      </c>
    </row>
    <row r="4" spans="1:22" ht="13.5" thickBot="1">
      <c r="B4" s="401" t="s">
        <v>601</v>
      </c>
    </row>
    <row r="5" spans="1:22" s="156" customFormat="1" ht="114" customHeight="1" thickBot="1">
      <c r="A5" s="691" t="s">
        <v>763</v>
      </c>
      <c r="B5" s="692" t="s">
        <v>764</v>
      </c>
      <c r="C5" s="693" t="s">
        <v>765</v>
      </c>
      <c r="D5" s="693" t="s">
        <v>766</v>
      </c>
      <c r="E5" s="693" t="s">
        <v>767</v>
      </c>
      <c r="F5" s="694" t="s">
        <v>768</v>
      </c>
      <c r="H5" s="500" t="s">
        <v>892</v>
      </c>
    </row>
    <row r="6" spans="1:22" ht="24">
      <c r="A6" s="96" t="s">
        <v>674</v>
      </c>
      <c r="B6" s="459">
        <v>396638</v>
      </c>
      <c r="C6" s="459">
        <v>4540</v>
      </c>
      <c r="D6" s="459">
        <v>118156</v>
      </c>
      <c r="E6" s="459">
        <v>92286</v>
      </c>
      <c r="F6" s="463">
        <v>181656</v>
      </c>
      <c r="G6" s="4"/>
      <c r="H6" s="45"/>
      <c r="I6" s="45"/>
      <c r="J6" s="45"/>
      <c r="K6" s="45"/>
      <c r="L6" s="45"/>
      <c r="M6" s="20"/>
      <c r="N6" s="20"/>
      <c r="O6" s="20"/>
      <c r="P6" s="20"/>
      <c r="Q6" s="684"/>
      <c r="R6" s="248"/>
      <c r="S6" s="20"/>
      <c r="T6" s="20"/>
      <c r="U6" s="20"/>
      <c r="V6" s="20"/>
    </row>
    <row r="7" spans="1:22" ht="24">
      <c r="A7" s="398" t="s">
        <v>583</v>
      </c>
      <c r="B7" s="459">
        <v>48698</v>
      </c>
      <c r="C7" s="459">
        <v>1294</v>
      </c>
      <c r="D7" s="459">
        <v>12902</v>
      </c>
      <c r="E7" s="459">
        <v>12676</v>
      </c>
      <c r="F7" s="463">
        <v>21826</v>
      </c>
      <c r="G7" s="4"/>
      <c r="H7" s="20"/>
      <c r="I7" s="20"/>
      <c r="J7" s="20"/>
      <c r="K7" s="20"/>
      <c r="L7" s="20"/>
      <c r="M7" s="20"/>
      <c r="N7" s="20"/>
      <c r="O7" s="20"/>
      <c r="P7" s="20"/>
      <c r="Q7" s="684"/>
      <c r="R7" s="248"/>
      <c r="S7" s="20"/>
      <c r="T7" s="20"/>
      <c r="U7" s="20"/>
      <c r="V7" s="20"/>
    </row>
    <row r="8" spans="1:22" ht="24">
      <c r="A8" s="42" t="s">
        <v>577</v>
      </c>
      <c r="B8" s="157"/>
      <c r="C8" s="157"/>
      <c r="D8" s="157"/>
      <c r="E8" s="157"/>
      <c r="F8" s="158"/>
      <c r="G8" s="4"/>
      <c r="H8" s="20"/>
      <c r="I8" s="20"/>
      <c r="J8" s="20"/>
      <c r="K8" s="20"/>
      <c r="L8" s="685"/>
      <c r="M8" s="20"/>
      <c r="N8" s="20"/>
      <c r="O8" s="20"/>
      <c r="P8" s="20"/>
      <c r="Q8" s="686"/>
      <c r="R8" s="248"/>
      <c r="S8" s="20"/>
      <c r="T8" s="20"/>
      <c r="U8" s="20"/>
      <c r="V8" s="20"/>
    </row>
    <row r="9" spans="1:22">
      <c r="A9" s="91" t="s">
        <v>56</v>
      </c>
      <c r="B9" s="460">
        <v>15722</v>
      </c>
      <c r="C9" s="460">
        <v>462</v>
      </c>
      <c r="D9" s="460">
        <v>3544</v>
      </c>
      <c r="E9" s="460">
        <v>5320</v>
      </c>
      <c r="F9" s="464">
        <v>6396</v>
      </c>
      <c r="G9" s="4"/>
      <c r="H9" s="20"/>
      <c r="I9" s="20"/>
      <c r="J9" s="20"/>
      <c r="K9" s="20"/>
      <c r="L9" s="687"/>
      <c r="M9" s="20"/>
      <c r="N9" s="20"/>
      <c r="O9" s="20"/>
      <c r="P9" s="20"/>
      <c r="Q9" s="688"/>
      <c r="R9" s="248"/>
      <c r="S9" s="20"/>
      <c r="T9" s="20"/>
      <c r="U9" s="20"/>
      <c r="V9" s="20"/>
    </row>
    <row r="10" spans="1:22">
      <c r="A10" s="91" t="s">
        <v>57</v>
      </c>
      <c r="B10" s="460">
        <v>4778</v>
      </c>
      <c r="C10" s="460">
        <v>243</v>
      </c>
      <c r="D10" s="460">
        <v>1569</v>
      </c>
      <c r="E10" s="460">
        <v>775</v>
      </c>
      <c r="F10" s="464">
        <v>2191</v>
      </c>
      <c r="G10" s="4"/>
      <c r="H10" s="20"/>
      <c r="I10" s="20"/>
      <c r="J10" s="20"/>
      <c r="K10" s="20"/>
      <c r="L10" s="685"/>
      <c r="M10" s="20"/>
      <c r="N10" s="20"/>
      <c r="O10" s="20"/>
      <c r="P10" s="20"/>
      <c r="Q10" s="688"/>
      <c r="R10" s="248"/>
      <c r="S10" s="20"/>
      <c r="T10" s="20"/>
      <c r="U10" s="20"/>
      <c r="V10" s="20"/>
    </row>
    <row r="11" spans="1:22">
      <c r="A11" s="91" t="s">
        <v>58</v>
      </c>
      <c r="B11" s="460">
        <v>8583</v>
      </c>
      <c r="C11" s="460">
        <v>166</v>
      </c>
      <c r="D11" s="460">
        <v>3042</v>
      </c>
      <c r="E11" s="460">
        <v>1615</v>
      </c>
      <c r="F11" s="464">
        <v>3760</v>
      </c>
      <c r="G11" s="4"/>
      <c r="H11" s="20"/>
      <c r="I11" s="20"/>
      <c r="J11" s="20"/>
      <c r="K11" s="20"/>
      <c r="L11" s="685"/>
      <c r="M11" s="20"/>
      <c r="N11" s="20"/>
      <c r="O11" s="20"/>
      <c r="P11" s="20"/>
      <c r="Q11" s="688"/>
      <c r="R11" s="248"/>
      <c r="S11" s="20"/>
      <c r="T11" s="20"/>
      <c r="U11" s="20"/>
      <c r="V11" s="20"/>
    </row>
    <row r="12" spans="1:22">
      <c r="A12" s="91" t="s">
        <v>59</v>
      </c>
      <c r="B12" s="460">
        <v>5354</v>
      </c>
      <c r="C12" s="460">
        <v>395</v>
      </c>
      <c r="D12" s="460">
        <v>1341</v>
      </c>
      <c r="E12" s="460">
        <v>596</v>
      </c>
      <c r="F12" s="464">
        <v>3022</v>
      </c>
      <c r="G12" s="4"/>
      <c r="H12" s="20"/>
      <c r="I12" s="20"/>
      <c r="J12" s="20"/>
      <c r="K12" s="20"/>
      <c r="L12" s="685"/>
      <c r="M12" s="20"/>
      <c r="N12" s="20"/>
      <c r="O12" s="20"/>
      <c r="P12" s="20"/>
      <c r="Q12" s="688"/>
      <c r="R12" s="248"/>
      <c r="S12" s="20"/>
      <c r="T12" s="20"/>
      <c r="U12" s="20"/>
      <c r="V12" s="20"/>
    </row>
    <row r="13" spans="1:22" ht="24">
      <c r="A13" s="42" t="s">
        <v>578</v>
      </c>
      <c r="B13" s="324"/>
      <c r="C13" s="324"/>
      <c r="D13" s="324"/>
      <c r="E13" s="324"/>
      <c r="F13" s="161"/>
      <c r="G13" s="4"/>
      <c r="H13" s="20"/>
      <c r="I13" s="20"/>
      <c r="J13" s="20"/>
      <c r="K13" s="20"/>
      <c r="L13" s="685"/>
      <c r="M13" s="20"/>
      <c r="N13" s="20"/>
      <c r="O13" s="20"/>
      <c r="P13" s="20"/>
      <c r="Q13" s="689"/>
      <c r="R13" s="248"/>
      <c r="S13" s="20"/>
      <c r="T13" s="20"/>
      <c r="U13" s="20"/>
      <c r="V13" s="20"/>
    </row>
    <row r="14" spans="1:22">
      <c r="A14" s="91" t="s">
        <v>60</v>
      </c>
      <c r="B14" s="460">
        <v>14261</v>
      </c>
      <c r="C14" s="460">
        <v>28</v>
      </c>
      <c r="D14" s="460">
        <v>3406</v>
      </c>
      <c r="E14" s="460">
        <v>4370</v>
      </c>
      <c r="F14" s="464">
        <v>6457</v>
      </c>
      <c r="G14" s="4"/>
      <c r="H14" s="20"/>
      <c r="I14" s="20"/>
      <c r="J14" s="20"/>
      <c r="K14" s="20"/>
      <c r="L14" s="687"/>
      <c r="M14" s="20"/>
      <c r="N14" s="20"/>
      <c r="O14" s="20"/>
      <c r="P14" s="20"/>
      <c r="Q14" s="688"/>
      <c r="R14" s="248"/>
      <c r="S14" s="20"/>
      <c r="T14" s="45"/>
      <c r="U14" s="248"/>
      <c r="V14" s="20"/>
    </row>
    <row r="15" spans="1:22" ht="24">
      <c r="A15" s="78" t="s">
        <v>579</v>
      </c>
      <c r="B15" s="461">
        <v>88863</v>
      </c>
      <c r="C15" s="461">
        <v>1538</v>
      </c>
      <c r="D15" s="461">
        <v>26489</v>
      </c>
      <c r="E15" s="461">
        <v>18388</v>
      </c>
      <c r="F15" s="463">
        <v>42448</v>
      </c>
      <c r="G15" s="4"/>
      <c r="H15" s="20"/>
      <c r="I15" s="20"/>
      <c r="J15" s="20"/>
      <c r="K15" s="20"/>
      <c r="L15" s="20"/>
      <c r="M15" s="20"/>
      <c r="N15" s="20"/>
      <c r="O15" s="20"/>
      <c r="P15" s="20"/>
      <c r="Q15" s="686"/>
      <c r="R15" s="248"/>
      <c r="S15" s="20"/>
      <c r="T15" s="20"/>
      <c r="U15" s="248"/>
      <c r="V15" s="20"/>
    </row>
    <row r="16" spans="1:22" ht="24">
      <c r="A16" s="42" t="s">
        <v>577</v>
      </c>
      <c r="B16" s="325"/>
      <c r="C16" s="325"/>
      <c r="D16" s="325"/>
      <c r="E16" s="325"/>
      <c r="F16" s="158"/>
      <c r="G16" s="4"/>
      <c r="H16" s="20"/>
      <c r="I16" s="20"/>
      <c r="J16" s="20"/>
      <c r="K16" s="20"/>
      <c r="L16" s="687"/>
      <c r="M16" s="20"/>
      <c r="N16" s="20"/>
      <c r="O16" s="20"/>
      <c r="P16" s="20"/>
      <c r="Q16" s="686"/>
      <c r="R16" s="248"/>
      <c r="S16" s="20"/>
      <c r="T16" s="20"/>
      <c r="U16" s="20"/>
      <c r="V16" s="20"/>
    </row>
    <row r="17" spans="1:22">
      <c r="A17" s="91" t="s">
        <v>61</v>
      </c>
      <c r="B17" s="460">
        <v>14299</v>
      </c>
      <c r="C17" s="460">
        <v>274</v>
      </c>
      <c r="D17" s="460">
        <v>6021</v>
      </c>
      <c r="E17" s="460">
        <v>2138</v>
      </c>
      <c r="F17" s="464">
        <v>5866</v>
      </c>
      <c r="G17" s="4"/>
      <c r="H17" s="20"/>
      <c r="I17" s="20"/>
      <c r="J17" s="20"/>
      <c r="K17" s="20"/>
      <c r="L17" s="685"/>
      <c r="M17" s="20"/>
      <c r="N17" s="20"/>
      <c r="O17" s="20"/>
      <c r="P17" s="20"/>
      <c r="Q17" s="688"/>
      <c r="R17" s="248"/>
      <c r="S17" s="20"/>
      <c r="T17" s="20"/>
      <c r="U17" s="20"/>
      <c r="V17" s="20"/>
    </row>
    <row r="18" spans="1:22">
      <c r="A18" s="91" t="s">
        <v>62</v>
      </c>
      <c r="B18" s="460">
        <v>6715</v>
      </c>
      <c r="C18" s="460">
        <v>188</v>
      </c>
      <c r="D18" s="460">
        <v>1588</v>
      </c>
      <c r="E18" s="460">
        <v>1264</v>
      </c>
      <c r="F18" s="464">
        <v>3675</v>
      </c>
      <c r="G18" s="4"/>
      <c r="H18" s="20"/>
      <c r="I18" s="20"/>
      <c r="J18" s="20"/>
      <c r="K18" s="20"/>
      <c r="L18" s="687"/>
      <c r="M18" s="20"/>
      <c r="N18" s="20"/>
      <c r="O18" s="20"/>
      <c r="P18" s="20"/>
      <c r="Q18" s="688"/>
      <c r="R18" s="248"/>
      <c r="S18" s="20"/>
      <c r="T18" s="20"/>
      <c r="U18" s="20"/>
      <c r="V18" s="20"/>
    </row>
    <row r="19" spans="1:22">
      <c r="A19" s="91" t="s">
        <v>63</v>
      </c>
      <c r="B19" s="460">
        <v>6815</v>
      </c>
      <c r="C19" s="460">
        <v>246</v>
      </c>
      <c r="D19" s="460">
        <v>1174</v>
      </c>
      <c r="E19" s="460">
        <v>1430</v>
      </c>
      <c r="F19" s="464">
        <v>3965</v>
      </c>
      <c r="G19" s="4"/>
      <c r="H19" s="20"/>
      <c r="I19" s="20"/>
      <c r="J19" s="20"/>
      <c r="K19" s="20"/>
      <c r="L19" s="685"/>
      <c r="M19" s="20"/>
      <c r="N19" s="20"/>
      <c r="O19" s="20"/>
      <c r="P19" s="20"/>
      <c r="Q19" s="688"/>
      <c r="R19" s="248"/>
      <c r="S19" s="20"/>
      <c r="T19" s="20"/>
      <c r="U19" s="20"/>
      <c r="V19" s="20"/>
    </row>
    <row r="20" spans="1:22">
      <c r="A20" s="91" t="s">
        <v>64</v>
      </c>
      <c r="B20" s="460">
        <v>8651</v>
      </c>
      <c r="C20" s="460">
        <v>168</v>
      </c>
      <c r="D20" s="460">
        <v>3155</v>
      </c>
      <c r="E20" s="460">
        <v>1270</v>
      </c>
      <c r="F20" s="464">
        <v>4058</v>
      </c>
      <c r="G20" s="4"/>
      <c r="H20" s="45"/>
      <c r="I20" s="20"/>
      <c r="J20" s="20"/>
      <c r="K20" s="20"/>
      <c r="L20" s="685"/>
      <c r="M20" s="20"/>
      <c r="N20" s="20"/>
      <c r="O20" s="20"/>
      <c r="P20" s="20"/>
      <c r="Q20" s="688"/>
      <c r="R20" s="248"/>
      <c r="S20" s="20"/>
      <c r="T20" s="20"/>
      <c r="U20" s="20"/>
      <c r="V20" s="20"/>
    </row>
    <row r="21" spans="1:22">
      <c r="A21" s="91" t="s">
        <v>65</v>
      </c>
      <c r="B21" s="460">
        <v>10762</v>
      </c>
      <c r="C21" s="460">
        <v>360</v>
      </c>
      <c r="D21" s="460">
        <v>3737</v>
      </c>
      <c r="E21" s="460">
        <v>1984</v>
      </c>
      <c r="F21" s="464">
        <v>4681</v>
      </c>
      <c r="G21" s="4"/>
      <c r="H21" s="690"/>
      <c r="I21" s="690"/>
      <c r="J21" s="20"/>
      <c r="K21" s="20"/>
      <c r="L21" s="685"/>
      <c r="M21" s="20"/>
      <c r="N21" s="20"/>
      <c r="O21" s="20"/>
      <c r="P21" s="20"/>
      <c r="Q21" s="688"/>
      <c r="R21" s="248"/>
      <c r="S21" s="20"/>
      <c r="T21" s="20"/>
      <c r="U21" s="20"/>
      <c r="V21" s="20"/>
    </row>
    <row r="22" spans="1:22">
      <c r="A22" s="91" t="s">
        <v>66</v>
      </c>
      <c r="B22" s="460">
        <v>10523</v>
      </c>
      <c r="C22" s="460">
        <v>160</v>
      </c>
      <c r="D22" s="460">
        <v>4242</v>
      </c>
      <c r="E22" s="460">
        <v>1728</v>
      </c>
      <c r="F22" s="464">
        <v>4393</v>
      </c>
      <c r="G22" s="4"/>
      <c r="H22" s="20"/>
      <c r="I22" s="20"/>
      <c r="J22" s="20"/>
      <c r="K22" s="20"/>
      <c r="L22" s="685"/>
      <c r="M22" s="20"/>
      <c r="N22" s="20"/>
      <c r="O22" s="20"/>
      <c r="P22" s="20"/>
      <c r="Q22" s="688"/>
      <c r="R22" s="248"/>
      <c r="S22" s="20"/>
      <c r="T22" s="20"/>
      <c r="U22" s="20"/>
      <c r="V22" s="20"/>
    </row>
    <row r="23" spans="1:22" ht="24">
      <c r="A23" s="42" t="s">
        <v>582</v>
      </c>
      <c r="B23" s="324"/>
      <c r="C23" s="324"/>
      <c r="D23" s="324"/>
      <c r="E23" s="324"/>
      <c r="F23" s="161"/>
      <c r="G23" s="4"/>
      <c r="H23" s="20"/>
      <c r="I23" s="20"/>
      <c r="J23" s="20"/>
      <c r="K23" s="20"/>
      <c r="L23" s="685"/>
      <c r="M23" s="20"/>
      <c r="N23" s="20"/>
      <c r="O23" s="20"/>
      <c r="P23" s="20"/>
      <c r="Q23" s="689"/>
      <c r="R23" s="248"/>
      <c r="S23" s="20"/>
      <c r="T23" s="20"/>
      <c r="U23" s="20"/>
      <c r="V23" s="20"/>
    </row>
    <row r="24" spans="1:22">
      <c r="A24" s="91" t="s">
        <v>67</v>
      </c>
      <c r="B24" s="460">
        <v>13755</v>
      </c>
      <c r="C24" s="460">
        <v>50</v>
      </c>
      <c r="D24" s="460">
        <v>3020</v>
      </c>
      <c r="E24" s="460">
        <v>3897</v>
      </c>
      <c r="F24" s="464">
        <v>6788</v>
      </c>
      <c r="G24" s="4"/>
      <c r="H24" s="20"/>
      <c r="I24" s="20"/>
      <c r="J24" s="20"/>
      <c r="K24" s="20"/>
      <c r="L24" s="685"/>
      <c r="M24" s="20"/>
      <c r="N24" s="20"/>
      <c r="O24" s="20"/>
      <c r="P24" s="20"/>
      <c r="Q24" s="688"/>
      <c r="R24" s="248"/>
      <c r="S24" s="20"/>
      <c r="T24" s="20"/>
      <c r="U24" s="20"/>
      <c r="V24" s="20"/>
    </row>
    <row r="25" spans="1:22">
      <c r="A25" s="91" t="s">
        <v>68</v>
      </c>
      <c r="B25" s="460">
        <v>17343</v>
      </c>
      <c r="C25" s="460">
        <v>92</v>
      </c>
      <c r="D25" s="460">
        <v>3552</v>
      </c>
      <c r="E25" s="460">
        <v>4677</v>
      </c>
      <c r="F25" s="464">
        <v>9022</v>
      </c>
      <c r="G25" s="4"/>
      <c r="H25" s="20"/>
      <c r="I25" s="20"/>
      <c r="J25" s="20"/>
      <c r="K25" s="20"/>
      <c r="L25" s="687"/>
      <c r="M25" s="20"/>
      <c r="N25" s="20"/>
      <c r="O25" s="20"/>
      <c r="P25" s="20"/>
      <c r="Q25" s="688"/>
      <c r="R25" s="248"/>
      <c r="S25" s="20"/>
      <c r="T25" s="20"/>
      <c r="U25" s="20"/>
      <c r="V25" s="20"/>
    </row>
    <row r="26" spans="1:22" ht="24">
      <c r="A26" s="78" t="s">
        <v>580</v>
      </c>
      <c r="B26" s="461">
        <v>181887</v>
      </c>
      <c r="C26" s="461">
        <v>811</v>
      </c>
      <c r="D26" s="461">
        <v>49726</v>
      </c>
      <c r="E26" s="461">
        <v>45554</v>
      </c>
      <c r="F26" s="463">
        <v>85796</v>
      </c>
      <c r="G26" s="4"/>
      <c r="H26" s="20"/>
      <c r="I26" s="20"/>
      <c r="J26" s="20"/>
      <c r="K26" s="20"/>
      <c r="L26" s="20"/>
      <c r="M26" s="20"/>
      <c r="N26" s="20"/>
      <c r="O26" s="20"/>
      <c r="P26" s="20"/>
      <c r="Q26" s="686"/>
      <c r="R26" s="248"/>
      <c r="S26" s="20"/>
      <c r="T26" s="20"/>
      <c r="U26" s="20"/>
      <c r="V26" s="20"/>
    </row>
    <row r="27" spans="1:22" ht="24">
      <c r="A27" s="42" t="s">
        <v>577</v>
      </c>
      <c r="B27" s="325"/>
      <c r="C27" s="325"/>
      <c r="D27" s="325"/>
      <c r="E27" s="325"/>
      <c r="F27" s="158"/>
      <c r="G27" s="4"/>
      <c r="H27" s="20"/>
      <c r="I27" s="20"/>
      <c r="J27" s="20"/>
      <c r="K27" s="20"/>
      <c r="L27" s="685"/>
      <c r="M27" s="20"/>
      <c r="N27" s="20"/>
      <c r="O27" s="20"/>
      <c r="P27" s="20"/>
      <c r="Q27" s="686"/>
      <c r="R27" s="248"/>
      <c r="S27" s="20"/>
      <c r="T27" s="20"/>
      <c r="U27" s="20"/>
      <c r="V27" s="20"/>
    </row>
    <row r="28" spans="1:22">
      <c r="A28" s="91" t="s">
        <v>69</v>
      </c>
      <c r="B28" s="460">
        <v>12669</v>
      </c>
      <c r="C28" s="460">
        <v>257</v>
      </c>
      <c r="D28" s="460">
        <v>5001</v>
      </c>
      <c r="E28" s="460">
        <v>2570</v>
      </c>
      <c r="F28" s="464">
        <v>4841</v>
      </c>
      <c r="G28" s="4"/>
      <c r="H28" s="20"/>
      <c r="I28" s="20"/>
      <c r="J28" s="20"/>
      <c r="K28" s="20"/>
      <c r="L28" s="687"/>
      <c r="M28" s="20"/>
      <c r="N28" s="20"/>
      <c r="O28" s="20"/>
      <c r="P28" s="20"/>
      <c r="Q28" s="688"/>
      <c r="R28" s="248"/>
      <c r="S28" s="20"/>
      <c r="T28" s="20"/>
      <c r="U28" s="20"/>
      <c r="V28" s="20"/>
    </row>
    <row r="29" spans="1:22">
      <c r="A29" s="91" t="s">
        <v>70</v>
      </c>
      <c r="B29" s="460">
        <v>16513</v>
      </c>
      <c r="C29" s="460">
        <v>295</v>
      </c>
      <c r="D29" s="460">
        <v>5288</v>
      </c>
      <c r="E29" s="460">
        <v>4419</v>
      </c>
      <c r="F29" s="464">
        <v>6511</v>
      </c>
      <c r="G29" s="4"/>
      <c r="H29" s="20"/>
      <c r="I29" s="20"/>
      <c r="J29" s="20"/>
      <c r="K29" s="20"/>
      <c r="L29" s="685"/>
      <c r="M29" s="20"/>
      <c r="N29" s="20"/>
      <c r="O29" s="20"/>
      <c r="P29" s="20"/>
      <c r="Q29" s="688"/>
      <c r="R29" s="248"/>
      <c r="S29" s="20"/>
      <c r="T29" s="20"/>
      <c r="U29" s="20"/>
      <c r="V29" s="20"/>
    </row>
    <row r="30" spans="1:22">
      <c r="A30" s="91" t="s">
        <v>71</v>
      </c>
      <c r="B30" s="462">
        <v>14585</v>
      </c>
      <c r="C30" s="462">
        <v>81</v>
      </c>
      <c r="D30" s="462">
        <v>9519</v>
      </c>
      <c r="E30" s="462">
        <v>1685</v>
      </c>
      <c r="F30" s="464">
        <v>3300</v>
      </c>
      <c r="G30" s="4"/>
      <c r="H30" s="20"/>
      <c r="I30" s="20"/>
      <c r="J30" s="20"/>
      <c r="K30" s="20"/>
      <c r="L30" s="687"/>
      <c r="M30" s="20"/>
      <c r="N30" s="20"/>
      <c r="O30" s="20"/>
      <c r="P30" s="20"/>
      <c r="Q30" s="688"/>
      <c r="R30" s="248"/>
      <c r="S30" s="20"/>
      <c r="T30" s="20"/>
      <c r="U30" s="20"/>
      <c r="V30" s="20"/>
    </row>
    <row r="31" spans="1:22">
      <c r="A31" s="91" t="s">
        <v>72</v>
      </c>
      <c r="B31" s="462">
        <v>12120</v>
      </c>
      <c r="C31" s="462">
        <v>54</v>
      </c>
      <c r="D31" s="462">
        <v>5681</v>
      </c>
      <c r="E31" s="462">
        <v>2562</v>
      </c>
      <c r="F31" s="464">
        <v>3823</v>
      </c>
      <c r="G31" s="4"/>
      <c r="H31" s="20"/>
      <c r="I31" s="20"/>
      <c r="J31" s="20"/>
      <c r="K31" s="20"/>
      <c r="L31" s="685"/>
      <c r="M31" s="20"/>
      <c r="N31" s="20"/>
      <c r="O31" s="20"/>
      <c r="P31" s="20"/>
      <c r="Q31" s="688"/>
      <c r="R31" s="248"/>
      <c r="S31" s="20"/>
      <c r="T31" s="20"/>
      <c r="U31" s="20"/>
      <c r="V31" s="20"/>
    </row>
    <row r="32" spans="1:22" ht="24">
      <c r="A32" s="42" t="s">
        <v>578</v>
      </c>
      <c r="B32" s="159"/>
      <c r="C32" s="159"/>
      <c r="D32" s="159"/>
      <c r="E32" s="159"/>
      <c r="F32" s="161"/>
      <c r="G32" s="4"/>
      <c r="H32" s="20"/>
      <c r="I32" s="20"/>
      <c r="J32" s="20"/>
      <c r="K32" s="20"/>
      <c r="L32" s="685"/>
      <c r="M32" s="20"/>
      <c r="N32" s="20"/>
      <c r="O32" s="20"/>
      <c r="P32" s="20"/>
      <c r="Q32" s="689"/>
      <c r="R32" s="248"/>
      <c r="S32" s="20"/>
      <c r="T32" s="20"/>
      <c r="U32" s="20"/>
      <c r="V32" s="20"/>
    </row>
    <row r="33" spans="1:22">
      <c r="A33" s="91" t="s">
        <v>73</v>
      </c>
      <c r="B33" s="462">
        <v>126000</v>
      </c>
      <c r="C33" s="462">
        <v>124</v>
      </c>
      <c r="D33" s="462">
        <v>24237</v>
      </c>
      <c r="E33" s="462">
        <v>34318</v>
      </c>
      <c r="F33" s="464">
        <v>67321</v>
      </c>
      <c r="G33" s="4"/>
      <c r="H33" s="20"/>
      <c r="I33" s="20"/>
      <c r="J33" s="20"/>
      <c r="K33" s="20"/>
      <c r="L33" s="685"/>
      <c r="M33" s="20"/>
      <c r="N33" s="20"/>
      <c r="O33" s="20"/>
      <c r="P33" s="20"/>
      <c r="Q33" s="688"/>
      <c r="R33" s="248"/>
      <c r="S33" s="20"/>
      <c r="T33" s="20"/>
      <c r="U33" s="20"/>
      <c r="V33" s="20"/>
    </row>
    <row r="34" spans="1:22" ht="24">
      <c r="A34" s="78" t="s">
        <v>581</v>
      </c>
      <c r="B34" s="459">
        <v>77190</v>
      </c>
      <c r="C34" s="459">
        <v>897</v>
      </c>
      <c r="D34" s="459">
        <v>29039</v>
      </c>
      <c r="E34" s="459">
        <v>15668</v>
      </c>
      <c r="F34" s="463">
        <v>31586</v>
      </c>
      <c r="G34" s="4"/>
      <c r="H34" s="20"/>
      <c r="I34" s="20"/>
      <c r="J34" s="20"/>
      <c r="K34" s="20"/>
      <c r="L34" s="20"/>
      <c r="M34" s="20"/>
      <c r="N34" s="20"/>
      <c r="O34" s="20"/>
      <c r="P34" s="20"/>
      <c r="Q34" s="686"/>
      <c r="R34" s="248"/>
      <c r="S34" s="20"/>
      <c r="T34" s="20"/>
      <c r="U34" s="20"/>
      <c r="V34" s="20"/>
    </row>
    <row r="35" spans="1:22" ht="24">
      <c r="A35" s="42" t="s">
        <v>577</v>
      </c>
      <c r="B35" s="157"/>
      <c r="C35" s="157"/>
      <c r="D35" s="157"/>
      <c r="E35" s="157"/>
      <c r="F35" s="158"/>
      <c r="G35" s="4"/>
      <c r="H35" s="20"/>
      <c r="I35" s="20"/>
      <c r="J35" s="20"/>
      <c r="K35" s="20"/>
      <c r="L35" s="687"/>
      <c r="M35" s="20"/>
      <c r="N35" s="20"/>
      <c r="O35" s="20"/>
      <c r="P35" s="20"/>
      <c r="Q35" s="686"/>
      <c r="R35" s="248"/>
      <c r="S35" s="20"/>
      <c r="T35" s="20"/>
      <c r="U35" s="20"/>
      <c r="V35" s="20"/>
    </row>
    <row r="36" spans="1:22">
      <c r="A36" s="91" t="s">
        <v>74</v>
      </c>
      <c r="B36" s="462">
        <v>5729</v>
      </c>
      <c r="C36" s="462">
        <v>126</v>
      </c>
      <c r="D36" s="462">
        <v>1889</v>
      </c>
      <c r="E36" s="462">
        <v>832</v>
      </c>
      <c r="F36" s="464">
        <v>2882</v>
      </c>
      <c r="G36" s="4"/>
      <c r="H36" s="20"/>
      <c r="I36" s="20"/>
      <c r="J36" s="20"/>
      <c r="K36" s="20"/>
      <c r="L36" s="685"/>
      <c r="M36" s="20"/>
      <c r="N36" s="20"/>
      <c r="O36" s="20"/>
      <c r="P36" s="20"/>
      <c r="Q36" s="688"/>
      <c r="R36" s="248"/>
      <c r="S36" s="20"/>
      <c r="T36" s="20"/>
      <c r="U36" s="20"/>
      <c r="V36" s="20"/>
    </row>
    <row r="37" spans="1:22">
      <c r="A37" s="91" t="s">
        <v>75</v>
      </c>
      <c r="B37" s="462">
        <v>13895</v>
      </c>
      <c r="C37" s="462">
        <v>158</v>
      </c>
      <c r="D37" s="462">
        <v>5662</v>
      </c>
      <c r="E37" s="462">
        <v>2464</v>
      </c>
      <c r="F37" s="464">
        <v>5611</v>
      </c>
      <c r="G37" s="4"/>
      <c r="H37" s="20"/>
      <c r="I37" s="20"/>
      <c r="J37" s="20"/>
      <c r="K37" s="20"/>
      <c r="L37" s="687"/>
      <c r="M37" s="20"/>
      <c r="N37" s="20"/>
      <c r="O37" s="20"/>
      <c r="P37" s="20"/>
      <c r="Q37" s="688"/>
      <c r="R37" s="248"/>
      <c r="S37" s="20"/>
      <c r="T37" s="20"/>
      <c r="U37" s="20"/>
      <c r="V37" s="20"/>
    </row>
    <row r="38" spans="1:22">
      <c r="A38" s="91" t="s">
        <v>76</v>
      </c>
      <c r="B38" s="462">
        <v>17458</v>
      </c>
      <c r="C38" s="462">
        <v>151</v>
      </c>
      <c r="D38" s="462">
        <v>5998</v>
      </c>
      <c r="E38" s="462">
        <v>4895</v>
      </c>
      <c r="F38" s="464">
        <v>6414</v>
      </c>
      <c r="G38" s="4"/>
      <c r="H38" s="20"/>
      <c r="I38" s="20"/>
      <c r="J38" s="20"/>
      <c r="K38" s="20"/>
      <c r="L38" s="685"/>
      <c r="M38" s="20"/>
      <c r="N38" s="20"/>
      <c r="O38" s="20"/>
      <c r="P38" s="20"/>
      <c r="Q38" s="688"/>
      <c r="R38" s="248"/>
      <c r="S38" s="20"/>
      <c r="T38" s="20"/>
      <c r="U38" s="20"/>
      <c r="V38" s="20"/>
    </row>
    <row r="39" spans="1:22">
      <c r="A39" s="91" t="s">
        <v>77</v>
      </c>
      <c r="B39" s="462">
        <v>6908</v>
      </c>
      <c r="C39" s="462">
        <v>128</v>
      </c>
      <c r="D39" s="462">
        <v>2198</v>
      </c>
      <c r="E39" s="462">
        <v>1377</v>
      </c>
      <c r="F39" s="464">
        <v>3205</v>
      </c>
      <c r="G39" s="4"/>
      <c r="H39" s="20"/>
      <c r="I39" s="20"/>
      <c r="J39" s="20"/>
      <c r="K39" s="20"/>
      <c r="L39" s="687"/>
      <c r="M39" s="20"/>
      <c r="N39" s="20"/>
      <c r="O39" s="20"/>
      <c r="P39" s="20"/>
      <c r="Q39" s="688"/>
      <c r="R39" s="248"/>
      <c r="S39" s="20"/>
      <c r="T39" s="20"/>
      <c r="U39" s="20"/>
      <c r="V39" s="20"/>
    </row>
    <row r="40" spans="1:22">
      <c r="A40" s="91" t="s">
        <v>78</v>
      </c>
      <c r="B40" s="462">
        <v>23835</v>
      </c>
      <c r="C40" s="462">
        <v>114</v>
      </c>
      <c r="D40" s="462">
        <v>9860</v>
      </c>
      <c r="E40" s="462">
        <v>4066</v>
      </c>
      <c r="F40" s="464">
        <v>9795</v>
      </c>
      <c r="G40" s="4"/>
      <c r="H40" s="20"/>
      <c r="I40" s="20"/>
      <c r="J40" s="20"/>
      <c r="K40" s="20"/>
      <c r="L40" s="685"/>
      <c r="M40" s="20"/>
      <c r="N40" s="20"/>
      <c r="O40" s="20"/>
      <c r="P40" s="20"/>
      <c r="Q40" s="688"/>
      <c r="R40" s="248"/>
      <c r="S40" s="20"/>
      <c r="T40" s="20"/>
      <c r="U40" s="20"/>
      <c r="V40" s="20"/>
    </row>
    <row r="41" spans="1:22">
      <c r="A41" s="91" t="s">
        <v>79</v>
      </c>
      <c r="B41" s="462">
        <v>9365</v>
      </c>
      <c r="C41" s="462">
        <v>220</v>
      </c>
      <c r="D41" s="462">
        <v>3432</v>
      </c>
      <c r="E41" s="462">
        <v>2034</v>
      </c>
      <c r="F41" s="464">
        <v>3679</v>
      </c>
      <c r="G41" s="4"/>
      <c r="H41" s="20"/>
      <c r="I41" s="20"/>
      <c r="J41" s="20"/>
      <c r="K41" s="20"/>
      <c r="L41" s="685"/>
      <c r="M41" s="20"/>
      <c r="N41" s="20"/>
      <c r="O41" s="20"/>
      <c r="P41" s="20"/>
      <c r="Q41" s="688"/>
      <c r="R41" s="248"/>
      <c r="S41" s="20"/>
      <c r="T41" s="20"/>
      <c r="U41" s="20"/>
      <c r="V41" s="20"/>
    </row>
    <row r="42" spans="1:22">
      <c r="A42" s="15"/>
      <c r="B42" s="150"/>
      <c r="C42" s="150"/>
      <c r="D42" s="150"/>
      <c r="E42" s="150"/>
      <c r="F42" s="150"/>
      <c r="G42" s="93"/>
      <c r="H42" s="20"/>
      <c r="I42" s="20"/>
      <c r="J42" s="20"/>
      <c r="K42" s="20"/>
      <c r="L42" s="685"/>
      <c r="M42" s="20"/>
      <c r="N42" s="20"/>
      <c r="O42" s="20"/>
      <c r="P42" s="20"/>
      <c r="Q42" s="20"/>
      <c r="R42" s="20"/>
      <c r="S42" s="20"/>
      <c r="T42" s="20"/>
      <c r="U42" s="20"/>
      <c r="V42" s="20"/>
    </row>
    <row r="43" spans="1:22" ht="77.25" customHeight="1">
      <c r="A43" s="804" t="s">
        <v>769</v>
      </c>
      <c r="B43" s="804"/>
      <c r="C43" s="804"/>
      <c r="D43" s="804"/>
      <c r="E43" s="804"/>
      <c r="F43" s="804"/>
      <c r="G43" s="93"/>
      <c r="H43" s="20"/>
      <c r="I43" s="20"/>
      <c r="J43" s="20"/>
      <c r="K43" s="20"/>
      <c r="L43" s="685"/>
      <c r="M43" s="20"/>
      <c r="N43" s="20"/>
      <c r="O43" s="20"/>
      <c r="P43" s="20"/>
      <c r="Q43" s="20"/>
      <c r="R43" s="20"/>
      <c r="S43" s="20"/>
      <c r="T43" s="20"/>
      <c r="U43" s="20"/>
      <c r="V43" s="20"/>
    </row>
    <row r="44" spans="1:22" ht="60.75" customHeight="1">
      <c r="A44" s="745" t="s">
        <v>1073</v>
      </c>
      <c r="B44" s="745"/>
      <c r="C44" s="745"/>
      <c r="D44" s="745"/>
      <c r="E44" s="745"/>
      <c r="F44" s="745"/>
      <c r="H44" s="20"/>
      <c r="I44" s="20"/>
      <c r="J44" s="20"/>
      <c r="K44" s="20"/>
      <c r="L44" s="685"/>
      <c r="M44" s="20"/>
      <c r="N44" s="20"/>
      <c r="O44" s="20"/>
      <c r="P44" s="20"/>
      <c r="Q44" s="20"/>
      <c r="R44" s="20"/>
      <c r="S44" s="20"/>
      <c r="T44" s="20"/>
      <c r="U44" s="20"/>
      <c r="V44" s="20"/>
    </row>
    <row r="45" spans="1:22" ht="45.75" customHeight="1">
      <c r="A45" s="842"/>
      <c r="B45" s="842"/>
      <c r="C45" s="842"/>
      <c r="D45" s="842"/>
      <c r="E45" s="842"/>
      <c r="F45" s="842"/>
      <c r="H45" s="20"/>
      <c r="I45" s="20"/>
      <c r="J45" s="20"/>
      <c r="K45" s="20"/>
      <c r="L45" s="685"/>
      <c r="M45" s="20"/>
      <c r="N45" s="20"/>
      <c r="O45" s="20"/>
      <c r="P45" s="20"/>
      <c r="Q45" s="20"/>
      <c r="R45" s="20"/>
      <c r="S45" s="20"/>
      <c r="T45" s="20"/>
      <c r="U45" s="20"/>
      <c r="V45" s="20"/>
    </row>
    <row r="46" spans="1:22">
      <c r="H46" s="20"/>
      <c r="I46" s="20"/>
      <c r="J46" s="20"/>
      <c r="K46" s="20"/>
      <c r="L46" s="20"/>
      <c r="M46" s="20"/>
      <c r="N46" s="20"/>
      <c r="O46" s="20"/>
      <c r="P46" s="20"/>
      <c r="Q46" s="20"/>
      <c r="R46" s="20"/>
      <c r="S46" s="20"/>
      <c r="T46" s="20"/>
      <c r="U46" s="20"/>
      <c r="V46" s="20"/>
    </row>
    <row r="47" spans="1:22">
      <c r="H47" s="20"/>
      <c r="I47" s="20"/>
      <c r="J47" s="20"/>
      <c r="K47" s="20"/>
      <c r="L47" s="20"/>
      <c r="M47" s="20"/>
      <c r="N47" s="20"/>
      <c r="O47" s="20"/>
      <c r="P47" s="20"/>
      <c r="Q47" s="20"/>
      <c r="R47" s="20"/>
      <c r="S47" s="20"/>
      <c r="T47" s="20"/>
      <c r="U47" s="20"/>
      <c r="V47" s="20"/>
    </row>
    <row r="48" spans="1:22">
      <c r="H48" s="20"/>
      <c r="I48" s="20"/>
      <c r="J48" s="20"/>
      <c r="K48" s="20"/>
      <c r="L48" s="20"/>
      <c r="M48" s="20"/>
      <c r="N48" s="20"/>
      <c r="O48" s="20"/>
      <c r="P48" s="20"/>
      <c r="Q48" s="20"/>
      <c r="R48" s="20"/>
      <c r="S48" s="20"/>
      <c r="T48" s="20"/>
      <c r="U48" s="20"/>
      <c r="V48" s="20"/>
    </row>
    <row r="49" spans="2:6">
      <c r="B49" s="4"/>
      <c r="C49" s="162"/>
      <c r="D49" s="162"/>
      <c r="E49" s="162"/>
      <c r="F49" s="162"/>
    </row>
  </sheetData>
  <mergeCells count="3">
    <mergeCell ref="A45:F45"/>
    <mergeCell ref="A44:F44"/>
    <mergeCell ref="A43:F43"/>
  </mergeCells>
  <phoneticPr fontId="6" type="noConversion"/>
  <conditionalFormatting sqref="R9:R12 R17:R22 R28:R31 R36:R41">
    <cfRule type="top10" dxfId="34" priority="1" bottom="1" rank="3"/>
    <cfRule type="top10" dxfId="33" priority="2" rank="3"/>
  </conditionalFormatting>
  <hyperlinks>
    <hyperlink ref="H5" location="'SPIS TREŚCI'!A1" display="Powrót do spisu tablic"/>
  </hyperlinks>
  <pageMargins left="0.75" right="0.75" top="1" bottom="1" header="0.5" footer="0.5"/>
  <pageSetup paperSize="9" scale="49" orientation="portrait" r:id="rId1"/>
  <headerFooter alignWithMargins="0"/>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heetViews>
  <sheetFormatPr defaultRowHeight="12.75"/>
  <cols>
    <col min="1" max="1" width="27.42578125" style="3" customWidth="1"/>
    <col min="2" max="8" width="11.5703125" style="3" customWidth="1"/>
    <col min="9" max="9" width="11.5703125" style="93" customWidth="1"/>
    <col min="10" max="10" width="9.140625" style="3"/>
    <col min="11" max="11" width="21.85546875" style="3" customWidth="1"/>
    <col min="12" max="16384" width="9.140625" style="3"/>
  </cols>
  <sheetData>
    <row r="1" spans="1:11" ht="13.5">
      <c r="A1" s="53" t="s">
        <v>244</v>
      </c>
      <c r="B1" s="79" t="s">
        <v>646</v>
      </c>
    </row>
    <row r="2" spans="1:11">
      <c r="B2" s="79" t="s">
        <v>420</v>
      </c>
    </row>
    <row r="3" spans="1:11" ht="13.5">
      <c r="A3" s="414" t="s">
        <v>245</v>
      </c>
      <c r="B3" s="402" t="s">
        <v>830</v>
      </c>
    </row>
    <row r="4" spans="1:11">
      <c r="B4" s="95" t="s">
        <v>600</v>
      </c>
    </row>
    <row r="5" spans="1:11" ht="13.5" thickBot="1">
      <c r="B5" s="401" t="s">
        <v>601</v>
      </c>
    </row>
    <row r="6" spans="1:11" ht="33.75" customHeight="1" thickBot="1">
      <c r="A6" s="793" t="s">
        <v>587</v>
      </c>
      <c r="B6" s="799" t="s">
        <v>698</v>
      </c>
      <c r="C6" s="800"/>
      <c r="D6" s="801"/>
      <c r="E6" s="799" t="s">
        <v>746</v>
      </c>
      <c r="F6" s="800"/>
      <c r="G6" s="801"/>
      <c r="H6" s="799" t="s">
        <v>774</v>
      </c>
      <c r="I6" s="800"/>
      <c r="K6" s="500" t="s">
        <v>892</v>
      </c>
    </row>
    <row r="7" spans="1:11" ht="33.75" customHeight="1" thickBot="1">
      <c r="A7" s="795"/>
      <c r="B7" s="163" t="s">
        <v>690</v>
      </c>
      <c r="C7" s="163" t="s">
        <v>770</v>
      </c>
      <c r="D7" s="163" t="s">
        <v>771</v>
      </c>
      <c r="E7" s="163" t="s">
        <v>690</v>
      </c>
      <c r="F7" s="163" t="s">
        <v>770</v>
      </c>
      <c r="G7" s="163" t="s">
        <v>771</v>
      </c>
      <c r="H7" s="163" t="s">
        <v>772</v>
      </c>
      <c r="I7" s="164" t="s">
        <v>773</v>
      </c>
      <c r="K7" s="20"/>
    </row>
    <row r="8" spans="1:11" ht="24">
      <c r="A8" s="96" t="s">
        <v>674</v>
      </c>
      <c r="B8" s="81">
        <v>396638</v>
      </c>
      <c r="C8" s="81">
        <v>300945</v>
      </c>
      <c r="D8" s="81">
        <v>95693</v>
      </c>
      <c r="E8" s="81">
        <v>204963</v>
      </c>
      <c r="F8" s="81">
        <v>157671</v>
      </c>
      <c r="G8" s="81">
        <v>47292</v>
      </c>
      <c r="H8" s="81">
        <v>169752</v>
      </c>
      <c r="I8" s="465">
        <v>226886</v>
      </c>
      <c r="K8" s="244"/>
    </row>
    <row r="9" spans="1:11" ht="24">
      <c r="A9" s="398" t="s">
        <v>583</v>
      </c>
      <c r="B9" s="165">
        <v>48698</v>
      </c>
      <c r="C9" s="165">
        <v>31698</v>
      </c>
      <c r="D9" s="165">
        <v>17000</v>
      </c>
      <c r="E9" s="165">
        <v>26056</v>
      </c>
      <c r="F9" s="165">
        <v>16937</v>
      </c>
      <c r="G9" s="165">
        <v>9119</v>
      </c>
      <c r="H9" s="165">
        <v>22158</v>
      </c>
      <c r="I9" s="165">
        <v>26540</v>
      </c>
      <c r="K9" s="244"/>
    </row>
    <row r="10" spans="1:11" ht="24">
      <c r="A10" s="42" t="s">
        <v>577</v>
      </c>
      <c r="B10" s="81"/>
      <c r="C10" s="81"/>
      <c r="D10" s="81"/>
      <c r="E10" s="81"/>
      <c r="F10" s="81"/>
      <c r="G10" s="81"/>
      <c r="H10" s="81"/>
      <c r="I10" s="165"/>
      <c r="K10" s="44"/>
    </row>
    <row r="11" spans="1:11">
      <c r="A11" s="91" t="s">
        <v>56</v>
      </c>
      <c r="B11" s="84">
        <v>15722</v>
      </c>
      <c r="C11" s="84">
        <v>5550</v>
      </c>
      <c r="D11" s="84">
        <v>10172</v>
      </c>
      <c r="E11" s="84">
        <v>8034</v>
      </c>
      <c r="F11" s="84">
        <v>2761</v>
      </c>
      <c r="G11" s="84">
        <v>5273</v>
      </c>
      <c r="H11" s="84">
        <v>7493</v>
      </c>
      <c r="I11" s="166">
        <v>8229</v>
      </c>
      <c r="K11" s="44"/>
    </row>
    <row r="12" spans="1:11">
      <c r="A12" s="91" t="s">
        <v>57</v>
      </c>
      <c r="B12" s="84">
        <v>4778</v>
      </c>
      <c r="C12" s="84">
        <v>3289</v>
      </c>
      <c r="D12" s="84">
        <v>1489</v>
      </c>
      <c r="E12" s="84">
        <v>2493</v>
      </c>
      <c r="F12" s="84">
        <v>1640</v>
      </c>
      <c r="G12" s="84">
        <v>853</v>
      </c>
      <c r="H12" s="84">
        <v>2091</v>
      </c>
      <c r="I12" s="166">
        <v>2687</v>
      </c>
      <c r="K12" s="44"/>
    </row>
    <row r="13" spans="1:11">
      <c r="A13" s="91" t="s">
        <v>58</v>
      </c>
      <c r="B13" s="84">
        <v>8583</v>
      </c>
      <c r="C13" s="84">
        <v>5566</v>
      </c>
      <c r="D13" s="84">
        <v>3017</v>
      </c>
      <c r="E13" s="84">
        <v>4933</v>
      </c>
      <c r="F13" s="84">
        <v>3206</v>
      </c>
      <c r="G13" s="84">
        <v>1727</v>
      </c>
      <c r="H13" s="84">
        <v>3836</v>
      </c>
      <c r="I13" s="166">
        <v>4747</v>
      </c>
      <c r="K13" s="44"/>
    </row>
    <row r="14" spans="1:11">
      <c r="A14" s="91" t="s">
        <v>59</v>
      </c>
      <c r="B14" s="84">
        <v>5354</v>
      </c>
      <c r="C14" s="84">
        <v>3032</v>
      </c>
      <c r="D14" s="84">
        <v>2322</v>
      </c>
      <c r="E14" s="84">
        <v>2948</v>
      </c>
      <c r="F14" s="84">
        <v>1682</v>
      </c>
      <c r="G14" s="84">
        <v>1266</v>
      </c>
      <c r="H14" s="84">
        <v>2861</v>
      </c>
      <c r="I14" s="166">
        <v>2493</v>
      </c>
      <c r="K14" s="44"/>
    </row>
    <row r="15" spans="1:11" ht="24">
      <c r="A15" s="42" t="s">
        <v>578</v>
      </c>
      <c r="B15" s="112"/>
      <c r="C15" s="112"/>
      <c r="D15" s="112"/>
      <c r="E15" s="112"/>
      <c r="F15" s="112"/>
      <c r="G15" s="112"/>
      <c r="H15" s="112"/>
      <c r="I15" s="113"/>
      <c r="K15" s="44"/>
    </row>
    <row r="16" spans="1:11">
      <c r="A16" s="91" t="s">
        <v>60</v>
      </c>
      <c r="B16" s="84">
        <v>14261</v>
      </c>
      <c r="C16" s="84">
        <v>14261</v>
      </c>
      <c r="D16" s="84" t="s">
        <v>189</v>
      </c>
      <c r="E16" s="84">
        <v>7648</v>
      </c>
      <c r="F16" s="84">
        <v>7648</v>
      </c>
      <c r="G16" s="84" t="s">
        <v>189</v>
      </c>
      <c r="H16" s="84">
        <v>5877</v>
      </c>
      <c r="I16" s="166">
        <v>8384</v>
      </c>
      <c r="K16" s="44"/>
    </row>
    <row r="17" spans="1:11" ht="24">
      <c r="A17" s="78" t="s">
        <v>579</v>
      </c>
      <c r="B17" s="165">
        <v>88863</v>
      </c>
      <c r="C17" s="165">
        <v>62585</v>
      </c>
      <c r="D17" s="165">
        <v>26278</v>
      </c>
      <c r="E17" s="165">
        <v>46500</v>
      </c>
      <c r="F17" s="165">
        <v>32985</v>
      </c>
      <c r="G17" s="165">
        <v>13515</v>
      </c>
      <c r="H17" s="165">
        <v>41369</v>
      </c>
      <c r="I17" s="165">
        <v>47494</v>
      </c>
      <c r="K17" s="244"/>
    </row>
    <row r="18" spans="1:11" ht="24">
      <c r="A18" s="42" t="s">
        <v>577</v>
      </c>
      <c r="B18" s="99"/>
      <c r="C18" s="99"/>
      <c r="D18" s="99"/>
      <c r="E18" s="99"/>
      <c r="F18" s="99"/>
      <c r="G18" s="99"/>
      <c r="H18" s="99"/>
      <c r="I18" s="100"/>
      <c r="K18" s="44"/>
    </row>
    <row r="19" spans="1:11">
      <c r="A19" s="91" t="s">
        <v>61</v>
      </c>
      <c r="B19" s="84">
        <v>14299</v>
      </c>
      <c r="C19" s="84">
        <v>9931</v>
      </c>
      <c r="D19" s="84">
        <v>4368</v>
      </c>
      <c r="E19" s="84">
        <v>7031</v>
      </c>
      <c r="F19" s="84">
        <v>4927</v>
      </c>
      <c r="G19" s="84">
        <v>2104</v>
      </c>
      <c r="H19" s="84">
        <v>5032</v>
      </c>
      <c r="I19" s="166">
        <v>9267</v>
      </c>
      <c r="K19" s="44"/>
    </row>
    <row r="20" spans="1:11">
      <c r="A20" s="91" t="s">
        <v>62</v>
      </c>
      <c r="B20" s="84">
        <v>6715</v>
      </c>
      <c r="C20" s="84">
        <v>947</v>
      </c>
      <c r="D20" s="84">
        <v>5768</v>
      </c>
      <c r="E20" s="84">
        <v>3680</v>
      </c>
      <c r="F20" s="84">
        <v>536</v>
      </c>
      <c r="G20" s="84">
        <v>3144</v>
      </c>
      <c r="H20" s="84">
        <v>3845</v>
      </c>
      <c r="I20" s="166">
        <v>2870</v>
      </c>
      <c r="K20" s="44"/>
    </row>
    <row r="21" spans="1:11">
      <c r="A21" s="91" t="s">
        <v>63</v>
      </c>
      <c r="B21" s="84">
        <v>6815</v>
      </c>
      <c r="C21" s="84">
        <v>4050</v>
      </c>
      <c r="D21" s="84">
        <v>2765</v>
      </c>
      <c r="E21" s="84">
        <v>3944</v>
      </c>
      <c r="F21" s="84">
        <v>2413</v>
      </c>
      <c r="G21" s="84">
        <v>1531</v>
      </c>
      <c r="H21" s="84">
        <v>4255</v>
      </c>
      <c r="I21" s="166">
        <v>2560</v>
      </c>
      <c r="K21" s="44"/>
    </row>
    <row r="22" spans="1:11">
      <c r="A22" s="91" t="s">
        <v>64</v>
      </c>
      <c r="B22" s="84">
        <v>8651</v>
      </c>
      <c r="C22" s="84">
        <v>5906</v>
      </c>
      <c r="D22" s="84">
        <v>2745</v>
      </c>
      <c r="E22" s="84">
        <v>4412</v>
      </c>
      <c r="F22" s="84">
        <v>2874</v>
      </c>
      <c r="G22" s="84">
        <v>1538</v>
      </c>
      <c r="H22" s="84">
        <v>4212</v>
      </c>
      <c r="I22" s="166">
        <v>4439</v>
      </c>
      <c r="K22" s="44"/>
    </row>
    <row r="23" spans="1:11">
      <c r="A23" s="91" t="s">
        <v>65</v>
      </c>
      <c r="B23" s="84">
        <v>10762</v>
      </c>
      <c r="C23" s="84">
        <v>7153</v>
      </c>
      <c r="D23" s="84">
        <v>3609</v>
      </c>
      <c r="E23" s="84">
        <v>5308</v>
      </c>
      <c r="F23" s="84">
        <v>3537</v>
      </c>
      <c r="G23" s="84">
        <v>1771</v>
      </c>
      <c r="H23" s="84">
        <v>4527</v>
      </c>
      <c r="I23" s="166">
        <v>6235</v>
      </c>
      <c r="K23" s="44"/>
    </row>
    <row r="24" spans="1:11">
      <c r="A24" s="91" t="s">
        <v>66</v>
      </c>
      <c r="B24" s="84">
        <v>10523</v>
      </c>
      <c r="C24" s="84">
        <v>3500</v>
      </c>
      <c r="D24" s="84">
        <v>7023</v>
      </c>
      <c r="E24" s="84">
        <v>5451</v>
      </c>
      <c r="F24" s="84">
        <v>2024</v>
      </c>
      <c r="G24" s="84">
        <v>3427</v>
      </c>
      <c r="H24" s="84">
        <v>4782</v>
      </c>
      <c r="I24" s="166">
        <v>5741</v>
      </c>
      <c r="K24" s="44"/>
    </row>
    <row r="25" spans="1:11" ht="24">
      <c r="A25" s="42" t="s">
        <v>582</v>
      </c>
      <c r="B25" s="107"/>
      <c r="C25" s="107"/>
      <c r="D25" s="107"/>
      <c r="E25" s="107"/>
      <c r="F25" s="107"/>
      <c r="G25" s="107"/>
      <c r="H25" s="107"/>
      <c r="I25" s="100"/>
      <c r="K25" s="44"/>
    </row>
    <row r="26" spans="1:11">
      <c r="A26" s="91" t="s">
        <v>67</v>
      </c>
      <c r="B26" s="84">
        <v>13755</v>
      </c>
      <c r="C26" s="84">
        <v>13755</v>
      </c>
      <c r="D26" s="84" t="s">
        <v>189</v>
      </c>
      <c r="E26" s="84">
        <v>7363</v>
      </c>
      <c r="F26" s="84">
        <v>7363</v>
      </c>
      <c r="G26" s="84" t="s">
        <v>189</v>
      </c>
      <c r="H26" s="84">
        <v>6848</v>
      </c>
      <c r="I26" s="166">
        <v>6907</v>
      </c>
      <c r="K26" s="44"/>
    </row>
    <row r="27" spans="1:11">
      <c r="A27" s="91" t="s">
        <v>68</v>
      </c>
      <c r="B27" s="84">
        <v>17343</v>
      </c>
      <c r="C27" s="84">
        <v>17343</v>
      </c>
      <c r="D27" s="84" t="s">
        <v>189</v>
      </c>
      <c r="E27" s="84">
        <v>9311</v>
      </c>
      <c r="F27" s="84">
        <v>9311</v>
      </c>
      <c r="G27" s="84" t="s">
        <v>189</v>
      </c>
      <c r="H27" s="84">
        <v>7868</v>
      </c>
      <c r="I27" s="166">
        <v>9475</v>
      </c>
      <c r="K27" s="44"/>
    </row>
    <row r="28" spans="1:11" ht="24">
      <c r="A28" s="78" t="s">
        <v>580</v>
      </c>
      <c r="B28" s="165">
        <v>181887</v>
      </c>
      <c r="C28" s="165">
        <v>152222</v>
      </c>
      <c r="D28" s="165">
        <v>29665</v>
      </c>
      <c r="E28" s="165">
        <v>92732</v>
      </c>
      <c r="F28" s="165">
        <v>80253</v>
      </c>
      <c r="G28" s="165">
        <v>12479</v>
      </c>
      <c r="H28" s="165">
        <v>71159</v>
      </c>
      <c r="I28" s="165">
        <v>110728</v>
      </c>
      <c r="K28" s="244"/>
    </row>
    <row r="29" spans="1:11" ht="24">
      <c r="A29" s="42" t="s">
        <v>577</v>
      </c>
      <c r="B29" s="99"/>
      <c r="C29" s="99"/>
      <c r="D29" s="99"/>
      <c r="E29" s="99"/>
      <c r="F29" s="99"/>
      <c r="G29" s="99"/>
      <c r="H29" s="99"/>
      <c r="I29" s="100"/>
      <c r="K29" s="44"/>
    </row>
    <row r="30" spans="1:11">
      <c r="A30" s="91" t="s">
        <v>69</v>
      </c>
      <c r="B30" s="84">
        <v>12669</v>
      </c>
      <c r="C30" s="84">
        <v>8717</v>
      </c>
      <c r="D30" s="84">
        <v>3952</v>
      </c>
      <c r="E30" s="84">
        <v>6456</v>
      </c>
      <c r="F30" s="84">
        <v>4326</v>
      </c>
      <c r="G30" s="84">
        <v>2130</v>
      </c>
      <c r="H30" s="84">
        <v>4446</v>
      </c>
      <c r="I30" s="166">
        <v>8223</v>
      </c>
      <c r="K30" s="44"/>
    </row>
    <row r="31" spans="1:11">
      <c r="A31" s="91" t="s">
        <v>70</v>
      </c>
      <c r="B31" s="84">
        <v>16513</v>
      </c>
      <c r="C31" s="84">
        <v>2897</v>
      </c>
      <c r="D31" s="84">
        <v>13616</v>
      </c>
      <c r="E31" s="84">
        <v>8379</v>
      </c>
      <c r="F31" s="84">
        <v>1549</v>
      </c>
      <c r="G31" s="84">
        <v>6830</v>
      </c>
      <c r="H31" s="84">
        <v>6035</v>
      </c>
      <c r="I31" s="166">
        <v>10478</v>
      </c>
      <c r="K31" s="44"/>
    </row>
    <row r="32" spans="1:11">
      <c r="A32" s="91" t="s">
        <v>71</v>
      </c>
      <c r="B32" s="84">
        <v>14585</v>
      </c>
      <c r="C32" s="84">
        <v>5158</v>
      </c>
      <c r="D32" s="84">
        <v>9427</v>
      </c>
      <c r="E32" s="84">
        <v>4711</v>
      </c>
      <c r="F32" s="84">
        <v>2445</v>
      </c>
      <c r="G32" s="84">
        <v>2266</v>
      </c>
      <c r="H32" s="84">
        <v>3201</v>
      </c>
      <c r="I32" s="166">
        <v>11384</v>
      </c>
      <c r="K32" s="44"/>
    </row>
    <row r="33" spans="1:11">
      <c r="A33" s="91" t="s">
        <v>72</v>
      </c>
      <c r="B33" s="84">
        <v>12120</v>
      </c>
      <c r="C33" s="84">
        <v>9450</v>
      </c>
      <c r="D33" s="84">
        <v>2670</v>
      </c>
      <c r="E33" s="84">
        <v>5445</v>
      </c>
      <c r="F33" s="84">
        <v>4192</v>
      </c>
      <c r="G33" s="84">
        <v>1253</v>
      </c>
      <c r="H33" s="84">
        <v>3811</v>
      </c>
      <c r="I33" s="166">
        <v>8309</v>
      </c>
      <c r="K33" s="44"/>
    </row>
    <row r="34" spans="1:11" ht="24">
      <c r="A34" s="42" t="s">
        <v>578</v>
      </c>
      <c r="B34" s="107"/>
      <c r="C34" s="107"/>
      <c r="D34" s="107"/>
      <c r="E34" s="107"/>
      <c r="F34" s="107"/>
      <c r="G34" s="107"/>
      <c r="H34" s="107"/>
      <c r="I34" s="100"/>
      <c r="K34" s="44"/>
    </row>
    <row r="35" spans="1:11">
      <c r="A35" s="91" t="s">
        <v>73</v>
      </c>
      <c r="B35" s="84">
        <v>126000</v>
      </c>
      <c r="C35" s="84">
        <v>126000</v>
      </c>
      <c r="D35" s="84" t="s">
        <v>189</v>
      </c>
      <c r="E35" s="84">
        <v>67741</v>
      </c>
      <c r="F35" s="84">
        <v>67741</v>
      </c>
      <c r="G35" s="84" t="s">
        <v>189</v>
      </c>
      <c r="H35" s="84">
        <v>53666</v>
      </c>
      <c r="I35" s="166">
        <v>72334</v>
      </c>
      <c r="K35" s="44"/>
    </row>
    <row r="36" spans="1:11" ht="24">
      <c r="A36" s="78" t="s">
        <v>581</v>
      </c>
      <c r="B36" s="165">
        <v>77190</v>
      </c>
      <c r="C36" s="165">
        <v>54440</v>
      </c>
      <c r="D36" s="165">
        <v>22750</v>
      </c>
      <c r="E36" s="165">
        <v>39675</v>
      </c>
      <c r="F36" s="165">
        <v>27496</v>
      </c>
      <c r="G36" s="165">
        <v>12179</v>
      </c>
      <c r="H36" s="165">
        <v>35066</v>
      </c>
      <c r="I36" s="165">
        <v>42124</v>
      </c>
      <c r="K36" s="244"/>
    </row>
    <row r="37" spans="1:11" ht="24">
      <c r="A37" s="42" t="s">
        <v>577</v>
      </c>
      <c r="B37" s="99"/>
      <c r="C37" s="99"/>
      <c r="D37" s="99"/>
      <c r="E37" s="99"/>
      <c r="F37" s="99"/>
      <c r="G37" s="99"/>
      <c r="H37" s="99"/>
      <c r="I37" s="100"/>
      <c r="K37" s="44"/>
    </row>
    <row r="38" spans="1:11">
      <c r="A38" s="91" t="s">
        <v>74</v>
      </c>
      <c r="B38" s="84">
        <v>5729</v>
      </c>
      <c r="C38" s="84">
        <v>4025</v>
      </c>
      <c r="D38" s="84">
        <v>1704</v>
      </c>
      <c r="E38" s="84">
        <v>2981</v>
      </c>
      <c r="F38" s="84">
        <v>2032</v>
      </c>
      <c r="G38" s="84">
        <v>949</v>
      </c>
      <c r="H38" s="84">
        <v>2880</v>
      </c>
      <c r="I38" s="166">
        <v>2849</v>
      </c>
      <c r="K38" s="44"/>
    </row>
    <row r="39" spans="1:11">
      <c r="A39" s="91" t="s">
        <v>75</v>
      </c>
      <c r="B39" s="84">
        <v>13895</v>
      </c>
      <c r="C39" s="84">
        <v>10396</v>
      </c>
      <c r="D39" s="84">
        <v>3499</v>
      </c>
      <c r="E39" s="84">
        <v>7028</v>
      </c>
      <c r="F39" s="84">
        <v>5039</v>
      </c>
      <c r="G39" s="84">
        <v>1989</v>
      </c>
      <c r="H39" s="84">
        <v>5412</v>
      </c>
      <c r="I39" s="166">
        <v>8483</v>
      </c>
      <c r="K39" s="44"/>
    </row>
    <row r="40" spans="1:11">
      <c r="A40" s="91" t="s">
        <v>76</v>
      </c>
      <c r="B40" s="84">
        <v>17458</v>
      </c>
      <c r="C40" s="84">
        <v>9782</v>
      </c>
      <c r="D40" s="84">
        <v>7676</v>
      </c>
      <c r="E40" s="84">
        <v>9303</v>
      </c>
      <c r="F40" s="84">
        <v>5397</v>
      </c>
      <c r="G40" s="84">
        <v>3906</v>
      </c>
      <c r="H40" s="84">
        <v>6584</v>
      </c>
      <c r="I40" s="166">
        <v>10874</v>
      </c>
      <c r="K40" s="44"/>
    </row>
    <row r="41" spans="1:11">
      <c r="A41" s="91" t="s">
        <v>77</v>
      </c>
      <c r="B41" s="84">
        <v>6908</v>
      </c>
      <c r="C41" s="84">
        <v>4645</v>
      </c>
      <c r="D41" s="84">
        <v>2263</v>
      </c>
      <c r="E41" s="84">
        <v>3741</v>
      </c>
      <c r="F41" s="84">
        <v>2410</v>
      </c>
      <c r="G41" s="84">
        <v>1331</v>
      </c>
      <c r="H41" s="84">
        <v>3133</v>
      </c>
      <c r="I41" s="166">
        <v>3775</v>
      </c>
      <c r="K41" s="44"/>
    </row>
    <row r="42" spans="1:11">
      <c r="A42" s="91" t="s">
        <v>78</v>
      </c>
      <c r="B42" s="84">
        <v>23835</v>
      </c>
      <c r="C42" s="84">
        <v>18847</v>
      </c>
      <c r="D42" s="84">
        <v>4988</v>
      </c>
      <c r="E42" s="84">
        <v>11616</v>
      </c>
      <c r="F42" s="84">
        <v>8918</v>
      </c>
      <c r="G42" s="84">
        <v>2698</v>
      </c>
      <c r="H42" s="84">
        <v>12759</v>
      </c>
      <c r="I42" s="166">
        <v>11076</v>
      </c>
      <c r="K42" s="44"/>
    </row>
    <row r="43" spans="1:11">
      <c r="A43" s="91" t="s">
        <v>79</v>
      </c>
      <c r="B43" s="84">
        <v>9365</v>
      </c>
      <c r="C43" s="84">
        <v>6745</v>
      </c>
      <c r="D43" s="84">
        <v>2620</v>
      </c>
      <c r="E43" s="84">
        <v>5006</v>
      </c>
      <c r="F43" s="84">
        <v>3700</v>
      </c>
      <c r="G43" s="84">
        <v>1306</v>
      </c>
      <c r="H43" s="84">
        <v>4298</v>
      </c>
      <c r="I43" s="166">
        <v>5067</v>
      </c>
      <c r="K43" s="44"/>
    </row>
    <row r="44" spans="1:11">
      <c r="A44" s="142"/>
      <c r="K44" s="20"/>
    </row>
    <row r="45" spans="1:11">
      <c r="A45" s="804" t="s">
        <v>645</v>
      </c>
      <c r="B45" s="804"/>
      <c r="C45" s="804"/>
      <c r="D45" s="804"/>
      <c r="E45" s="804"/>
      <c r="F45" s="804"/>
      <c r="G45" s="804"/>
      <c r="H45" s="804"/>
      <c r="I45" s="804"/>
      <c r="K45" s="20"/>
    </row>
    <row r="46" spans="1:11">
      <c r="A46" s="805" t="s">
        <v>1074</v>
      </c>
      <c r="B46" s="805"/>
      <c r="C46" s="805"/>
      <c r="D46" s="805"/>
      <c r="E46" s="805"/>
      <c r="F46" s="805"/>
      <c r="G46" s="805"/>
      <c r="H46" s="805"/>
      <c r="I46" s="805"/>
      <c r="K46" s="20"/>
    </row>
    <row r="47" spans="1:11">
      <c r="K47" s="20"/>
    </row>
    <row r="48" spans="1:11">
      <c r="K48" s="20"/>
    </row>
    <row r="49" spans="11:11" s="3" customFormat="1">
      <c r="K49" s="20"/>
    </row>
    <row r="50" spans="11:11" s="3" customFormat="1">
      <c r="K50" s="20"/>
    </row>
    <row r="51" spans="11:11" s="3" customFormat="1">
      <c r="K51" s="20"/>
    </row>
    <row r="52" spans="11:11" s="3" customFormat="1">
      <c r="K52" s="20"/>
    </row>
    <row r="53" spans="11:11" s="3" customFormat="1">
      <c r="K53" s="20"/>
    </row>
  </sheetData>
  <mergeCells count="6">
    <mergeCell ref="A46:I46"/>
    <mergeCell ref="A6:A7"/>
    <mergeCell ref="B6:D6"/>
    <mergeCell ref="E6:G6"/>
    <mergeCell ref="H6:I6"/>
    <mergeCell ref="A45:I45"/>
  </mergeCells>
  <phoneticPr fontId="6" type="noConversion"/>
  <hyperlinks>
    <hyperlink ref="K6" location="'SPIS TREŚCI'!A1" display="Powrót do spisu tablic"/>
  </hyperlinks>
  <pageMargins left="0.75" right="0.75" top="1" bottom="1" header="0.5" footer="0.5"/>
  <pageSetup paperSize="9" scale="68" orientation="portrait" r:id="rId1"/>
  <headerFooter alignWithMargins="0"/>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workbookViewId="0"/>
  </sheetViews>
  <sheetFormatPr defaultRowHeight="12.75"/>
  <cols>
    <col min="1" max="1" width="27.28515625" style="3" customWidth="1"/>
    <col min="2" max="6" width="18.5703125" style="3" customWidth="1"/>
    <col min="7" max="7" width="18.5703125" style="93" customWidth="1"/>
    <col min="8" max="8" width="9.140625" style="3"/>
    <col min="9" max="10" width="19.140625" style="3" customWidth="1"/>
    <col min="11" max="16384" width="9.140625" style="3"/>
  </cols>
  <sheetData>
    <row r="1" spans="1:9" ht="13.5">
      <c r="A1" s="53" t="s">
        <v>246</v>
      </c>
      <c r="B1" s="79" t="s">
        <v>939</v>
      </c>
    </row>
    <row r="2" spans="1:9" ht="13.5">
      <c r="A2" s="400" t="s">
        <v>247</v>
      </c>
      <c r="B2" s="402" t="s">
        <v>1075</v>
      </c>
    </row>
    <row r="3" spans="1:9">
      <c r="B3" s="95" t="s">
        <v>600</v>
      </c>
    </row>
    <row r="4" spans="1:9" ht="13.5" thickBot="1">
      <c r="B4" s="401" t="s">
        <v>601</v>
      </c>
    </row>
    <row r="5" spans="1:9" ht="126.75" customHeight="1" thickBot="1">
      <c r="A5" s="593" t="s">
        <v>587</v>
      </c>
      <c r="B5" s="681" t="s">
        <v>597</v>
      </c>
      <c r="C5" s="682" t="s">
        <v>776</v>
      </c>
      <c r="D5" s="682" t="s">
        <v>777</v>
      </c>
      <c r="E5" s="682" t="s">
        <v>778</v>
      </c>
      <c r="F5" s="438" t="s">
        <v>775</v>
      </c>
      <c r="G5" s="683" t="s">
        <v>779</v>
      </c>
      <c r="I5" s="500" t="s">
        <v>892</v>
      </c>
    </row>
    <row r="6" spans="1:9" ht="24">
      <c r="A6" s="96" t="s">
        <v>674</v>
      </c>
      <c r="B6" s="97">
        <v>703708</v>
      </c>
      <c r="C6" s="97">
        <v>307138</v>
      </c>
      <c r="D6" s="97">
        <v>118156</v>
      </c>
      <c r="E6" s="97">
        <v>92286</v>
      </c>
      <c r="F6" s="97">
        <v>14982</v>
      </c>
      <c r="G6" s="147">
        <v>171146</v>
      </c>
      <c r="I6" s="20"/>
    </row>
    <row r="7" spans="1:9" ht="24">
      <c r="A7" s="398" t="s">
        <v>583</v>
      </c>
      <c r="B7" s="97">
        <v>91776</v>
      </c>
      <c r="C7" s="97">
        <v>43869</v>
      </c>
      <c r="D7" s="97">
        <v>12902</v>
      </c>
      <c r="E7" s="97">
        <v>12676</v>
      </c>
      <c r="F7" s="97">
        <v>1354</v>
      </c>
      <c r="G7" s="147">
        <v>20975</v>
      </c>
      <c r="I7" s="89"/>
    </row>
    <row r="8" spans="1:9" ht="24">
      <c r="A8" s="42" t="s">
        <v>577</v>
      </c>
      <c r="B8" s="99"/>
      <c r="C8" s="99"/>
      <c r="D8" s="99"/>
      <c r="E8" s="99"/>
      <c r="F8" s="99"/>
      <c r="G8" s="150"/>
      <c r="I8" s="327"/>
    </row>
    <row r="9" spans="1:9">
      <c r="A9" s="91" t="s">
        <v>56</v>
      </c>
      <c r="B9" s="99">
        <v>34514</v>
      </c>
      <c r="C9" s="99">
        <v>19072</v>
      </c>
      <c r="D9" s="99">
        <v>3544</v>
      </c>
      <c r="E9" s="99">
        <v>5320</v>
      </c>
      <c r="F9" s="99">
        <v>397</v>
      </c>
      <c r="G9" s="150">
        <v>6181</v>
      </c>
      <c r="I9" s="328"/>
    </row>
    <row r="10" spans="1:9">
      <c r="A10" s="91" t="s">
        <v>57</v>
      </c>
      <c r="B10" s="99">
        <v>11406</v>
      </c>
      <c r="C10" s="99">
        <v>6811</v>
      </c>
      <c r="D10" s="99">
        <v>1569</v>
      </c>
      <c r="E10" s="99">
        <v>775</v>
      </c>
      <c r="F10" s="99">
        <v>111</v>
      </c>
      <c r="G10" s="150">
        <v>2140</v>
      </c>
      <c r="I10" s="20"/>
    </row>
    <row r="11" spans="1:9">
      <c r="A11" s="91" t="s">
        <v>58</v>
      </c>
      <c r="B11" s="99">
        <v>19821</v>
      </c>
      <c r="C11" s="99">
        <v>11377</v>
      </c>
      <c r="D11" s="99">
        <v>3042</v>
      </c>
      <c r="E11" s="99">
        <v>1615</v>
      </c>
      <c r="F11" s="99">
        <v>179</v>
      </c>
      <c r="G11" s="150">
        <v>3608</v>
      </c>
      <c r="I11" s="20"/>
    </row>
    <row r="12" spans="1:9">
      <c r="A12" s="91" t="s">
        <v>59</v>
      </c>
      <c r="B12" s="99">
        <v>10268</v>
      </c>
      <c r="C12" s="99">
        <v>5247</v>
      </c>
      <c r="D12" s="99">
        <v>1341</v>
      </c>
      <c r="E12" s="99">
        <v>596</v>
      </c>
      <c r="F12" s="99">
        <v>118</v>
      </c>
      <c r="G12" s="150">
        <v>2966</v>
      </c>
      <c r="I12" s="20"/>
    </row>
    <row r="13" spans="1:9" ht="24">
      <c r="A13" s="42" t="s">
        <v>578</v>
      </c>
      <c r="B13" s="99"/>
      <c r="C13" s="99"/>
      <c r="D13" s="99"/>
      <c r="E13" s="99"/>
      <c r="F13" s="99"/>
      <c r="G13" s="150"/>
      <c r="I13" s="20"/>
    </row>
    <row r="14" spans="1:9">
      <c r="A14" s="91" t="s">
        <v>60</v>
      </c>
      <c r="B14" s="99">
        <v>15767</v>
      </c>
      <c r="C14" s="99">
        <v>1362</v>
      </c>
      <c r="D14" s="99">
        <v>3406</v>
      </c>
      <c r="E14" s="99">
        <v>4370</v>
      </c>
      <c r="F14" s="99">
        <v>549</v>
      </c>
      <c r="G14" s="150">
        <v>6080</v>
      </c>
      <c r="I14" s="20"/>
    </row>
    <row r="15" spans="1:9" ht="24">
      <c r="A15" s="78" t="s">
        <v>579</v>
      </c>
      <c r="B15" s="97">
        <v>203508</v>
      </c>
      <c r="C15" s="97">
        <v>114869</v>
      </c>
      <c r="D15" s="97">
        <v>26489</v>
      </c>
      <c r="E15" s="97">
        <v>18388</v>
      </c>
      <c r="F15" s="97">
        <v>2719</v>
      </c>
      <c r="G15" s="147">
        <v>41043</v>
      </c>
      <c r="I15" s="20"/>
    </row>
    <row r="16" spans="1:9" ht="24">
      <c r="A16" s="42" t="s">
        <v>577</v>
      </c>
      <c r="B16" s="99"/>
      <c r="C16" s="99"/>
      <c r="D16" s="99"/>
      <c r="E16" s="99"/>
      <c r="F16" s="99"/>
      <c r="G16" s="150"/>
      <c r="I16" s="20"/>
    </row>
    <row r="17" spans="1:9">
      <c r="A17" s="91" t="s">
        <v>61</v>
      </c>
      <c r="B17" s="99">
        <v>38596</v>
      </c>
      <c r="C17" s="99">
        <v>24488</v>
      </c>
      <c r="D17" s="99">
        <v>6021</v>
      </c>
      <c r="E17" s="99">
        <v>2138</v>
      </c>
      <c r="F17" s="99">
        <v>343</v>
      </c>
      <c r="G17" s="150">
        <v>5606</v>
      </c>
      <c r="I17" s="20"/>
    </row>
    <row r="18" spans="1:9">
      <c r="A18" s="91" t="s">
        <v>62</v>
      </c>
      <c r="B18" s="99">
        <v>23377</v>
      </c>
      <c r="C18" s="99">
        <v>16735</v>
      </c>
      <c r="D18" s="99">
        <v>1588</v>
      </c>
      <c r="E18" s="99">
        <v>1264</v>
      </c>
      <c r="F18" s="99">
        <v>143</v>
      </c>
      <c r="G18" s="150">
        <v>3647</v>
      </c>
      <c r="I18" s="20"/>
    </row>
    <row r="19" spans="1:9">
      <c r="A19" s="91" t="s">
        <v>63</v>
      </c>
      <c r="B19" s="99">
        <v>20541</v>
      </c>
      <c r="C19" s="99">
        <v>13651</v>
      </c>
      <c r="D19" s="99">
        <v>1174</v>
      </c>
      <c r="E19" s="99">
        <v>1430</v>
      </c>
      <c r="F19" s="99">
        <v>221</v>
      </c>
      <c r="G19" s="150">
        <v>4065</v>
      </c>
      <c r="I19" s="20"/>
    </row>
    <row r="20" spans="1:9">
      <c r="A20" s="91" t="s">
        <v>64</v>
      </c>
      <c r="B20" s="99">
        <v>22282</v>
      </c>
      <c r="C20" s="99">
        <v>13729</v>
      </c>
      <c r="D20" s="99">
        <v>3155</v>
      </c>
      <c r="E20" s="99">
        <v>1270</v>
      </c>
      <c r="F20" s="99">
        <v>289</v>
      </c>
      <c r="G20" s="150">
        <v>3839</v>
      </c>
      <c r="I20" s="20"/>
    </row>
    <row r="21" spans="1:9">
      <c r="A21" s="91" t="s">
        <v>65</v>
      </c>
      <c r="B21" s="99">
        <v>28866</v>
      </c>
      <c r="C21" s="99">
        <v>18192</v>
      </c>
      <c r="D21" s="99">
        <v>3737</v>
      </c>
      <c r="E21" s="99">
        <v>1984</v>
      </c>
      <c r="F21" s="99">
        <v>278</v>
      </c>
      <c r="G21" s="150">
        <v>4675</v>
      </c>
      <c r="I21" s="20"/>
    </row>
    <row r="22" spans="1:9">
      <c r="A22" s="91" t="s">
        <v>66</v>
      </c>
      <c r="B22" s="99">
        <v>35096</v>
      </c>
      <c r="C22" s="99">
        <v>24701</v>
      </c>
      <c r="D22" s="99">
        <v>4242</v>
      </c>
      <c r="E22" s="99">
        <v>1728</v>
      </c>
      <c r="F22" s="99">
        <v>111</v>
      </c>
      <c r="G22" s="150">
        <v>4314</v>
      </c>
      <c r="I22" s="20"/>
    </row>
    <row r="23" spans="1:9" ht="24">
      <c r="A23" s="42" t="s">
        <v>582</v>
      </c>
      <c r="B23" s="99"/>
      <c r="C23" s="99"/>
      <c r="D23" s="99"/>
      <c r="E23" s="99"/>
      <c r="F23" s="99"/>
      <c r="G23" s="150"/>
      <c r="I23" s="20"/>
    </row>
    <row r="24" spans="1:9">
      <c r="A24" s="91" t="s">
        <v>67</v>
      </c>
      <c r="B24" s="99">
        <v>15403</v>
      </c>
      <c r="C24" s="99">
        <v>1623</v>
      </c>
      <c r="D24" s="99">
        <v>3020</v>
      </c>
      <c r="E24" s="99">
        <v>3897</v>
      </c>
      <c r="F24" s="99">
        <v>595</v>
      </c>
      <c r="G24" s="150">
        <v>6268</v>
      </c>
      <c r="I24" s="20"/>
    </row>
    <row r="25" spans="1:9">
      <c r="A25" s="91" t="s">
        <v>68</v>
      </c>
      <c r="B25" s="99">
        <v>19347</v>
      </c>
      <c r="C25" s="99">
        <v>1750</v>
      </c>
      <c r="D25" s="99">
        <v>3552</v>
      </c>
      <c r="E25" s="99">
        <v>4677</v>
      </c>
      <c r="F25" s="99">
        <v>739</v>
      </c>
      <c r="G25" s="150">
        <v>8629</v>
      </c>
      <c r="I25" s="20"/>
    </row>
    <row r="26" spans="1:9" ht="24">
      <c r="A26" s="78" t="s">
        <v>580</v>
      </c>
      <c r="B26" s="103">
        <v>244385</v>
      </c>
      <c r="C26" s="97">
        <v>61140</v>
      </c>
      <c r="D26" s="97">
        <v>49726</v>
      </c>
      <c r="E26" s="97">
        <v>45554</v>
      </c>
      <c r="F26" s="97">
        <v>9013</v>
      </c>
      <c r="G26" s="147">
        <v>78952</v>
      </c>
      <c r="I26" s="20"/>
    </row>
    <row r="27" spans="1:9" ht="24">
      <c r="A27" s="42" t="s">
        <v>577</v>
      </c>
      <c r="B27" s="99"/>
      <c r="C27" s="99"/>
      <c r="D27" s="99"/>
      <c r="E27" s="99"/>
      <c r="F27" s="99"/>
      <c r="G27" s="150"/>
      <c r="I27" s="20"/>
    </row>
    <row r="28" spans="1:9">
      <c r="A28" s="91" t="s">
        <v>69</v>
      </c>
      <c r="B28" s="99">
        <v>27737</v>
      </c>
      <c r="C28" s="99">
        <v>15205</v>
      </c>
      <c r="D28" s="99">
        <v>5001</v>
      </c>
      <c r="E28" s="99">
        <v>2570</v>
      </c>
      <c r="F28" s="99">
        <v>233</v>
      </c>
      <c r="G28" s="150">
        <v>4728</v>
      </c>
      <c r="I28" s="20"/>
    </row>
    <row r="29" spans="1:9">
      <c r="A29" s="91" t="s">
        <v>70</v>
      </c>
      <c r="B29" s="99">
        <v>42747</v>
      </c>
      <c r="C29" s="99">
        <v>26452</v>
      </c>
      <c r="D29" s="99">
        <v>5288</v>
      </c>
      <c r="E29" s="99">
        <v>4419</v>
      </c>
      <c r="F29" s="99">
        <v>324</v>
      </c>
      <c r="G29" s="150">
        <v>6264</v>
      </c>
      <c r="I29" s="20"/>
    </row>
    <row r="30" spans="1:9">
      <c r="A30" s="91" t="s">
        <v>71</v>
      </c>
      <c r="B30" s="99">
        <v>22421</v>
      </c>
      <c r="C30" s="99">
        <v>7810</v>
      </c>
      <c r="D30" s="99">
        <v>9519</v>
      </c>
      <c r="E30" s="99">
        <v>1685</v>
      </c>
      <c r="F30" s="99">
        <v>221</v>
      </c>
      <c r="G30" s="150">
        <v>3186</v>
      </c>
      <c r="I30" s="20"/>
    </row>
    <row r="31" spans="1:9">
      <c r="A31" s="91" t="s">
        <v>72</v>
      </c>
      <c r="B31" s="99">
        <v>18903</v>
      </c>
      <c r="C31" s="99">
        <v>6733</v>
      </c>
      <c r="D31" s="99">
        <v>5681</v>
      </c>
      <c r="E31" s="99">
        <v>2562</v>
      </c>
      <c r="F31" s="99">
        <v>301</v>
      </c>
      <c r="G31" s="150">
        <v>3626</v>
      </c>
      <c r="I31" s="20"/>
    </row>
    <row r="32" spans="1:9" ht="24">
      <c r="A32" s="42" t="s">
        <v>578</v>
      </c>
      <c r="B32" s="99"/>
      <c r="C32" s="99"/>
      <c r="D32" s="99"/>
      <c r="E32" s="99"/>
      <c r="F32" s="99"/>
      <c r="G32" s="150"/>
      <c r="I32" s="20"/>
    </row>
    <row r="33" spans="1:9">
      <c r="A33" s="91" t="s">
        <v>73</v>
      </c>
      <c r="B33" s="99">
        <v>132577</v>
      </c>
      <c r="C33" s="99">
        <v>4940</v>
      </c>
      <c r="D33" s="99">
        <v>24237</v>
      </c>
      <c r="E33" s="99">
        <v>34318</v>
      </c>
      <c r="F33" s="99">
        <v>7934</v>
      </c>
      <c r="G33" s="150">
        <v>61148</v>
      </c>
      <c r="I33" s="20"/>
    </row>
    <row r="34" spans="1:9" ht="24">
      <c r="A34" s="78" t="s">
        <v>581</v>
      </c>
      <c r="B34" s="103">
        <v>164039</v>
      </c>
      <c r="C34" s="97">
        <v>87260</v>
      </c>
      <c r="D34" s="97">
        <v>29039</v>
      </c>
      <c r="E34" s="97">
        <v>15668</v>
      </c>
      <c r="F34" s="97">
        <v>1896</v>
      </c>
      <c r="G34" s="147">
        <v>30176</v>
      </c>
    </row>
    <row r="35" spans="1:9" ht="24">
      <c r="A35" s="42" t="s">
        <v>577</v>
      </c>
      <c r="B35" s="99"/>
      <c r="C35" s="99"/>
      <c r="D35" s="99"/>
      <c r="E35" s="99"/>
      <c r="F35" s="99"/>
      <c r="G35" s="150"/>
    </row>
    <row r="36" spans="1:9">
      <c r="A36" s="91" t="s">
        <v>74</v>
      </c>
      <c r="B36" s="99">
        <v>19132</v>
      </c>
      <c r="C36" s="99">
        <v>13511</v>
      </c>
      <c r="D36" s="99">
        <v>1889</v>
      </c>
      <c r="E36" s="99">
        <v>832</v>
      </c>
      <c r="F36" s="99">
        <v>127</v>
      </c>
      <c r="G36" s="150">
        <v>2773</v>
      </c>
    </row>
    <row r="37" spans="1:9">
      <c r="A37" s="91" t="s">
        <v>75</v>
      </c>
      <c r="B37" s="99">
        <v>33511</v>
      </c>
      <c r="C37" s="99">
        <v>19675</v>
      </c>
      <c r="D37" s="99">
        <v>5662</v>
      </c>
      <c r="E37" s="99">
        <v>2464</v>
      </c>
      <c r="F37" s="99">
        <v>335</v>
      </c>
      <c r="G37" s="150">
        <v>5375</v>
      </c>
    </row>
    <row r="38" spans="1:9">
      <c r="A38" s="91" t="s">
        <v>76</v>
      </c>
      <c r="B38" s="99">
        <v>35146</v>
      </c>
      <c r="C38" s="99">
        <v>17768</v>
      </c>
      <c r="D38" s="99">
        <v>5998</v>
      </c>
      <c r="E38" s="99">
        <v>4895</v>
      </c>
      <c r="F38" s="99">
        <v>366</v>
      </c>
      <c r="G38" s="150">
        <v>6119</v>
      </c>
    </row>
    <row r="39" spans="1:9">
      <c r="A39" s="91" t="s">
        <v>77</v>
      </c>
      <c r="B39" s="99">
        <v>21069</v>
      </c>
      <c r="C39" s="99">
        <v>14218</v>
      </c>
      <c r="D39" s="99">
        <v>2198</v>
      </c>
      <c r="E39" s="99">
        <v>1377</v>
      </c>
      <c r="F39" s="99">
        <v>194</v>
      </c>
      <c r="G39" s="150">
        <v>3082</v>
      </c>
    </row>
    <row r="40" spans="1:9">
      <c r="A40" s="91" t="s">
        <v>78</v>
      </c>
      <c r="B40" s="99">
        <v>37831</v>
      </c>
      <c r="C40" s="99">
        <v>13934</v>
      </c>
      <c r="D40" s="99">
        <v>9860</v>
      </c>
      <c r="E40" s="99">
        <v>4066</v>
      </c>
      <c r="F40" s="99">
        <v>722</v>
      </c>
      <c r="G40" s="150">
        <v>9249</v>
      </c>
    </row>
    <row r="41" spans="1:9">
      <c r="A41" s="91" t="s">
        <v>79</v>
      </c>
      <c r="B41" s="99">
        <v>17350</v>
      </c>
      <c r="C41" s="99">
        <v>8154</v>
      </c>
      <c r="D41" s="99">
        <v>3432</v>
      </c>
      <c r="E41" s="99">
        <v>2034</v>
      </c>
      <c r="F41" s="99">
        <v>152</v>
      </c>
      <c r="G41" s="150">
        <v>3578</v>
      </c>
    </row>
    <row r="42" spans="1:9">
      <c r="A42" s="15"/>
    </row>
    <row r="43" spans="1:9" s="167" customFormat="1" ht="107.25" customHeight="1">
      <c r="A43" s="804" t="s">
        <v>808</v>
      </c>
      <c r="B43" s="804"/>
      <c r="C43" s="804"/>
      <c r="D43" s="804"/>
      <c r="E43" s="804"/>
      <c r="F43" s="804"/>
      <c r="G43" s="804"/>
    </row>
    <row r="44" spans="1:9" ht="92.25" customHeight="1">
      <c r="A44" s="805" t="s">
        <v>1076</v>
      </c>
      <c r="B44" s="805"/>
      <c r="C44" s="805"/>
      <c r="D44" s="805"/>
      <c r="E44" s="805"/>
      <c r="F44" s="805"/>
      <c r="G44" s="397"/>
    </row>
    <row r="45" spans="1:9" ht="12.75" customHeight="1">
      <c r="A45" s="805"/>
      <c r="B45" s="805"/>
      <c r="C45" s="805"/>
      <c r="D45" s="805"/>
      <c r="E45" s="805"/>
      <c r="F45" s="805"/>
    </row>
    <row r="46" spans="1:9" ht="12.75" customHeight="1">
      <c r="A46" s="805"/>
      <c r="B46" s="805"/>
      <c r="C46" s="805"/>
      <c r="D46" s="805"/>
      <c r="E46" s="805"/>
      <c r="F46" s="805"/>
    </row>
  </sheetData>
  <mergeCells count="4">
    <mergeCell ref="A44:F44"/>
    <mergeCell ref="A45:F45"/>
    <mergeCell ref="A46:F46"/>
    <mergeCell ref="A43:G43"/>
  </mergeCells>
  <phoneticPr fontId="6" type="noConversion"/>
  <hyperlinks>
    <hyperlink ref="I5" location="'SPIS TREŚCI'!A1" display="Powrót do spisu tablic"/>
  </hyperlinks>
  <pageMargins left="0.75" right="0.75" top="1" bottom="1" header="0.5" footer="0.5"/>
  <pageSetup paperSize="9" scale="59" orientation="portrait"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52"/>
  <sheetViews>
    <sheetView zoomScaleNormal="100" workbookViewId="0"/>
  </sheetViews>
  <sheetFormatPr defaultRowHeight="12.75"/>
  <cols>
    <col min="1" max="1" width="26.7109375" style="20" customWidth="1"/>
    <col min="2" max="5" width="20.7109375" style="21" customWidth="1"/>
    <col min="6" max="6" width="20.7109375" style="20" customWidth="1"/>
    <col min="7" max="7" width="9.140625" style="21"/>
    <col min="8" max="8" width="18.7109375" style="21" bestFit="1" customWidth="1"/>
    <col min="9" max="16384" width="9.140625" style="21"/>
  </cols>
  <sheetData>
    <row r="1" spans="1:8">
      <c r="A1" s="28" t="s">
        <v>199</v>
      </c>
      <c r="B1" s="29" t="s">
        <v>352</v>
      </c>
      <c r="C1" s="38"/>
      <c r="D1" s="38"/>
      <c r="E1" s="38"/>
      <c r="F1" s="22"/>
    </row>
    <row r="2" spans="1:8" ht="13.5" thickBot="1">
      <c r="B2" s="595" t="s">
        <v>1476</v>
      </c>
    </row>
    <row r="3" spans="1:8" ht="34.5" customHeight="1" thickBot="1">
      <c r="A3" s="728" t="s">
        <v>465</v>
      </c>
      <c r="B3" s="724" t="s">
        <v>480</v>
      </c>
      <c r="C3" s="731" t="s">
        <v>981</v>
      </c>
      <c r="D3" s="732"/>
      <c r="E3" s="733"/>
      <c r="F3" s="742" t="s">
        <v>1045</v>
      </c>
      <c r="H3" s="500" t="s">
        <v>892</v>
      </c>
    </row>
    <row r="4" spans="1:8" ht="31.5" customHeight="1" thickBot="1">
      <c r="A4" s="729"/>
      <c r="B4" s="740"/>
      <c r="C4" s="39" t="s">
        <v>481</v>
      </c>
      <c r="D4" s="603" t="s">
        <v>482</v>
      </c>
      <c r="E4" s="39" t="s">
        <v>483</v>
      </c>
      <c r="F4" s="743"/>
    </row>
    <row r="5" spans="1:8" ht="32.25" customHeight="1" thickBot="1">
      <c r="A5" s="730"/>
      <c r="B5" s="731" t="s">
        <v>980</v>
      </c>
      <c r="C5" s="732"/>
      <c r="D5" s="732"/>
      <c r="E5" s="733"/>
      <c r="F5" s="744"/>
    </row>
    <row r="6" spans="1:8" ht="24">
      <c r="A6" s="32" t="s">
        <v>466</v>
      </c>
      <c r="B6" s="33">
        <v>38411.148000000001</v>
      </c>
      <c r="C6" s="33">
        <v>6935.5230000000001</v>
      </c>
      <c r="D6" s="33">
        <v>23269.724999999999</v>
      </c>
      <c r="E6" s="33">
        <v>8205.9</v>
      </c>
      <c r="F6" s="604">
        <v>65.069196133602787</v>
      </c>
    </row>
    <row r="7" spans="1:8">
      <c r="A7" s="27" t="s">
        <v>89</v>
      </c>
      <c r="B7" s="605">
        <v>2901.2249999999999</v>
      </c>
      <c r="C7" s="605">
        <v>493.59399999999999</v>
      </c>
      <c r="D7" s="605">
        <v>1753.2360000000001</v>
      </c>
      <c r="E7" s="605">
        <v>654.39499999999998</v>
      </c>
      <c r="F7" s="606">
        <v>65.478292711306409</v>
      </c>
    </row>
    <row r="8" spans="1:8">
      <c r="A8" s="27" t="s">
        <v>90</v>
      </c>
      <c r="B8" s="605">
        <v>2077.7750000000001</v>
      </c>
      <c r="C8" s="605">
        <v>374.97899999999998</v>
      </c>
      <c r="D8" s="605">
        <v>1266.2560000000001</v>
      </c>
      <c r="E8" s="605">
        <v>436.54</v>
      </c>
      <c r="F8" s="606">
        <v>64.088067499778873</v>
      </c>
    </row>
    <row r="9" spans="1:8">
      <c r="A9" s="32" t="s">
        <v>91</v>
      </c>
      <c r="B9" s="607">
        <v>2117.6190000000001</v>
      </c>
      <c r="C9" s="607">
        <v>373.49799999999999</v>
      </c>
      <c r="D9" s="607">
        <v>1282.768</v>
      </c>
      <c r="E9" s="607">
        <v>461.35300000000001</v>
      </c>
      <c r="F9" s="604">
        <v>65.081994561760197</v>
      </c>
    </row>
    <row r="10" spans="1:8">
      <c r="A10" s="27" t="s">
        <v>92</v>
      </c>
      <c r="B10" s="605">
        <v>1014.548</v>
      </c>
      <c r="C10" s="605">
        <v>183.315</v>
      </c>
      <c r="D10" s="605">
        <v>618.60400000000004</v>
      </c>
      <c r="E10" s="605">
        <v>212.62899999999999</v>
      </c>
      <c r="F10" s="606">
        <v>64.006052337197943</v>
      </c>
    </row>
    <row r="11" spans="1:8">
      <c r="A11" s="27" t="s">
        <v>93</v>
      </c>
      <c r="B11" s="605">
        <v>2466.3220000000001</v>
      </c>
      <c r="C11" s="605">
        <v>417.85599999999999</v>
      </c>
      <c r="D11" s="605">
        <v>1464.2619999999999</v>
      </c>
      <c r="E11" s="605">
        <v>584.20399999999995</v>
      </c>
      <c r="F11" s="606">
        <v>68.434474158313193</v>
      </c>
    </row>
    <row r="12" spans="1:8">
      <c r="A12" s="27" t="s">
        <v>94</v>
      </c>
      <c r="B12" s="605">
        <v>3400.5770000000002</v>
      </c>
      <c r="C12" s="605">
        <v>645.20299999999997</v>
      </c>
      <c r="D12" s="605">
        <v>2075.1959999999999</v>
      </c>
      <c r="E12" s="605">
        <v>680.178</v>
      </c>
      <c r="F12" s="606">
        <v>63.867750323342939</v>
      </c>
    </row>
    <row r="13" spans="1:8">
      <c r="A13" s="27" t="s">
        <v>95</v>
      </c>
      <c r="B13" s="605">
        <v>5403.4120000000003</v>
      </c>
      <c r="C13" s="605">
        <v>1029.2370000000001</v>
      </c>
      <c r="D13" s="605">
        <v>3216.2080000000001</v>
      </c>
      <c r="E13" s="605">
        <v>1157.9670000000001</v>
      </c>
      <c r="F13" s="606">
        <v>68.005676249794789</v>
      </c>
    </row>
    <row r="14" spans="1:8">
      <c r="A14" s="27" t="s">
        <v>96</v>
      </c>
      <c r="B14" s="605">
        <v>986.50599999999997</v>
      </c>
      <c r="C14" s="605">
        <v>157.19399999999999</v>
      </c>
      <c r="D14" s="605">
        <v>611.80100000000004</v>
      </c>
      <c r="E14" s="605">
        <v>217.511</v>
      </c>
      <c r="F14" s="606">
        <v>61.246222219316401</v>
      </c>
    </row>
    <row r="15" spans="1:8">
      <c r="A15" s="27" t="s">
        <v>97</v>
      </c>
      <c r="B15" s="605">
        <v>2129.0149999999999</v>
      </c>
      <c r="C15" s="605">
        <v>387.423</v>
      </c>
      <c r="D15" s="605">
        <v>1319.3309999999999</v>
      </c>
      <c r="E15" s="605">
        <v>422.26100000000002</v>
      </c>
      <c r="F15" s="606">
        <v>61.370800807378892</v>
      </c>
    </row>
    <row r="16" spans="1:8">
      <c r="A16" s="27" t="s">
        <v>98</v>
      </c>
      <c r="B16" s="605">
        <v>1181.5329999999999</v>
      </c>
      <c r="C16" s="605">
        <v>205.887</v>
      </c>
      <c r="D16" s="605">
        <v>728.43299999999999</v>
      </c>
      <c r="E16" s="605">
        <v>247.21299999999999</v>
      </c>
      <c r="F16" s="606">
        <v>62.202014461178997</v>
      </c>
    </row>
    <row r="17" spans="1:6">
      <c r="A17" s="27" t="s">
        <v>99</v>
      </c>
      <c r="B17" s="605">
        <v>2333.5230000000001</v>
      </c>
      <c r="C17" s="605">
        <v>458.43799999999999</v>
      </c>
      <c r="D17" s="605">
        <v>1407.4480000000001</v>
      </c>
      <c r="E17" s="605">
        <v>467.637</v>
      </c>
      <c r="F17" s="606">
        <v>65.798168031785181</v>
      </c>
    </row>
    <row r="18" spans="1:6">
      <c r="A18" s="27" t="s">
        <v>100</v>
      </c>
      <c r="B18" s="605">
        <v>4533.5649999999996</v>
      </c>
      <c r="C18" s="605">
        <v>772.09500000000003</v>
      </c>
      <c r="D18" s="605">
        <v>2735.0569999999998</v>
      </c>
      <c r="E18" s="605">
        <v>1026.413</v>
      </c>
      <c r="F18" s="606">
        <v>65.757605782987355</v>
      </c>
    </row>
    <row r="19" spans="1:6">
      <c r="A19" s="27" t="s">
        <v>101</v>
      </c>
      <c r="B19" s="605">
        <v>1241.546</v>
      </c>
      <c r="C19" s="605">
        <v>205.584</v>
      </c>
      <c r="D19" s="605">
        <v>750.53700000000003</v>
      </c>
      <c r="E19" s="605">
        <v>285.42500000000001</v>
      </c>
      <c r="F19" s="606">
        <v>65.421025212614438</v>
      </c>
    </row>
    <row r="20" spans="1:6">
      <c r="A20" s="27" t="s">
        <v>102</v>
      </c>
      <c r="B20" s="605">
        <v>1428.9829999999999</v>
      </c>
      <c r="C20" s="605">
        <v>261.73700000000002</v>
      </c>
      <c r="D20" s="605">
        <v>884.33500000000004</v>
      </c>
      <c r="E20" s="605">
        <v>282.911</v>
      </c>
      <c r="F20" s="606">
        <v>61.588425200857145</v>
      </c>
    </row>
    <row r="21" spans="1:6">
      <c r="A21" s="27" t="s">
        <v>103</v>
      </c>
      <c r="B21" s="605">
        <v>3493.9690000000001</v>
      </c>
      <c r="C21" s="605">
        <v>675.94600000000003</v>
      </c>
      <c r="D21" s="605">
        <v>2121.596</v>
      </c>
      <c r="E21" s="605">
        <v>696.42700000000002</v>
      </c>
      <c r="F21" s="606">
        <v>64.685877989966045</v>
      </c>
    </row>
    <row r="22" spans="1:6">
      <c r="A22" s="27" t="s">
        <v>104</v>
      </c>
      <c r="B22" s="605">
        <v>1701.03</v>
      </c>
      <c r="C22" s="605">
        <v>293.53699999999998</v>
      </c>
      <c r="D22" s="605">
        <v>1034.6569999999999</v>
      </c>
      <c r="E22" s="605">
        <v>372.83600000000001</v>
      </c>
      <c r="F22" s="606">
        <v>64.405208682684219</v>
      </c>
    </row>
    <row r="23" spans="1:6">
      <c r="A23" s="27"/>
      <c r="B23" s="27"/>
      <c r="C23" s="27"/>
      <c r="D23" s="27"/>
      <c r="E23" s="27"/>
      <c r="F23" s="27"/>
    </row>
    <row r="27" spans="1:6">
      <c r="A27" s="28" t="s">
        <v>199</v>
      </c>
      <c r="B27" s="29" t="s">
        <v>352</v>
      </c>
      <c r="C27" s="38"/>
      <c r="D27" s="38"/>
    </row>
    <row r="28" spans="1:6" ht="13.5" thickBot="1">
      <c r="B28" s="595" t="s">
        <v>1476</v>
      </c>
    </row>
    <row r="29" spans="1:6" ht="49.5" customHeight="1" thickBot="1">
      <c r="A29" s="728" t="s">
        <v>465</v>
      </c>
      <c r="B29" s="731" t="s">
        <v>485</v>
      </c>
      <c r="C29" s="732"/>
      <c r="D29" s="732"/>
      <c r="E29" s="732"/>
      <c r="F29" s="724" t="s">
        <v>982</v>
      </c>
    </row>
    <row r="30" spans="1:6" ht="46.5" customHeight="1" thickBot="1">
      <c r="A30" s="730"/>
      <c r="B30" s="39" t="s">
        <v>980</v>
      </c>
      <c r="C30" s="39" t="s">
        <v>351</v>
      </c>
      <c r="D30" s="39" t="s">
        <v>484</v>
      </c>
      <c r="E30" s="608" t="s">
        <v>477</v>
      </c>
      <c r="F30" s="726"/>
    </row>
    <row r="31" spans="1:6" ht="31.5" customHeight="1">
      <c r="A31" s="32" t="s">
        <v>466</v>
      </c>
      <c r="B31" s="33">
        <v>15614.937</v>
      </c>
      <c r="C31" s="33">
        <v>101.52296108855938</v>
      </c>
      <c r="D31" s="34">
        <v>406.52096625698351</v>
      </c>
      <c r="E31" s="598" t="s">
        <v>38</v>
      </c>
      <c r="F31" s="607">
        <v>10606.1733</v>
      </c>
    </row>
    <row r="32" spans="1:6">
      <c r="A32" s="27" t="s">
        <v>89</v>
      </c>
      <c r="B32" s="37">
        <v>1148.7929999999999</v>
      </c>
      <c r="C32" s="37">
        <v>101.17405954580603</v>
      </c>
      <c r="D32" s="31">
        <v>395.96825478892538</v>
      </c>
      <c r="E32" s="31">
        <v>5</v>
      </c>
      <c r="F32" s="605">
        <v>809.35480000000007</v>
      </c>
    </row>
    <row r="33" spans="1:6">
      <c r="A33" s="27" t="s">
        <v>90</v>
      </c>
      <c r="B33" s="37">
        <v>749.20600000000002</v>
      </c>
      <c r="C33" s="37">
        <v>101.45093169720415</v>
      </c>
      <c r="D33" s="31">
        <v>360.58090986752654</v>
      </c>
      <c r="E33" s="31">
        <v>10</v>
      </c>
      <c r="F33" s="605">
        <v>465.0498</v>
      </c>
    </row>
    <row r="34" spans="1:6">
      <c r="A34" s="32" t="s">
        <v>91</v>
      </c>
      <c r="B34" s="33">
        <v>854.66300000000001</v>
      </c>
      <c r="C34" s="33">
        <v>101.43176054089787</v>
      </c>
      <c r="D34" s="34">
        <v>403.59620876087723</v>
      </c>
      <c r="E34" s="34">
        <v>9</v>
      </c>
      <c r="F34" s="607">
        <v>412.16300000000001</v>
      </c>
    </row>
    <row r="35" spans="1:6">
      <c r="A35" s="27" t="s">
        <v>92</v>
      </c>
      <c r="B35" s="37">
        <v>357.72399999999999</v>
      </c>
      <c r="C35" s="37">
        <v>101.70096747322603</v>
      </c>
      <c r="D35" s="31">
        <v>352.59445585620398</v>
      </c>
      <c r="E35" s="31">
        <v>15</v>
      </c>
      <c r="F35" s="605">
        <v>229.3409</v>
      </c>
    </row>
    <row r="36" spans="1:6">
      <c r="A36" s="27" t="s">
        <v>93</v>
      </c>
      <c r="B36" s="37">
        <v>1022.101</v>
      </c>
      <c r="C36" s="37">
        <v>101.70634845609696</v>
      </c>
      <c r="D36" s="31">
        <v>414.42317750885729</v>
      </c>
      <c r="E36" s="31">
        <v>6</v>
      </c>
      <c r="F36" s="605">
        <v>616.17919999999992</v>
      </c>
    </row>
    <row r="37" spans="1:6">
      <c r="A37" s="27" t="s">
        <v>94</v>
      </c>
      <c r="B37" s="37">
        <v>1447.713</v>
      </c>
      <c r="C37" s="37">
        <v>102.3777852737699</v>
      </c>
      <c r="D37" s="31">
        <v>425.72569302209592</v>
      </c>
      <c r="E37" s="31">
        <v>4</v>
      </c>
      <c r="F37" s="605">
        <v>878.78640000000007</v>
      </c>
    </row>
    <row r="38" spans="1:6">
      <c r="A38" s="27" t="s">
        <v>95</v>
      </c>
      <c r="B38" s="37">
        <v>2658.6950000000002</v>
      </c>
      <c r="C38" s="37">
        <v>101.5648278739</v>
      </c>
      <c r="D38" s="31">
        <v>492.04002952208714</v>
      </c>
      <c r="E38" s="31">
        <v>1</v>
      </c>
      <c r="F38" s="605">
        <v>2428.2318999999998</v>
      </c>
    </row>
    <row r="39" spans="1:6">
      <c r="A39" s="27" t="s">
        <v>96</v>
      </c>
      <c r="B39" s="37">
        <v>338.31400000000002</v>
      </c>
      <c r="C39" s="37">
        <v>101.77367049919077</v>
      </c>
      <c r="D39" s="31">
        <v>342.94165468836479</v>
      </c>
      <c r="E39" s="31">
        <v>16</v>
      </c>
      <c r="F39" s="605">
        <v>204.48660000000001</v>
      </c>
    </row>
    <row r="40" spans="1:6">
      <c r="A40" s="27" t="s">
        <v>97</v>
      </c>
      <c r="B40" s="37">
        <v>866.80899999999997</v>
      </c>
      <c r="C40" s="37">
        <v>101.69183517365332</v>
      </c>
      <c r="D40" s="31">
        <v>407.14086091455437</v>
      </c>
      <c r="E40" s="31">
        <v>8</v>
      </c>
      <c r="F40" s="605">
        <v>442.34540000000004</v>
      </c>
    </row>
    <row r="41" spans="1:6">
      <c r="A41" s="27" t="s">
        <v>98</v>
      </c>
      <c r="B41" s="37">
        <v>441.29300000000001</v>
      </c>
      <c r="C41" s="37">
        <v>102.1346078181776</v>
      </c>
      <c r="D41" s="31">
        <v>373.49189569821579</v>
      </c>
      <c r="E41" s="31">
        <v>14</v>
      </c>
      <c r="F41" s="605">
        <v>227.17089999999999</v>
      </c>
    </row>
    <row r="42" spans="1:6">
      <c r="A42" s="27" t="s">
        <v>99</v>
      </c>
      <c r="B42" s="37">
        <v>888.39200000000005</v>
      </c>
      <c r="C42" s="37">
        <v>101.58914573553879</v>
      </c>
      <c r="D42" s="31">
        <v>380.70848241050118</v>
      </c>
      <c r="E42" s="31">
        <v>7</v>
      </c>
      <c r="F42" s="605">
        <v>596.61609999999996</v>
      </c>
    </row>
    <row r="43" spans="1:6">
      <c r="A43" s="27" t="s">
        <v>100</v>
      </c>
      <c r="B43" s="37">
        <v>1763.7090000000001</v>
      </c>
      <c r="C43" s="37">
        <v>101.07811521253116</v>
      </c>
      <c r="D43" s="31">
        <v>389.03357512244781</v>
      </c>
      <c r="E43" s="31">
        <v>2</v>
      </c>
      <c r="F43" s="605">
        <v>1248.7848000000001</v>
      </c>
    </row>
    <row r="44" spans="1:6">
      <c r="A44" s="27" t="s">
        <v>101</v>
      </c>
      <c r="B44" s="37">
        <v>484.98399999999998</v>
      </c>
      <c r="C44" s="37">
        <v>100.77652432119058</v>
      </c>
      <c r="D44" s="31">
        <v>390.62910274770331</v>
      </c>
      <c r="E44" s="31">
        <v>12</v>
      </c>
      <c r="F44" s="605">
        <v>244.20740000000001</v>
      </c>
    </row>
    <row r="45" spans="1:6">
      <c r="A45" s="27" t="s">
        <v>102</v>
      </c>
      <c r="B45" s="37">
        <v>457.00200000000001</v>
      </c>
      <c r="C45" s="37">
        <v>100.91908841975091</v>
      </c>
      <c r="D45" s="31">
        <v>319.80926295134373</v>
      </c>
      <c r="E45" s="31">
        <v>13</v>
      </c>
      <c r="F45" s="605">
        <v>282.67790000000002</v>
      </c>
    </row>
    <row r="46" spans="1:6">
      <c r="A46" s="27" t="s">
        <v>103</v>
      </c>
      <c r="B46" s="37">
        <v>1563.8240000000001</v>
      </c>
      <c r="C46" s="37">
        <v>101.43319703605304</v>
      </c>
      <c r="D46" s="31">
        <v>447.57809814569049</v>
      </c>
      <c r="E46" s="31">
        <v>3</v>
      </c>
      <c r="F46" s="605">
        <v>1152.6030000000001</v>
      </c>
    </row>
    <row r="47" spans="1:6">
      <c r="A47" s="27" t="s">
        <v>104</v>
      </c>
      <c r="B47" s="37">
        <v>571.71500000000003</v>
      </c>
      <c r="C47" s="37">
        <v>101.44975112901366</v>
      </c>
      <c r="D47" s="31">
        <v>336.09930453901461</v>
      </c>
      <c r="E47" s="31">
        <v>11</v>
      </c>
      <c r="F47" s="605">
        <v>368.17450000000002</v>
      </c>
    </row>
    <row r="48" spans="1:6">
      <c r="A48" s="27"/>
      <c r="B48" s="27"/>
      <c r="C48" s="27"/>
      <c r="D48" s="27"/>
      <c r="E48" s="27"/>
      <c r="F48" s="439"/>
    </row>
    <row r="49" spans="1:109" ht="73.5" customHeight="1">
      <c r="A49" s="746" t="s">
        <v>1047</v>
      </c>
      <c r="B49" s="746"/>
      <c r="C49" s="746"/>
      <c r="D49" s="746"/>
      <c r="E49" s="746"/>
      <c r="F49" s="746"/>
    </row>
    <row r="50" spans="1:109" ht="87" customHeight="1">
      <c r="A50" s="745" t="s">
        <v>1048</v>
      </c>
      <c r="B50" s="745"/>
      <c r="C50" s="745"/>
      <c r="D50" s="745"/>
      <c r="E50" s="745"/>
      <c r="F50" s="745"/>
    </row>
    <row r="51" spans="1:109" ht="67.5" customHeight="1">
      <c r="B51" s="35"/>
    </row>
    <row r="52" spans="1:109" s="391" customFormat="1" ht="68.25" customHeight="1">
      <c r="A52" s="20"/>
      <c r="B52" s="21"/>
      <c r="C52" s="21"/>
      <c r="D52" s="21"/>
      <c r="E52" s="21"/>
      <c r="F52" s="20"/>
      <c r="G52" s="392"/>
      <c r="H52" s="745"/>
      <c r="I52" s="745"/>
      <c r="J52" s="745"/>
      <c r="K52" s="745"/>
      <c r="L52" s="745"/>
      <c r="M52" s="745"/>
      <c r="N52" s="745"/>
      <c r="O52" s="745"/>
      <c r="P52" s="745"/>
      <c r="Q52" s="745"/>
      <c r="R52" s="745"/>
      <c r="S52" s="745"/>
      <c r="T52" s="745"/>
      <c r="U52" s="745"/>
      <c r="V52" s="745"/>
      <c r="W52" s="745"/>
      <c r="X52" s="745"/>
      <c r="Y52" s="745"/>
      <c r="Z52" s="745"/>
      <c r="AA52" s="745"/>
      <c r="AB52" s="745"/>
      <c r="AC52" s="745"/>
      <c r="AD52" s="745"/>
      <c r="AE52" s="745"/>
      <c r="AF52" s="745"/>
      <c r="AG52" s="745"/>
      <c r="AH52" s="745"/>
      <c r="AI52" s="745"/>
      <c r="AJ52" s="745"/>
      <c r="AK52" s="745"/>
      <c r="AL52" s="745"/>
      <c r="AM52" s="745"/>
      <c r="AN52" s="745"/>
      <c r="AO52" s="745"/>
      <c r="AP52" s="745"/>
      <c r="AQ52" s="745"/>
      <c r="AR52" s="745"/>
      <c r="AS52" s="745"/>
      <c r="AT52" s="745"/>
      <c r="AU52" s="745"/>
      <c r="AV52" s="745"/>
      <c r="AW52" s="745"/>
      <c r="AX52" s="745"/>
      <c r="AY52" s="745"/>
      <c r="AZ52" s="745"/>
      <c r="BA52" s="745"/>
      <c r="BB52" s="745"/>
      <c r="BC52" s="745"/>
      <c r="BD52" s="745"/>
      <c r="BE52" s="745"/>
      <c r="BF52" s="745"/>
      <c r="BG52" s="745"/>
      <c r="BH52" s="745"/>
      <c r="BI52" s="745"/>
      <c r="BJ52" s="745"/>
      <c r="BK52" s="745"/>
      <c r="BL52" s="745"/>
      <c r="BM52" s="745"/>
      <c r="BN52" s="745"/>
      <c r="BO52" s="745"/>
      <c r="BP52" s="745"/>
      <c r="BQ52" s="745"/>
      <c r="BR52" s="745"/>
      <c r="BS52" s="745"/>
      <c r="BT52" s="745"/>
      <c r="BU52" s="745"/>
      <c r="BV52" s="745"/>
      <c r="BW52" s="745"/>
      <c r="BX52" s="745"/>
      <c r="BY52" s="745"/>
      <c r="BZ52" s="745"/>
      <c r="CA52" s="745"/>
      <c r="CB52" s="745"/>
      <c r="CC52" s="745"/>
      <c r="CD52" s="745"/>
      <c r="CE52" s="745"/>
      <c r="CF52" s="745"/>
      <c r="CG52" s="745"/>
      <c r="CH52" s="745"/>
      <c r="CI52" s="745"/>
      <c r="CJ52" s="745"/>
      <c r="CK52" s="745"/>
      <c r="CL52" s="745"/>
      <c r="CM52" s="745"/>
      <c r="CN52" s="745"/>
      <c r="CO52" s="745"/>
      <c r="CP52" s="745"/>
      <c r="CQ52" s="745"/>
      <c r="CR52" s="745"/>
      <c r="CS52" s="745"/>
      <c r="CT52" s="745"/>
      <c r="CU52" s="745"/>
      <c r="CV52" s="745"/>
      <c r="CW52" s="745"/>
      <c r="CX52" s="745"/>
      <c r="CY52" s="745"/>
      <c r="CZ52" s="745"/>
      <c r="DA52" s="745"/>
      <c r="DB52" s="745"/>
      <c r="DC52" s="745"/>
      <c r="DD52" s="745"/>
      <c r="DE52" s="745"/>
    </row>
  </sheetData>
  <mergeCells count="28">
    <mergeCell ref="DB52:DE52"/>
    <mergeCell ref="BX52:CC52"/>
    <mergeCell ref="CD52:CI52"/>
    <mergeCell ref="CJ52:CO52"/>
    <mergeCell ref="CP52:CU52"/>
    <mergeCell ref="CV52:DA52"/>
    <mergeCell ref="AT52:AY52"/>
    <mergeCell ref="AZ52:BE52"/>
    <mergeCell ref="BF52:BK52"/>
    <mergeCell ref="BL52:BQ52"/>
    <mergeCell ref="BR52:BW52"/>
    <mergeCell ref="P52:U52"/>
    <mergeCell ref="V52:AA52"/>
    <mergeCell ref="AB52:AG52"/>
    <mergeCell ref="AH52:AM52"/>
    <mergeCell ref="AN52:AS52"/>
    <mergeCell ref="B29:E29"/>
    <mergeCell ref="H52:I52"/>
    <mergeCell ref="J52:O52"/>
    <mergeCell ref="A50:F50"/>
    <mergeCell ref="A49:F49"/>
    <mergeCell ref="A29:A30"/>
    <mergeCell ref="F29:F30"/>
    <mergeCell ref="F3:F5"/>
    <mergeCell ref="A3:A5"/>
    <mergeCell ref="B3:B4"/>
    <mergeCell ref="C3:E3"/>
    <mergeCell ref="B5:E5"/>
  </mergeCells>
  <hyperlinks>
    <hyperlink ref="H3" location="'SPIS TREŚCI'!A1" display="Powrót do spisu tablic"/>
  </hyperlinks>
  <pageMargins left="0.7" right="0.7" top="0.75" bottom="0.75" header="0.3" footer="0.3"/>
  <pageSetup paperSize="9" scale="6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defaultRowHeight="12.75"/>
  <cols>
    <col min="1" max="1" width="29.140625" style="3" customWidth="1"/>
    <col min="2" max="6" width="11.140625" style="3" customWidth="1"/>
    <col min="7" max="7" width="11.140625" style="93" customWidth="1"/>
    <col min="8" max="8" width="9.140625" style="3"/>
    <col min="9" max="9" width="25.42578125" style="3" customWidth="1"/>
    <col min="10" max="16384" width="9.140625" style="3"/>
  </cols>
  <sheetData>
    <row r="1" spans="1:9" ht="13.5">
      <c r="A1" s="53" t="s">
        <v>248</v>
      </c>
      <c r="B1" s="79" t="s">
        <v>644</v>
      </c>
    </row>
    <row r="2" spans="1:9">
      <c r="B2" s="79" t="s">
        <v>857</v>
      </c>
    </row>
    <row r="3" spans="1:9" ht="13.5">
      <c r="A3" s="414" t="s">
        <v>249</v>
      </c>
      <c r="B3" s="402" t="s">
        <v>1077</v>
      </c>
    </row>
    <row r="4" spans="1:9">
      <c r="B4" s="95" t="s">
        <v>600</v>
      </c>
    </row>
    <row r="5" spans="1:9" ht="13.5" thickBot="1">
      <c r="B5" s="401" t="s">
        <v>601</v>
      </c>
    </row>
    <row r="6" spans="1:9" ht="37.5" customHeight="1" thickBot="1">
      <c r="A6" s="793" t="s">
        <v>587</v>
      </c>
      <c r="B6" s="796" t="s">
        <v>597</v>
      </c>
      <c r="C6" s="799" t="s">
        <v>781</v>
      </c>
      <c r="D6" s="801"/>
      <c r="E6" s="806" t="s">
        <v>597</v>
      </c>
      <c r="F6" s="802" t="s">
        <v>781</v>
      </c>
      <c r="G6" s="846"/>
      <c r="I6" s="500" t="s">
        <v>892</v>
      </c>
    </row>
    <row r="7" spans="1:9" ht="37.5" customHeight="1" thickBot="1">
      <c r="A7" s="794"/>
      <c r="B7" s="798"/>
      <c r="C7" s="377" t="s">
        <v>772</v>
      </c>
      <c r="D7" s="377" t="s">
        <v>773</v>
      </c>
      <c r="E7" s="807"/>
      <c r="F7" s="435" t="s">
        <v>772</v>
      </c>
      <c r="G7" s="444" t="s">
        <v>773</v>
      </c>
    </row>
    <row r="8" spans="1:9" ht="37.5" customHeight="1" thickBot="1">
      <c r="A8" s="795"/>
      <c r="B8" s="799" t="s">
        <v>747</v>
      </c>
      <c r="C8" s="800"/>
      <c r="D8" s="801"/>
      <c r="E8" s="799" t="s">
        <v>749</v>
      </c>
      <c r="F8" s="800"/>
      <c r="G8" s="800"/>
    </row>
    <row r="9" spans="1:9" ht="24.95" customHeight="1">
      <c r="A9" s="844" t="s">
        <v>782</v>
      </c>
      <c r="B9" s="844"/>
      <c r="C9" s="844"/>
      <c r="D9" s="844"/>
      <c r="E9" s="844"/>
      <c r="F9" s="844"/>
      <c r="G9" s="844"/>
    </row>
    <row r="10" spans="1:9" ht="24">
      <c r="A10" s="139" t="s">
        <v>743</v>
      </c>
      <c r="B10" s="81">
        <v>439915</v>
      </c>
      <c r="C10" s="81">
        <v>156119</v>
      </c>
      <c r="D10" s="81">
        <v>283796</v>
      </c>
      <c r="E10" s="115">
        <v>100</v>
      </c>
      <c r="F10" s="115">
        <v>100</v>
      </c>
      <c r="G10" s="116">
        <v>100</v>
      </c>
    </row>
    <row r="11" spans="1:9" ht="24">
      <c r="A11" s="98" t="s">
        <v>513</v>
      </c>
      <c r="B11" s="81"/>
      <c r="C11" s="81"/>
      <c r="D11" s="81"/>
      <c r="E11" s="117"/>
      <c r="F11" s="117"/>
      <c r="G11" s="118"/>
    </row>
    <row r="12" spans="1:9" ht="36">
      <c r="A12" s="69" t="s">
        <v>514</v>
      </c>
      <c r="B12" s="84">
        <v>6832</v>
      </c>
      <c r="C12" s="84">
        <v>1278</v>
      </c>
      <c r="D12" s="84">
        <v>5554</v>
      </c>
      <c r="E12" s="117">
        <v>1.6005123124363381</v>
      </c>
      <c r="F12" s="117">
        <v>0.82153649877252777</v>
      </c>
      <c r="G12" s="118">
        <v>2.0388701548279489</v>
      </c>
    </row>
    <row r="13" spans="1:9" ht="24">
      <c r="A13" s="69" t="s">
        <v>515</v>
      </c>
      <c r="B13" s="84">
        <v>112202</v>
      </c>
      <c r="C13" s="84">
        <v>10410</v>
      </c>
      <c r="D13" s="84">
        <v>101792</v>
      </c>
      <c r="E13" s="117">
        <v>25.561327835874398</v>
      </c>
      <c r="F13" s="117">
        <v>6.6869849288323877</v>
      </c>
      <c r="G13" s="118">
        <v>36.182602704956665</v>
      </c>
    </row>
    <row r="14" spans="1:9" ht="36">
      <c r="A14" s="50" t="s">
        <v>516</v>
      </c>
      <c r="B14" s="84">
        <v>85318</v>
      </c>
      <c r="C14" s="84">
        <v>3878</v>
      </c>
      <c r="D14" s="84">
        <v>81440</v>
      </c>
      <c r="E14" s="117">
        <v>19.397336810623059</v>
      </c>
      <c r="F14" s="117">
        <v>2.511002145660032</v>
      </c>
      <c r="G14" s="118">
        <v>28.899887595634361</v>
      </c>
    </row>
    <row r="15" spans="1:9" ht="24">
      <c r="A15" s="69" t="s">
        <v>517</v>
      </c>
      <c r="B15" s="84">
        <v>28111</v>
      </c>
      <c r="C15" s="84">
        <v>112</v>
      </c>
      <c r="D15" s="84">
        <v>27999</v>
      </c>
      <c r="E15" s="117">
        <v>6.0004130054966858</v>
      </c>
      <c r="F15" s="117">
        <v>7.0233316365651402E-2</v>
      </c>
      <c r="G15" s="118">
        <v>9.3375394321766549</v>
      </c>
    </row>
    <row r="16" spans="1:9" ht="39">
      <c r="A16" s="69" t="s">
        <v>518</v>
      </c>
      <c r="B16" s="84">
        <v>68741</v>
      </c>
      <c r="C16" s="84">
        <v>199</v>
      </c>
      <c r="D16" s="84">
        <v>68542</v>
      </c>
      <c r="E16" s="117">
        <v>15.809989628457471</v>
      </c>
      <c r="F16" s="117">
        <v>0.13337886685953981</v>
      </c>
      <c r="G16" s="118">
        <v>24.631785053845316</v>
      </c>
    </row>
    <row r="17" spans="1:7" ht="36">
      <c r="A17" s="69" t="s">
        <v>519</v>
      </c>
      <c r="B17" s="84">
        <v>23106</v>
      </c>
      <c r="C17" s="84">
        <v>3844</v>
      </c>
      <c r="D17" s="84">
        <v>19262</v>
      </c>
      <c r="E17" s="117">
        <v>5.12312436337987</v>
      </c>
      <c r="F17" s="117">
        <v>2.5206672809397093</v>
      </c>
      <c r="G17" s="118">
        <v>6.5876210159904272</v>
      </c>
    </row>
    <row r="18" spans="1:7" ht="27">
      <c r="A18" s="69" t="s">
        <v>520</v>
      </c>
      <c r="B18" s="84">
        <v>6904</v>
      </c>
      <c r="C18" s="84">
        <v>785</v>
      </c>
      <c r="D18" s="84">
        <v>6119</v>
      </c>
      <c r="E18" s="117">
        <v>1.5666365806857283</v>
      </c>
      <c r="F18" s="117">
        <v>0.5186955933426548</v>
      </c>
      <c r="G18" s="118">
        <v>2.1563508466586896</v>
      </c>
    </row>
    <row r="19" spans="1:7" ht="24">
      <c r="A19" s="69" t="s">
        <v>521</v>
      </c>
      <c r="B19" s="84">
        <v>4125</v>
      </c>
      <c r="C19" s="84">
        <v>129</v>
      </c>
      <c r="D19" s="84">
        <v>3996</v>
      </c>
      <c r="E19" s="117">
        <v>0.87032787531874511</v>
      </c>
      <c r="F19" s="117">
        <v>8.0542793997306641E-2</v>
      </c>
      <c r="G19" s="118">
        <v>1.3147684832662532</v>
      </c>
    </row>
    <row r="20" spans="1:7" ht="36">
      <c r="A20" s="69" t="s">
        <v>522</v>
      </c>
      <c r="B20" s="84">
        <v>7070</v>
      </c>
      <c r="C20" s="84">
        <v>1222</v>
      </c>
      <c r="D20" s="84">
        <v>5848</v>
      </c>
      <c r="E20" s="117">
        <v>1.6877539229721548</v>
      </c>
      <c r="F20" s="117">
        <v>0.78545332706173454</v>
      </c>
      <c r="G20" s="118">
        <v>2.1955110772689364</v>
      </c>
    </row>
    <row r="21" spans="1:7" ht="25.5">
      <c r="A21" s="69" t="s">
        <v>523</v>
      </c>
      <c r="B21" s="84">
        <v>6375</v>
      </c>
      <c r="C21" s="84">
        <v>1122</v>
      </c>
      <c r="D21" s="84">
        <v>5253</v>
      </c>
      <c r="E21" s="117">
        <v>1.4903001714668886</v>
      </c>
      <c r="F21" s="117">
        <v>0.72681817303169527</v>
      </c>
      <c r="G21" s="118">
        <v>1.9199390840857173</v>
      </c>
    </row>
    <row r="22" spans="1:7" ht="48">
      <c r="A22" s="69" t="s">
        <v>524</v>
      </c>
      <c r="B22" s="84">
        <v>10147</v>
      </c>
      <c r="C22" s="84">
        <v>2837</v>
      </c>
      <c r="D22" s="84">
        <v>7310</v>
      </c>
      <c r="E22" s="117">
        <v>2.3012295034420993</v>
      </c>
      <c r="F22" s="117">
        <v>1.8041585855396689</v>
      </c>
      <c r="G22" s="118">
        <v>2.5809492729975703</v>
      </c>
    </row>
    <row r="23" spans="1:7" ht="49.5">
      <c r="A23" s="69" t="s">
        <v>525</v>
      </c>
      <c r="B23" s="84">
        <v>6545</v>
      </c>
      <c r="C23" s="84">
        <v>331</v>
      </c>
      <c r="D23" s="84">
        <v>6214</v>
      </c>
      <c r="E23" s="117">
        <v>1.4524800051973725</v>
      </c>
      <c r="F23" s="117">
        <v>0.21521034556080337</v>
      </c>
      <c r="G23" s="118">
        <v>2.1487363573733638</v>
      </c>
    </row>
    <row r="24" spans="1:7" ht="24">
      <c r="A24" s="69" t="s">
        <v>527</v>
      </c>
      <c r="B24" s="84">
        <v>65846</v>
      </c>
      <c r="C24" s="84">
        <v>56337</v>
      </c>
      <c r="D24" s="84">
        <v>9509</v>
      </c>
      <c r="E24" s="117">
        <v>15.205563044825018</v>
      </c>
      <c r="F24" s="117">
        <v>36.222349658820725</v>
      </c>
      <c r="G24" s="118">
        <v>3.3786576743174153</v>
      </c>
    </row>
    <row r="25" spans="1:7" ht="48">
      <c r="A25" s="69" t="s">
        <v>528</v>
      </c>
      <c r="B25" s="84">
        <v>45088</v>
      </c>
      <c r="C25" s="84">
        <v>36844</v>
      </c>
      <c r="D25" s="84">
        <v>8244</v>
      </c>
      <c r="E25" s="117">
        <v>10.196131205813632</v>
      </c>
      <c r="F25" s="117">
        <v>23.285888258149321</v>
      </c>
      <c r="G25" s="118">
        <v>2.8300518510460857</v>
      </c>
    </row>
    <row r="26" spans="1:7" ht="48">
      <c r="A26" s="69" t="s">
        <v>529</v>
      </c>
      <c r="B26" s="84">
        <v>6151</v>
      </c>
      <c r="C26" s="84">
        <v>5594</v>
      </c>
      <c r="D26" s="84">
        <v>557</v>
      </c>
      <c r="E26" s="117">
        <v>1.3933134874137734</v>
      </c>
      <c r="F26" s="117">
        <v>3.5825434770001996</v>
      </c>
      <c r="G26" s="118">
        <v>0.16135465390333226</v>
      </c>
    </row>
    <row r="27" spans="1:7" ht="24.95" customHeight="1">
      <c r="A27" s="845" t="s">
        <v>541</v>
      </c>
      <c r="B27" s="845"/>
      <c r="C27" s="845"/>
      <c r="D27" s="845"/>
      <c r="E27" s="845"/>
      <c r="F27" s="845"/>
      <c r="G27" s="845"/>
    </row>
    <row r="28" spans="1:7" ht="24">
      <c r="A28" s="96" t="s">
        <v>780</v>
      </c>
      <c r="B28" s="168">
        <v>222656</v>
      </c>
      <c r="C28" s="168">
        <v>106240</v>
      </c>
      <c r="D28" s="168">
        <v>116416</v>
      </c>
      <c r="E28" s="115">
        <v>100</v>
      </c>
      <c r="F28" s="115">
        <v>100</v>
      </c>
      <c r="G28" s="116">
        <v>100</v>
      </c>
    </row>
    <row r="29" spans="1:7" ht="24">
      <c r="A29" s="98" t="s">
        <v>513</v>
      </c>
      <c r="B29" s="168"/>
      <c r="C29" s="168"/>
      <c r="D29" s="168"/>
      <c r="E29" s="115"/>
      <c r="F29" s="115"/>
      <c r="G29" s="116"/>
    </row>
    <row r="30" spans="1:7" ht="36">
      <c r="A30" s="69" t="s">
        <v>514</v>
      </c>
      <c r="B30" s="169">
        <v>2531</v>
      </c>
      <c r="C30" s="169">
        <v>311</v>
      </c>
      <c r="D30" s="169">
        <v>2220</v>
      </c>
      <c r="E30" s="117">
        <v>1.1671092374095466</v>
      </c>
      <c r="F30" s="117">
        <v>0.28239992393268043</v>
      </c>
      <c r="G30" s="118">
        <v>1.9832637451317496</v>
      </c>
    </row>
    <row r="31" spans="1:7" ht="24">
      <c r="A31" s="69" t="s">
        <v>515</v>
      </c>
      <c r="B31" s="169">
        <v>33556</v>
      </c>
      <c r="C31" s="169">
        <v>2503</v>
      </c>
      <c r="D31" s="169">
        <v>31053</v>
      </c>
      <c r="E31" s="117">
        <v>14.996304306167701</v>
      </c>
      <c r="F31" s="117">
        <v>2.3799562612912428</v>
      </c>
      <c r="G31" s="118">
        <v>26.63503034981229</v>
      </c>
    </row>
    <row r="32" spans="1:7" ht="36">
      <c r="A32" s="50" t="s">
        <v>516</v>
      </c>
      <c r="B32" s="169">
        <v>29774</v>
      </c>
      <c r="C32" s="169">
        <v>992</v>
      </c>
      <c r="D32" s="169">
        <v>28782</v>
      </c>
      <c r="E32" s="117">
        <v>13.258415687992189</v>
      </c>
      <c r="F32" s="117">
        <v>0.97366169059617758</v>
      </c>
      <c r="G32" s="118">
        <v>24.591242412546929</v>
      </c>
    </row>
    <row r="33" spans="1:7" ht="24">
      <c r="A33" s="69" t="s">
        <v>517</v>
      </c>
      <c r="B33" s="169">
        <v>2643</v>
      </c>
      <c r="C33" s="169">
        <v>21</v>
      </c>
      <c r="D33" s="169">
        <v>2622</v>
      </c>
      <c r="E33" s="117">
        <v>1.1420150200297481</v>
      </c>
      <c r="F33" s="117">
        <v>1.9016829894456595E-2</v>
      </c>
      <c r="G33" s="118">
        <v>2.1779937546051018</v>
      </c>
    </row>
    <row r="34" spans="1:7" ht="39">
      <c r="A34" s="69" t="s">
        <v>518</v>
      </c>
      <c r="B34" s="169">
        <v>38689</v>
      </c>
      <c r="C34" s="169">
        <v>33</v>
      </c>
      <c r="D34" s="169">
        <v>38656</v>
      </c>
      <c r="E34" s="117">
        <v>17.57005849233942</v>
      </c>
      <c r="F34" s="117">
        <v>2.947608633640772E-2</v>
      </c>
      <c r="G34" s="118">
        <v>33.751447317637975</v>
      </c>
    </row>
    <row r="35" spans="1:7" ht="36">
      <c r="A35" s="69" t="s">
        <v>519</v>
      </c>
      <c r="B35" s="169">
        <v>3320</v>
      </c>
      <c r="C35" s="169">
        <v>696</v>
      </c>
      <c r="D35" s="169">
        <v>2624</v>
      </c>
      <c r="E35" s="117">
        <v>1.4509020230501795</v>
      </c>
      <c r="F35" s="117">
        <v>0.6617856803270894</v>
      </c>
      <c r="G35" s="118">
        <v>2.1788709168099363</v>
      </c>
    </row>
    <row r="36" spans="1:7" ht="27">
      <c r="A36" s="69" t="s">
        <v>520</v>
      </c>
      <c r="B36" s="169">
        <v>4733</v>
      </c>
      <c r="C36" s="169">
        <v>603</v>
      </c>
      <c r="D36" s="169">
        <v>4130</v>
      </c>
      <c r="E36" s="117">
        <v>2.1147581373703086</v>
      </c>
      <c r="F36" s="117">
        <v>0.58571836074926309</v>
      </c>
      <c r="G36" s="118">
        <v>3.5253149012315355</v>
      </c>
    </row>
    <row r="37" spans="1:7" ht="24">
      <c r="A37" s="69" t="s">
        <v>521</v>
      </c>
      <c r="B37" s="169">
        <v>1581</v>
      </c>
      <c r="C37" s="169">
        <v>66</v>
      </c>
      <c r="D37" s="169">
        <v>1515</v>
      </c>
      <c r="E37" s="117">
        <v>0.61868652303649152</v>
      </c>
      <c r="F37" s="117">
        <v>5.8952172672815439E-2</v>
      </c>
      <c r="G37" s="118">
        <v>1.1350478930563841</v>
      </c>
    </row>
    <row r="38" spans="1:7" ht="36">
      <c r="A38" s="69" t="s">
        <v>522</v>
      </c>
      <c r="B38" s="169">
        <v>5485</v>
      </c>
      <c r="C38" s="169">
        <v>1008</v>
      </c>
      <c r="D38" s="169">
        <v>4477</v>
      </c>
      <c r="E38" s="117">
        <v>2.589723233595226</v>
      </c>
      <c r="F38" s="117">
        <v>0.96320243415422646</v>
      </c>
      <c r="G38" s="118">
        <v>4.0902073611452234</v>
      </c>
    </row>
    <row r="39" spans="1:7" ht="25.5">
      <c r="A39" s="69" t="s">
        <v>523</v>
      </c>
      <c r="B39" s="169">
        <v>2975</v>
      </c>
      <c r="C39" s="169">
        <v>514</v>
      </c>
      <c r="D39" s="169">
        <v>2461</v>
      </c>
      <c r="E39" s="117">
        <v>1.3669504594523074</v>
      </c>
      <c r="F39" s="117">
        <v>0.48683084529808879</v>
      </c>
      <c r="G39" s="118">
        <v>2.1788709168099363</v>
      </c>
    </row>
    <row r="40" spans="1:7" ht="48">
      <c r="A40" s="69" t="s">
        <v>524</v>
      </c>
      <c r="B40" s="169">
        <v>5996</v>
      </c>
      <c r="C40" s="169">
        <v>1736</v>
      </c>
      <c r="D40" s="169">
        <v>4260</v>
      </c>
      <c r="E40" s="117">
        <v>2.6978564975772676</v>
      </c>
      <c r="F40" s="117">
        <v>1.5726918322715604</v>
      </c>
      <c r="G40" s="118">
        <v>3.7358338303919156</v>
      </c>
    </row>
    <row r="41" spans="1:7" ht="49.5">
      <c r="A41" s="69" t="s">
        <v>525</v>
      </c>
      <c r="B41" s="169">
        <v>3025</v>
      </c>
      <c r="C41" s="169">
        <v>195</v>
      </c>
      <c r="D41" s="169">
        <v>2830</v>
      </c>
      <c r="E41" s="117">
        <v>1.2839114128500644</v>
      </c>
      <c r="F41" s="117">
        <v>0.18636493296567461</v>
      </c>
      <c r="G41" s="118">
        <v>2.2964106522578156</v>
      </c>
    </row>
    <row r="42" spans="1:7" ht="24">
      <c r="A42" s="69" t="s">
        <v>527</v>
      </c>
      <c r="B42" s="169">
        <v>50925</v>
      </c>
      <c r="C42" s="169">
        <v>44104</v>
      </c>
      <c r="D42" s="169">
        <v>6821</v>
      </c>
      <c r="E42" s="117">
        <v>23.150556179108836</v>
      </c>
      <c r="F42" s="117">
        <v>41.771417704668636</v>
      </c>
      <c r="G42" s="118">
        <v>5.9725974527209571</v>
      </c>
    </row>
    <row r="43" spans="1:7" ht="48">
      <c r="A43" s="69" t="s">
        <v>528</v>
      </c>
      <c r="B43" s="169">
        <v>36673</v>
      </c>
      <c r="C43" s="169">
        <v>29871</v>
      </c>
      <c r="D43" s="169">
        <v>6802</v>
      </c>
      <c r="E43" s="117">
        <v>16.345460684205243</v>
      </c>
      <c r="F43" s="117">
        <v>27.866311685841971</v>
      </c>
      <c r="G43" s="118">
        <v>5.7173432511139959</v>
      </c>
    </row>
    <row r="44" spans="1:7" ht="48">
      <c r="A44" s="69" t="s">
        <v>529</v>
      </c>
      <c r="B44" s="169">
        <v>3973</v>
      </c>
      <c r="C44" s="169">
        <v>3681</v>
      </c>
      <c r="D44" s="169">
        <v>292</v>
      </c>
      <c r="E44" s="117">
        <v>1.779408141476635</v>
      </c>
      <c r="F44" s="117">
        <v>3.4933916516116761</v>
      </c>
      <c r="G44" s="118">
        <v>0.19823865829269147</v>
      </c>
    </row>
    <row r="45" spans="1:7">
      <c r="A45" s="142"/>
      <c r="B45" s="150"/>
      <c r="C45" s="150"/>
      <c r="D45" s="150"/>
      <c r="E45" s="150"/>
      <c r="F45" s="150"/>
      <c r="G45" s="150"/>
    </row>
    <row r="46" spans="1:7" ht="48.75" customHeight="1">
      <c r="A46" s="804" t="s">
        <v>752</v>
      </c>
      <c r="B46" s="804"/>
      <c r="C46" s="804"/>
      <c r="D46" s="804"/>
      <c r="E46" s="804"/>
      <c r="F46" s="804"/>
      <c r="G46" s="804"/>
    </row>
    <row r="47" spans="1:7" ht="42.75" customHeight="1">
      <c r="A47" s="843" t="s">
        <v>1066</v>
      </c>
      <c r="B47" s="804"/>
      <c r="C47" s="804"/>
      <c r="D47" s="804"/>
      <c r="E47" s="804"/>
      <c r="F47" s="804"/>
      <c r="G47" s="804"/>
    </row>
  </sheetData>
  <mergeCells count="11">
    <mergeCell ref="A46:G46"/>
    <mergeCell ref="A47:G47"/>
    <mergeCell ref="A9:G9"/>
    <mergeCell ref="A27:G27"/>
    <mergeCell ref="F6:G6"/>
    <mergeCell ref="B8:D8"/>
    <mergeCell ref="E8:G8"/>
    <mergeCell ref="A6:A8"/>
    <mergeCell ref="B6:B7"/>
    <mergeCell ref="C6:D6"/>
    <mergeCell ref="E6:E7"/>
  </mergeCells>
  <phoneticPr fontId="6" type="noConversion"/>
  <hyperlinks>
    <hyperlink ref="I6" location="'SPIS TREŚCI'!A1" display="Powrót do spisu tablic"/>
  </hyperlinks>
  <pageMargins left="0.75" right="0.75" top="1" bottom="1" header="0.5" footer="0.5"/>
  <pageSetup paperSize="9" scale="48" orientation="portrait" r:id="rId1"/>
  <headerFooter alignWithMargins="0"/>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heetViews>
  <sheetFormatPr defaultRowHeight="12.75"/>
  <cols>
    <col min="1" max="1" width="35.85546875" style="3" customWidth="1"/>
    <col min="2" max="6" width="10.85546875" style="3" customWidth="1"/>
    <col min="7" max="7" width="10.85546875" style="93" customWidth="1"/>
    <col min="8" max="8" width="9.140625" style="3"/>
    <col min="9" max="9" width="24.85546875" style="3" customWidth="1"/>
    <col min="10" max="16384" width="9.140625" style="3"/>
  </cols>
  <sheetData>
    <row r="1" spans="1:9" ht="13.5">
      <c r="A1" s="53" t="s">
        <v>250</v>
      </c>
      <c r="B1" s="79" t="s">
        <v>861</v>
      </c>
    </row>
    <row r="2" spans="1:9" ht="13.5">
      <c r="A2" s="400" t="s">
        <v>251</v>
      </c>
      <c r="B2" s="402" t="s">
        <v>862</v>
      </c>
    </row>
    <row r="3" spans="1:9">
      <c r="B3" s="95" t="s">
        <v>600</v>
      </c>
    </row>
    <row r="4" spans="1:9" ht="13.5" thickBot="1">
      <c r="B4" s="401" t="s">
        <v>601</v>
      </c>
    </row>
    <row r="5" spans="1:9" ht="34.5" customHeight="1" thickBot="1">
      <c r="A5" s="793" t="s">
        <v>587</v>
      </c>
      <c r="B5" s="799" t="s">
        <v>670</v>
      </c>
      <c r="C5" s="800"/>
      <c r="D5" s="801"/>
      <c r="E5" s="799" t="s">
        <v>746</v>
      </c>
      <c r="F5" s="800"/>
      <c r="G5" s="800"/>
      <c r="I5" s="500" t="s">
        <v>892</v>
      </c>
    </row>
    <row r="6" spans="1:9" ht="34.5" customHeight="1" thickBot="1">
      <c r="A6" s="794"/>
      <c r="B6" s="796" t="s">
        <v>690</v>
      </c>
      <c r="C6" s="799" t="s">
        <v>783</v>
      </c>
      <c r="D6" s="801"/>
      <c r="E6" s="806" t="s">
        <v>690</v>
      </c>
      <c r="F6" s="802" t="s">
        <v>783</v>
      </c>
      <c r="G6" s="846"/>
    </row>
    <row r="7" spans="1:9" ht="34.5" customHeight="1" thickBot="1">
      <c r="A7" s="795"/>
      <c r="B7" s="798"/>
      <c r="C7" s="436" t="s">
        <v>772</v>
      </c>
      <c r="D7" s="436" t="s">
        <v>773</v>
      </c>
      <c r="E7" s="807"/>
      <c r="F7" s="435" t="s">
        <v>772</v>
      </c>
      <c r="G7" s="444" t="s">
        <v>773</v>
      </c>
    </row>
    <row r="8" spans="1:9" ht="24">
      <c r="A8" s="148" t="s">
        <v>748</v>
      </c>
      <c r="B8" s="292">
        <v>362800</v>
      </c>
      <c r="C8" s="292">
        <v>156119</v>
      </c>
      <c r="D8" s="292">
        <v>206681</v>
      </c>
      <c r="E8" s="292">
        <v>188274</v>
      </c>
      <c r="F8" s="292">
        <v>106240</v>
      </c>
      <c r="G8" s="293">
        <v>82034</v>
      </c>
    </row>
    <row r="9" spans="1:9" ht="24">
      <c r="A9" s="98" t="s">
        <v>513</v>
      </c>
      <c r="B9" s="99"/>
      <c r="C9" s="99"/>
      <c r="D9" s="99"/>
      <c r="E9" s="99"/>
      <c r="F9" s="99"/>
      <c r="G9" s="150"/>
    </row>
    <row r="10" spans="1:9" ht="24">
      <c r="A10" s="69" t="s">
        <v>514</v>
      </c>
      <c r="B10" s="107">
        <v>3723</v>
      </c>
      <c r="C10" s="107">
        <v>1278</v>
      </c>
      <c r="D10" s="107">
        <v>2445</v>
      </c>
      <c r="E10" s="107">
        <v>1470</v>
      </c>
      <c r="F10" s="107">
        <v>311</v>
      </c>
      <c r="G10" s="100">
        <v>1159</v>
      </c>
    </row>
    <row r="11" spans="1:9" ht="24">
      <c r="A11" s="69" t="s">
        <v>515</v>
      </c>
      <c r="B11" s="107">
        <v>103729</v>
      </c>
      <c r="C11" s="107">
        <v>10410</v>
      </c>
      <c r="D11" s="107">
        <v>93319</v>
      </c>
      <c r="E11" s="107">
        <v>31098</v>
      </c>
      <c r="F11" s="107">
        <v>2503</v>
      </c>
      <c r="G11" s="100">
        <v>28595</v>
      </c>
    </row>
    <row r="12" spans="1:9" ht="24">
      <c r="A12" s="50" t="s">
        <v>516</v>
      </c>
      <c r="B12" s="107">
        <v>77487</v>
      </c>
      <c r="C12" s="56" t="s">
        <v>88</v>
      </c>
      <c r="D12" s="56" t="s">
        <v>88</v>
      </c>
      <c r="E12" s="56">
        <v>27448</v>
      </c>
      <c r="F12" s="56" t="s">
        <v>88</v>
      </c>
      <c r="G12" s="65" t="s">
        <v>88</v>
      </c>
      <c r="H12" s="21"/>
    </row>
    <row r="13" spans="1:9" ht="24">
      <c r="A13" s="69" t="s">
        <v>517</v>
      </c>
      <c r="B13" s="107">
        <v>17467</v>
      </c>
      <c r="C13" s="56">
        <v>112</v>
      </c>
      <c r="D13" s="56">
        <v>17355</v>
      </c>
      <c r="E13" s="56">
        <v>1651</v>
      </c>
      <c r="F13" s="56">
        <v>21</v>
      </c>
      <c r="G13" s="65">
        <v>1630</v>
      </c>
      <c r="H13" s="21"/>
    </row>
    <row r="14" spans="1:9" ht="39">
      <c r="A14" s="69" t="s">
        <v>518</v>
      </c>
      <c r="B14" s="107">
        <v>45354</v>
      </c>
      <c r="C14" s="56" t="s">
        <v>88</v>
      </c>
      <c r="D14" s="56" t="s">
        <v>88</v>
      </c>
      <c r="E14" s="107">
        <v>26492</v>
      </c>
      <c r="F14" s="56" t="s">
        <v>88</v>
      </c>
      <c r="G14" s="65" t="s">
        <v>88</v>
      </c>
    </row>
    <row r="15" spans="1:9" ht="24">
      <c r="A15" s="69" t="s">
        <v>519</v>
      </c>
      <c r="B15" s="107">
        <v>16124</v>
      </c>
      <c r="C15" s="107">
        <v>3844</v>
      </c>
      <c r="D15" s="107">
        <v>12280</v>
      </c>
      <c r="E15" s="107">
        <v>2459</v>
      </c>
      <c r="F15" s="107">
        <v>696</v>
      </c>
      <c r="G15" s="100">
        <v>1763</v>
      </c>
    </row>
    <row r="16" spans="1:9" ht="27">
      <c r="A16" s="69" t="s">
        <v>520</v>
      </c>
      <c r="B16" s="107">
        <v>3805</v>
      </c>
      <c r="C16" s="107">
        <v>785</v>
      </c>
      <c r="D16" s="107">
        <v>3020</v>
      </c>
      <c r="E16" s="107">
        <v>2656</v>
      </c>
      <c r="F16" s="107">
        <v>603</v>
      </c>
      <c r="G16" s="100">
        <v>2053</v>
      </c>
    </row>
    <row r="17" spans="1:7" ht="24">
      <c r="A17" s="69" t="s">
        <v>521</v>
      </c>
      <c r="B17" s="107">
        <v>3033</v>
      </c>
      <c r="C17" s="56" t="s">
        <v>88</v>
      </c>
      <c r="D17" s="56" t="s">
        <v>88</v>
      </c>
      <c r="E17" s="107">
        <v>1133</v>
      </c>
      <c r="F17" s="56" t="s">
        <v>88</v>
      </c>
      <c r="G17" s="65" t="s">
        <v>88</v>
      </c>
    </row>
    <row r="18" spans="1:7" ht="24">
      <c r="A18" s="69" t="s">
        <v>522</v>
      </c>
      <c r="B18" s="107">
        <v>6074</v>
      </c>
      <c r="C18" s="56" t="s">
        <v>88</v>
      </c>
      <c r="D18" s="56" t="s">
        <v>88</v>
      </c>
      <c r="E18" s="107">
        <v>4777</v>
      </c>
      <c r="F18" s="56" t="s">
        <v>88</v>
      </c>
      <c r="G18" s="65" t="s">
        <v>88</v>
      </c>
    </row>
    <row r="19" spans="1:7" ht="25.5">
      <c r="A19" s="69" t="s">
        <v>523</v>
      </c>
      <c r="B19" s="107">
        <v>4768</v>
      </c>
      <c r="C19" s="107">
        <v>1122</v>
      </c>
      <c r="D19" s="107">
        <v>3646</v>
      </c>
      <c r="E19" s="107">
        <v>2090</v>
      </c>
      <c r="F19" s="107">
        <v>514</v>
      </c>
      <c r="G19" s="100">
        <v>1576</v>
      </c>
    </row>
    <row r="20" spans="1:7" ht="48">
      <c r="A20" s="69" t="s">
        <v>524</v>
      </c>
      <c r="B20" s="107">
        <v>5622</v>
      </c>
      <c r="C20" s="107">
        <v>2837</v>
      </c>
      <c r="D20" s="107">
        <v>2785</v>
      </c>
      <c r="E20" s="107">
        <v>3058</v>
      </c>
      <c r="F20" s="107">
        <v>1736</v>
      </c>
      <c r="G20" s="100">
        <v>1322</v>
      </c>
    </row>
    <row r="21" spans="1:7" ht="49.5">
      <c r="A21" s="69" t="s">
        <v>525</v>
      </c>
      <c r="B21" s="107">
        <v>4916</v>
      </c>
      <c r="C21" s="107">
        <v>331</v>
      </c>
      <c r="D21" s="107">
        <v>4585</v>
      </c>
      <c r="E21" s="107">
        <v>2257</v>
      </c>
      <c r="F21" s="107">
        <v>195</v>
      </c>
      <c r="G21" s="100">
        <v>2062</v>
      </c>
    </row>
    <row r="22" spans="1:7" ht="60">
      <c r="A22" s="69" t="s">
        <v>526</v>
      </c>
      <c r="B22" s="107">
        <v>35058</v>
      </c>
      <c r="C22" s="107">
        <v>35058</v>
      </c>
      <c r="D22" s="329" t="s">
        <v>189</v>
      </c>
      <c r="E22" s="107">
        <v>20892</v>
      </c>
      <c r="F22" s="107">
        <v>20892</v>
      </c>
      <c r="G22" s="100" t="s">
        <v>189</v>
      </c>
    </row>
    <row r="23" spans="1:7" ht="24">
      <c r="A23" s="69" t="s">
        <v>527</v>
      </c>
      <c r="B23" s="107">
        <v>65036</v>
      </c>
      <c r="C23" s="107">
        <v>56337</v>
      </c>
      <c r="D23" s="107">
        <v>8699</v>
      </c>
      <c r="E23" s="107">
        <v>50372</v>
      </c>
      <c r="F23" s="107">
        <v>44104</v>
      </c>
      <c r="G23" s="100">
        <v>6268</v>
      </c>
    </row>
    <row r="24" spans="1:7" ht="24">
      <c r="A24" s="69" t="s">
        <v>528</v>
      </c>
      <c r="B24" s="107">
        <v>41872</v>
      </c>
      <c r="C24" s="107">
        <v>36844</v>
      </c>
      <c r="D24" s="107">
        <v>5028</v>
      </c>
      <c r="E24" s="107">
        <v>33868</v>
      </c>
      <c r="F24" s="107">
        <v>29871</v>
      </c>
      <c r="G24" s="100">
        <v>3997</v>
      </c>
    </row>
    <row r="25" spans="1:7" ht="36">
      <c r="A25" s="69" t="s">
        <v>529</v>
      </c>
      <c r="B25" s="107">
        <v>5818</v>
      </c>
      <c r="C25" s="107">
        <v>5594</v>
      </c>
      <c r="D25" s="107">
        <v>224</v>
      </c>
      <c r="E25" s="107">
        <v>3778</v>
      </c>
      <c r="F25" s="107">
        <v>3681</v>
      </c>
      <c r="G25" s="100">
        <v>97</v>
      </c>
    </row>
    <row r="26" spans="1:7" ht="24">
      <c r="A26" s="69" t="s">
        <v>530</v>
      </c>
      <c r="B26" s="107">
        <v>386</v>
      </c>
      <c r="C26" s="56" t="s">
        <v>88</v>
      </c>
      <c r="D26" s="56" t="s">
        <v>88</v>
      </c>
      <c r="E26" s="107">
        <v>215</v>
      </c>
      <c r="F26" s="56" t="s">
        <v>88</v>
      </c>
      <c r="G26" s="65" t="s">
        <v>88</v>
      </c>
    </row>
    <row r="27" spans="1:7">
      <c r="A27" s="15"/>
      <c r="B27" s="93"/>
      <c r="C27" s="93"/>
      <c r="D27" s="44"/>
      <c r="E27" s="93"/>
      <c r="F27" s="93"/>
      <c r="G27" s="44"/>
    </row>
    <row r="28" spans="1:7">
      <c r="A28" s="15"/>
    </row>
    <row r="29" spans="1:7" ht="36.75" customHeight="1">
      <c r="A29" s="746" t="s">
        <v>643</v>
      </c>
      <c r="B29" s="746"/>
      <c r="C29" s="746"/>
      <c r="D29" s="746"/>
      <c r="E29" s="746"/>
      <c r="F29" s="746"/>
      <c r="G29" s="746"/>
    </row>
    <row r="30" spans="1:7" ht="38.25" customHeight="1">
      <c r="A30" s="847" t="s">
        <v>1078</v>
      </c>
      <c r="B30" s="847"/>
      <c r="C30" s="847"/>
      <c r="D30" s="847"/>
      <c r="E30" s="847"/>
      <c r="F30" s="847"/>
      <c r="G30" s="847"/>
    </row>
  </sheetData>
  <mergeCells count="9">
    <mergeCell ref="A30:G30"/>
    <mergeCell ref="A29:G29"/>
    <mergeCell ref="A5:A7"/>
    <mergeCell ref="B5:D5"/>
    <mergeCell ref="E5:G5"/>
    <mergeCell ref="B6:B7"/>
    <mergeCell ref="C6:D6"/>
    <mergeCell ref="E6:E7"/>
    <mergeCell ref="F6:G6"/>
  </mergeCells>
  <phoneticPr fontId="6" type="noConversion"/>
  <hyperlinks>
    <hyperlink ref="I5" location="'SPIS TREŚCI'!A1" display="Powrót do spisu tablic"/>
  </hyperlinks>
  <pageMargins left="0.75" right="0.75" top="1" bottom="1" header="0.5" footer="0.5"/>
  <pageSetup paperSize="9" scale="80" orientation="portrait" r:id="rId1"/>
  <headerFooter alignWithMargins="0"/>
  <colBreaks count="1" manualBreakCount="1">
    <brk id="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sheetViews>
  <sheetFormatPr defaultRowHeight="12.75"/>
  <cols>
    <col min="1" max="1" width="39" style="3" customWidth="1"/>
    <col min="2" max="5" width="14.140625" style="3" customWidth="1"/>
    <col min="6" max="6" width="11" style="3" customWidth="1"/>
    <col min="7" max="7" width="24.5703125" style="3" customWidth="1"/>
    <col min="8" max="11" width="9.7109375" style="3" customWidth="1"/>
    <col min="12" max="16384" width="9.140625" style="3"/>
  </cols>
  <sheetData>
    <row r="1" spans="1:15">
      <c r="A1" s="53" t="s">
        <v>252</v>
      </c>
      <c r="B1" s="849" t="s">
        <v>865</v>
      </c>
      <c r="C1" s="849"/>
      <c r="D1" s="849"/>
      <c r="E1" s="849"/>
      <c r="F1" s="849"/>
    </row>
    <row r="2" spans="1:15" ht="13.5">
      <c r="A2" s="400" t="s">
        <v>253</v>
      </c>
      <c r="B2" s="402" t="s">
        <v>866</v>
      </c>
    </row>
    <row r="3" spans="1:15">
      <c r="B3" s="95" t="s">
        <v>600</v>
      </c>
    </row>
    <row r="4" spans="1:15" ht="13.5" thickBot="1">
      <c r="B4" s="401" t="s">
        <v>601</v>
      </c>
    </row>
    <row r="5" spans="1:15" ht="36" customHeight="1" thickBot="1">
      <c r="A5" s="793" t="s">
        <v>587</v>
      </c>
      <c r="B5" s="799" t="s">
        <v>784</v>
      </c>
      <c r="C5" s="801"/>
      <c r="D5" s="799" t="s">
        <v>785</v>
      </c>
      <c r="E5" s="800"/>
      <c r="G5" s="500" t="s">
        <v>892</v>
      </c>
    </row>
    <row r="6" spans="1:15" ht="36" customHeight="1" thickBot="1">
      <c r="A6" s="795"/>
      <c r="B6" s="443" t="s">
        <v>690</v>
      </c>
      <c r="C6" s="437" t="s">
        <v>668</v>
      </c>
      <c r="D6" s="443" t="s">
        <v>690</v>
      </c>
      <c r="E6" s="445" t="s">
        <v>668</v>
      </c>
      <c r="G6" s="679"/>
      <c r="H6" s="526"/>
      <c r="I6" s="526"/>
      <c r="J6" s="526"/>
      <c r="K6" s="526"/>
      <c r="L6" s="93"/>
      <c r="M6" s="93"/>
      <c r="N6" s="93"/>
      <c r="O6" s="93"/>
    </row>
    <row r="7" spans="1:15" ht="24">
      <c r="A7" s="148" t="s">
        <v>748</v>
      </c>
      <c r="B7" s="477">
        <v>338597</v>
      </c>
      <c r="C7" s="477">
        <v>172852</v>
      </c>
      <c r="D7" s="477">
        <v>24203</v>
      </c>
      <c r="E7" s="478">
        <v>15422</v>
      </c>
      <c r="G7" s="93"/>
      <c r="H7" s="526"/>
      <c r="I7" s="526"/>
      <c r="J7" s="193"/>
      <c r="K7" s="193"/>
      <c r="L7" s="93"/>
      <c r="M7" s="93"/>
      <c r="N7" s="93"/>
      <c r="O7" s="93"/>
    </row>
    <row r="8" spans="1:15" ht="24">
      <c r="A8" s="98" t="s">
        <v>513</v>
      </c>
      <c r="B8" s="516"/>
      <c r="C8" s="516"/>
      <c r="D8" s="516"/>
      <c r="E8" s="518"/>
      <c r="F8" s="170"/>
      <c r="G8" s="170"/>
      <c r="H8" s="93"/>
      <c r="I8" s="93"/>
      <c r="J8" s="193"/>
      <c r="K8" s="193"/>
      <c r="L8" s="93"/>
      <c r="M8" s="93"/>
      <c r="N8" s="93"/>
      <c r="O8" s="93"/>
    </row>
    <row r="9" spans="1:15" ht="24">
      <c r="A9" s="69" t="s">
        <v>514</v>
      </c>
      <c r="B9" s="479">
        <v>2784</v>
      </c>
      <c r="C9" s="479">
        <v>732</v>
      </c>
      <c r="D9" s="479">
        <v>939</v>
      </c>
      <c r="E9" s="480">
        <v>738</v>
      </c>
      <c r="G9" s="93"/>
      <c r="H9" s="481"/>
      <c r="I9" s="93"/>
      <c r="J9" s="93"/>
      <c r="K9" s="93"/>
      <c r="L9" s="93"/>
      <c r="M9" s="93"/>
      <c r="N9" s="93"/>
      <c r="O9" s="93"/>
    </row>
    <row r="10" spans="1:15" ht="24">
      <c r="A10" s="69" t="s">
        <v>515</v>
      </c>
      <c r="B10" s="479">
        <v>100612</v>
      </c>
      <c r="C10" s="479">
        <v>29757</v>
      </c>
      <c r="D10" s="479">
        <v>3117</v>
      </c>
      <c r="E10" s="480">
        <v>1341</v>
      </c>
      <c r="G10" s="93"/>
      <c r="H10" s="170"/>
      <c r="I10" s="93"/>
      <c r="J10" s="93"/>
      <c r="K10" s="171"/>
      <c r="L10" s="93"/>
      <c r="M10" s="93"/>
      <c r="N10" s="93"/>
      <c r="O10" s="93"/>
    </row>
    <row r="11" spans="1:15" ht="24">
      <c r="A11" s="50" t="s">
        <v>516</v>
      </c>
      <c r="B11" s="479">
        <v>74894</v>
      </c>
      <c r="C11" s="479">
        <v>26247</v>
      </c>
      <c r="D11" s="479">
        <v>2593</v>
      </c>
      <c r="E11" s="480">
        <v>1201</v>
      </c>
      <c r="G11" s="93"/>
      <c r="H11" s="170"/>
      <c r="I11" s="170"/>
      <c r="J11" s="525"/>
      <c r="K11" s="525"/>
      <c r="L11" s="93"/>
      <c r="M11" s="93"/>
      <c r="N11" s="93"/>
      <c r="O11" s="93"/>
    </row>
    <row r="12" spans="1:15" ht="24">
      <c r="A12" s="69" t="s">
        <v>517</v>
      </c>
      <c r="B12" s="479">
        <v>16526</v>
      </c>
      <c r="C12" s="479">
        <v>1444</v>
      </c>
      <c r="D12" s="479">
        <v>941</v>
      </c>
      <c r="E12" s="480">
        <v>207</v>
      </c>
      <c r="G12" s="93"/>
      <c r="H12" s="171"/>
      <c r="I12" s="171"/>
      <c r="J12" s="680"/>
      <c r="K12" s="680"/>
      <c r="L12" s="93"/>
      <c r="M12" s="93"/>
      <c r="N12" s="93"/>
      <c r="O12" s="93"/>
    </row>
    <row r="13" spans="1:15" ht="27">
      <c r="A13" s="69" t="s">
        <v>518</v>
      </c>
      <c r="B13" s="479">
        <v>42685</v>
      </c>
      <c r="C13" s="479">
        <v>24605</v>
      </c>
      <c r="D13" s="479">
        <v>2669</v>
      </c>
      <c r="E13" s="480">
        <v>1887</v>
      </c>
      <c r="G13" s="93"/>
      <c r="H13" s="93"/>
      <c r="I13" s="93"/>
      <c r="J13" s="93"/>
      <c r="K13" s="93"/>
      <c r="L13" s="93"/>
      <c r="M13" s="93"/>
      <c r="N13" s="93"/>
      <c r="O13" s="93"/>
    </row>
    <row r="14" spans="1:15" ht="24">
      <c r="A14" s="69" t="s">
        <v>519</v>
      </c>
      <c r="B14" s="479">
        <v>15465</v>
      </c>
      <c r="C14" s="479">
        <v>2267</v>
      </c>
      <c r="D14" s="479">
        <v>659</v>
      </c>
      <c r="E14" s="480">
        <v>192</v>
      </c>
      <c r="G14" s="93"/>
      <c r="H14" s="93"/>
      <c r="I14" s="93"/>
      <c r="J14" s="93"/>
      <c r="K14" s="93"/>
      <c r="L14" s="93"/>
      <c r="M14" s="93"/>
      <c r="N14" s="93"/>
      <c r="O14" s="93"/>
    </row>
    <row r="15" spans="1:15" ht="27">
      <c r="A15" s="69" t="s">
        <v>520</v>
      </c>
      <c r="B15" s="479">
        <v>2920</v>
      </c>
      <c r="C15" s="479">
        <v>2100</v>
      </c>
      <c r="D15" s="479">
        <v>885</v>
      </c>
      <c r="E15" s="480">
        <v>556</v>
      </c>
    </row>
    <row r="16" spans="1:15" ht="24">
      <c r="A16" s="69" t="s">
        <v>521</v>
      </c>
      <c r="B16" s="479">
        <v>2829</v>
      </c>
      <c r="C16" s="479">
        <v>1022</v>
      </c>
      <c r="D16" s="479">
        <v>204</v>
      </c>
      <c r="E16" s="480">
        <v>111</v>
      </c>
    </row>
    <row r="17" spans="1:7" ht="24">
      <c r="A17" s="69" t="s">
        <v>522</v>
      </c>
      <c r="B17" s="479">
        <v>5888</v>
      </c>
      <c r="C17" s="479">
        <v>4633</v>
      </c>
      <c r="D17" s="479">
        <v>186</v>
      </c>
      <c r="E17" s="480">
        <v>144</v>
      </c>
    </row>
    <row r="18" spans="1:7" ht="25.5">
      <c r="A18" s="69" t="s">
        <v>523</v>
      </c>
      <c r="B18" s="479">
        <v>4250</v>
      </c>
      <c r="C18" s="479">
        <v>1735</v>
      </c>
      <c r="D18" s="479">
        <v>518</v>
      </c>
      <c r="E18" s="480">
        <v>355</v>
      </c>
    </row>
    <row r="19" spans="1:7" ht="48">
      <c r="A19" s="69" t="s">
        <v>524</v>
      </c>
      <c r="B19" s="479">
        <v>5223</v>
      </c>
      <c r="C19" s="479">
        <v>2827</v>
      </c>
      <c r="D19" s="479">
        <v>399</v>
      </c>
      <c r="E19" s="480">
        <v>231</v>
      </c>
    </row>
    <row r="20" spans="1:7" ht="25.5">
      <c r="A20" s="69" t="s">
        <v>525</v>
      </c>
      <c r="B20" s="479">
        <v>4289</v>
      </c>
      <c r="C20" s="479">
        <v>1847</v>
      </c>
      <c r="D20" s="479">
        <v>627</v>
      </c>
      <c r="E20" s="480">
        <v>410</v>
      </c>
    </row>
    <row r="21" spans="1:7" ht="48">
      <c r="A21" s="69" t="s">
        <v>526</v>
      </c>
      <c r="B21" s="479">
        <v>33892</v>
      </c>
      <c r="C21" s="479">
        <v>20350</v>
      </c>
      <c r="D21" s="479">
        <v>1166</v>
      </c>
      <c r="E21" s="480">
        <v>542</v>
      </c>
    </row>
    <row r="22" spans="1:7" ht="24">
      <c r="A22" s="69" t="s">
        <v>527</v>
      </c>
      <c r="B22" s="479">
        <v>56475</v>
      </c>
      <c r="C22" s="479">
        <v>44132</v>
      </c>
      <c r="D22" s="479">
        <v>8561</v>
      </c>
      <c r="E22" s="480">
        <v>6240</v>
      </c>
    </row>
    <row r="23" spans="1:7" ht="24">
      <c r="A23" s="69" t="s">
        <v>528</v>
      </c>
      <c r="B23" s="479">
        <v>39540</v>
      </c>
      <c r="C23" s="479">
        <v>32126</v>
      </c>
      <c r="D23" s="479">
        <v>2332</v>
      </c>
      <c r="E23" s="480">
        <v>1742</v>
      </c>
    </row>
    <row r="24" spans="1:7" ht="36">
      <c r="A24" s="69" t="s">
        <v>529</v>
      </c>
      <c r="B24" s="479">
        <v>4890</v>
      </c>
      <c r="C24" s="479">
        <v>3101</v>
      </c>
      <c r="D24" s="479">
        <v>928</v>
      </c>
      <c r="E24" s="480">
        <v>677</v>
      </c>
    </row>
    <row r="25" spans="1:7" ht="24">
      <c r="A25" s="69" t="s">
        <v>530</v>
      </c>
      <c r="B25" s="479">
        <v>329</v>
      </c>
      <c r="C25" s="479">
        <v>174</v>
      </c>
      <c r="D25" s="479">
        <v>57</v>
      </c>
      <c r="E25" s="480">
        <v>41</v>
      </c>
    </row>
    <row r="26" spans="1:7">
      <c r="A26" s="15"/>
    </row>
    <row r="27" spans="1:7">
      <c r="A27" s="15"/>
      <c r="B27" s="172"/>
      <c r="C27" s="172"/>
      <c r="D27" s="172"/>
      <c r="E27" s="172"/>
    </row>
    <row r="28" spans="1:7" ht="49.5" customHeight="1">
      <c r="A28" s="746" t="s">
        <v>642</v>
      </c>
      <c r="B28" s="746"/>
      <c r="C28" s="746"/>
      <c r="D28" s="746"/>
      <c r="E28" s="746"/>
      <c r="F28" s="5"/>
      <c r="G28" s="5"/>
    </row>
    <row r="29" spans="1:7" ht="42" customHeight="1">
      <c r="A29" s="847" t="s">
        <v>1079</v>
      </c>
      <c r="B29" s="848"/>
      <c r="C29" s="848"/>
      <c r="D29" s="848"/>
      <c r="E29" s="848"/>
      <c r="F29" s="5"/>
      <c r="G29" s="5"/>
    </row>
    <row r="30" spans="1:7">
      <c r="D30" s="5"/>
      <c r="E30" s="5"/>
      <c r="F30" s="5"/>
      <c r="G30" s="5"/>
    </row>
    <row r="31" spans="1:7">
      <c r="F31" s="5"/>
      <c r="G31" s="5"/>
    </row>
    <row r="32" spans="1:7">
      <c r="D32" s="5"/>
      <c r="E32" s="5"/>
      <c r="F32" s="5"/>
      <c r="G32" s="5"/>
    </row>
    <row r="33" spans="4:7">
      <c r="D33" s="5"/>
      <c r="E33" s="5"/>
      <c r="F33" s="5"/>
      <c r="G33" s="5"/>
    </row>
    <row r="34" spans="4:7">
      <c r="D34" s="5"/>
      <c r="E34" s="5"/>
      <c r="F34" s="5"/>
      <c r="G34" s="5"/>
    </row>
    <row r="35" spans="4:7">
      <c r="D35" s="5"/>
      <c r="E35" s="5"/>
      <c r="F35" s="5"/>
      <c r="G35" s="5"/>
    </row>
    <row r="36" spans="4:7">
      <c r="D36" s="5"/>
      <c r="E36" s="5"/>
      <c r="F36" s="5"/>
      <c r="G36" s="5"/>
    </row>
    <row r="37" spans="4:7">
      <c r="D37" s="5"/>
      <c r="E37" s="5"/>
      <c r="F37" s="5"/>
      <c r="G37" s="5"/>
    </row>
    <row r="38" spans="4:7">
      <c r="D38" s="5"/>
      <c r="E38" s="5"/>
      <c r="F38" s="5"/>
      <c r="G38" s="5"/>
    </row>
    <row r="39" spans="4:7">
      <c r="D39" s="5"/>
      <c r="E39" s="5"/>
      <c r="F39" s="5"/>
      <c r="G39" s="5"/>
    </row>
    <row r="40" spans="4:7">
      <c r="D40" s="5"/>
      <c r="E40" s="5"/>
      <c r="F40" s="5"/>
      <c r="G40" s="5"/>
    </row>
    <row r="41" spans="4:7">
      <c r="D41" s="5"/>
      <c r="E41" s="5"/>
      <c r="F41" s="5"/>
      <c r="G41" s="5"/>
    </row>
    <row r="42" spans="4:7">
      <c r="D42" s="5"/>
      <c r="E42" s="5"/>
      <c r="F42" s="5"/>
      <c r="G42" s="5"/>
    </row>
    <row r="43" spans="4:7">
      <c r="D43" s="5"/>
      <c r="E43" s="5"/>
      <c r="F43" s="5"/>
      <c r="G43" s="5"/>
    </row>
    <row r="44" spans="4:7">
      <c r="D44" s="5"/>
      <c r="E44" s="5"/>
      <c r="F44" s="5"/>
      <c r="G44" s="5"/>
    </row>
    <row r="45" spans="4:7">
      <c r="D45" s="93"/>
      <c r="E45" s="93"/>
      <c r="F45" s="93"/>
      <c r="G45" s="93"/>
    </row>
  </sheetData>
  <mergeCells count="6">
    <mergeCell ref="A29:E29"/>
    <mergeCell ref="B1:F1"/>
    <mergeCell ref="A5:A6"/>
    <mergeCell ref="B5:C5"/>
    <mergeCell ref="D5:E5"/>
    <mergeCell ref="A28:E28"/>
  </mergeCells>
  <phoneticPr fontId="6" type="noConversion"/>
  <hyperlinks>
    <hyperlink ref="G5" location="'SPIS TREŚCI'!A1" display="Powrót do spisu tablic"/>
  </hyperlinks>
  <pageMargins left="0.75" right="0.75" top="1" bottom="1" header="0.5" footer="0.5"/>
  <pageSetup paperSize="9" scale="82" orientation="portrait" r:id="rId1"/>
  <headerFooter alignWithMargins="0"/>
  <colBreaks count="1" manualBreakCount="1">
    <brk id="6"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sheetViews>
  <sheetFormatPr defaultRowHeight="12.75"/>
  <cols>
    <col min="1" max="1" width="36.140625" style="3" customWidth="1"/>
    <col min="2" max="3" width="28.42578125" style="3" customWidth="1"/>
    <col min="4" max="4" width="28.42578125" style="93" customWidth="1"/>
    <col min="5" max="5" width="9.140625" style="3"/>
    <col min="6" max="6" width="24" style="3" customWidth="1"/>
    <col min="7" max="16384" width="9.140625" style="3"/>
  </cols>
  <sheetData>
    <row r="1" spans="1:6" ht="13.5">
      <c r="A1" s="53" t="s">
        <v>254</v>
      </c>
      <c r="B1" s="79" t="s">
        <v>855</v>
      </c>
    </row>
    <row r="2" spans="1:6" ht="14.25" thickBot="1">
      <c r="A2" s="400" t="s">
        <v>255</v>
      </c>
      <c r="B2" s="402" t="s">
        <v>1065</v>
      </c>
    </row>
    <row r="3" spans="1:6" ht="21.75" customHeight="1" thickBot="1">
      <c r="A3" s="793" t="s">
        <v>587</v>
      </c>
      <c r="B3" s="806" t="s">
        <v>597</v>
      </c>
      <c r="C3" s="850" t="s">
        <v>786</v>
      </c>
      <c r="D3" s="846"/>
      <c r="F3" s="500" t="s">
        <v>892</v>
      </c>
    </row>
    <row r="4" spans="1:6" ht="12.75" customHeight="1">
      <c r="A4" s="794"/>
      <c r="B4" s="797"/>
      <c r="C4" s="806" t="s">
        <v>772</v>
      </c>
      <c r="D4" s="851" t="s">
        <v>773</v>
      </c>
    </row>
    <row r="5" spans="1:6" ht="13.5" thickBot="1">
      <c r="A5" s="794"/>
      <c r="B5" s="807"/>
      <c r="C5" s="807"/>
      <c r="D5" s="852"/>
    </row>
    <row r="6" spans="1:6" ht="38.25" customHeight="1" thickBot="1">
      <c r="A6" s="795"/>
      <c r="B6" s="850" t="s">
        <v>747</v>
      </c>
      <c r="C6" s="846"/>
      <c r="D6" s="846"/>
    </row>
    <row r="7" spans="1:6" ht="24">
      <c r="A7" s="148" t="s">
        <v>748</v>
      </c>
      <c r="B7" s="121">
        <v>345673</v>
      </c>
      <c r="C7" s="121">
        <v>150595</v>
      </c>
      <c r="D7" s="330">
        <v>195078</v>
      </c>
    </row>
    <row r="8" spans="1:6" ht="24">
      <c r="A8" s="69" t="s">
        <v>514</v>
      </c>
      <c r="B8" s="122">
        <v>2785</v>
      </c>
      <c r="C8" s="122">
        <v>1271</v>
      </c>
      <c r="D8" s="331">
        <v>1514</v>
      </c>
    </row>
    <row r="9" spans="1:6" ht="24">
      <c r="A9" s="69" t="s">
        <v>515</v>
      </c>
      <c r="B9" s="122">
        <v>99658</v>
      </c>
      <c r="C9" s="122">
        <v>10216</v>
      </c>
      <c r="D9" s="331">
        <v>89442</v>
      </c>
    </row>
    <row r="10" spans="1:6" ht="24">
      <c r="A10" s="50" t="s">
        <v>516</v>
      </c>
      <c r="B10" s="122">
        <v>74524</v>
      </c>
      <c r="C10" s="677" t="s">
        <v>88</v>
      </c>
      <c r="D10" s="678" t="s">
        <v>88</v>
      </c>
    </row>
    <row r="11" spans="1:6" ht="24">
      <c r="A11" s="69" t="s">
        <v>517</v>
      </c>
      <c r="B11" s="475">
        <v>16923</v>
      </c>
      <c r="C11" s="475">
        <v>111</v>
      </c>
      <c r="D11" s="476">
        <v>16812</v>
      </c>
    </row>
    <row r="12" spans="1:6" ht="39">
      <c r="A12" s="69" t="s">
        <v>518</v>
      </c>
      <c r="B12" s="475">
        <v>42720</v>
      </c>
      <c r="C12" s="677" t="s">
        <v>88</v>
      </c>
      <c r="D12" s="678" t="s">
        <v>88</v>
      </c>
    </row>
    <row r="13" spans="1:6" ht="24">
      <c r="A13" s="69" t="s">
        <v>519</v>
      </c>
      <c r="B13" s="475">
        <v>15379</v>
      </c>
      <c r="C13" s="475">
        <v>3769</v>
      </c>
      <c r="D13" s="476">
        <v>11611</v>
      </c>
    </row>
    <row r="14" spans="1:6" ht="27">
      <c r="A14" s="69" t="s">
        <v>520</v>
      </c>
      <c r="B14" s="475">
        <v>3168</v>
      </c>
      <c r="C14" s="475">
        <v>723</v>
      </c>
      <c r="D14" s="476">
        <v>2446</v>
      </c>
    </row>
    <row r="15" spans="1:6" ht="24">
      <c r="A15" s="69" t="s">
        <v>521</v>
      </c>
      <c r="B15" s="475">
        <v>2780</v>
      </c>
      <c r="C15" s="677" t="s">
        <v>88</v>
      </c>
      <c r="D15" s="678" t="s">
        <v>88</v>
      </c>
    </row>
    <row r="16" spans="1:6" ht="24">
      <c r="A16" s="69" t="s">
        <v>522</v>
      </c>
      <c r="B16" s="475">
        <v>5947</v>
      </c>
      <c r="C16" s="677" t="s">
        <v>88</v>
      </c>
      <c r="D16" s="678" t="s">
        <v>88</v>
      </c>
    </row>
    <row r="17" spans="1:4" ht="25.5">
      <c r="A17" s="69" t="s">
        <v>523</v>
      </c>
      <c r="B17" s="475">
        <v>4405</v>
      </c>
      <c r="C17" s="475">
        <v>1060</v>
      </c>
      <c r="D17" s="476">
        <v>3345</v>
      </c>
    </row>
    <row r="18" spans="1:4" ht="48">
      <c r="A18" s="69" t="s">
        <v>524</v>
      </c>
      <c r="B18" s="475">
        <v>5306</v>
      </c>
      <c r="C18" s="475">
        <v>2771</v>
      </c>
      <c r="D18" s="476">
        <v>2535</v>
      </c>
    </row>
    <row r="19" spans="1:4" ht="49.5">
      <c r="A19" s="69" t="s">
        <v>525</v>
      </c>
      <c r="B19" s="475">
        <v>4593</v>
      </c>
      <c r="C19" s="475">
        <v>300</v>
      </c>
      <c r="D19" s="476">
        <v>4293</v>
      </c>
    </row>
    <row r="20" spans="1:4" ht="60">
      <c r="A20" s="69" t="s">
        <v>526</v>
      </c>
      <c r="B20" s="475">
        <v>33495</v>
      </c>
      <c r="C20" s="475">
        <v>33495</v>
      </c>
      <c r="D20" s="3"/>
    </row>
    <row r="21" spans="1:4" ht="24">
      <c r="A21" s="69" t="s">
        <v>527</v>
      </c>
      <c r="B21" s="475">
        <v>62585</v>
      </c>
      <c r="C21" s="475">
        <v>54683</v>
      </c>
      <c r="D21" s="3">
        <v>7902</v>
      </c>
    </row>
    <row r="22" spans="1:4" ht="24">
      <c r="A22" s="69" t="s">
        <v>528</v>
      </c>
      <c r="B22" s="475">
        <v>40198</v>
      </c>
      <c r="C22" s="475">
        <v>35512</v>
      </c>
      <c r="D22" s="3">
        <v>4686</v>
      </c>
    </row>
    <row r="23" spans="1:4" ht="36">
      <c r="A23" s="69" t="s">
        <v>529</v>
      </c>
      <c r="B23" s="475">
        <v>5406</v>
      </c>
      <c r="C23" s="475">
        <v>5205</v>
      </c>
      <c r="D23" s="3">
        <v>201</v>
      </c>
    </row>
    <row r="24" spans="1:4" ht="24">
      <c r="A24" s="69" t="s">
        <v>530</v>
      </c>
      <c r="B24" s="475">
        <v>326</v>
      </c>
      <c r="C24" s="677" t="s">
        <v>88</v>
      </c>
      <c r="D24" s="678" t="s">
        <v>88</v>
      </c>
    </row>
    <row r="25" spans="1:4">
      <c r="A25" s="15"/>
    </row>
    <row r="26" spans="1:4" s="156" customFormat="1" ht="40.5" customHeight="1">
      <c r="A26" s="746" t="s">
        <v>641</v>
      </c>
      <c r="B26" s="746"/>
      <c r="C26" s="746"/>
      <c r="D26" s="746"/>
    </row>
    <row r="27" spans="1:4" s="156" customFormat="1" ht="34.5" customHeight="1">
      <c r="A27" s="805" t="s">
        <v>1080</v>
      </c>
      <c r="B27" s="804"/>
      <c r="C27" s="804"/>
      <c r="D27" s="804"/>
    </row>
    <row r="28" spans="1:4">
      <c r="A28" s="15"/>
      <c r="D28" s="3"/>
    </row>
    <row r="29" spans="1:4">
      <c r="A29" s="15"/>
    </row>
    <row r="30" spans="1:4">
      <c r="A30" s="15"/>
    </row>
    <row r="31" spans="1:4">
      <c r="A31" s="15"/>
    </row>
    <row r="33" spans="1:1" s="3" customFormat="1">
      <c r="A33" s="15"/>
    </row>
  </sheetData>
  <mergeCells count="8">
    <mergeCell ref="A27:D27"/>
    <mergeCell ref="A26:D26"/>
    <mergeCell ref="A3:A6"/>
    <mergeCell ref="C3:D3"/>
    <mergeCell ref="B6:D6"/>
    <mergeCell ref="C4:C5"/>
    <mergeCell ref="B3:B5"/>
    <mergeCell ref="D4:D5"/>
  </mergeCells>
  <phoneticPr fontId="6" type="noConversion"/>
  <hyperlinks>
    <hyperlink ref="F3" location="'SPIS TREŚCI'!A1" display="Powrót do spisu tablic"/>
  </hyperlinks>
  <pageMargins left="0.75" right="0.75" top="1" bottom="1" header="0.5" footer="0.5"/>
  <pageSetup paperSize="9" scale="67" orientation="portrait" r:id="rId1"/>
  <headerFooter alignWithMargins="0"/>
  <colBreaks count="1" manualBreakCount="1">
    <brk id="5" max="26"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zoomScaleNormal="100" workbookViewId="0"/>
  </sheetViews>
  <sheetFormatPr defaultRowHeight="12.75"/>
  <cols>
    <col min="1" max="1" width="39.5703125" style="3" customWidth="1"/>
    <col min="2" max="6" width="11.42578125" style="3" customWidth="1"/>
    <col min="7" max="7" width="11.42578125" style="93" customWidth="1"/>
    <col min="8" max="8" width="9.140625" style="3"/>
    <col min="9" max="9" width="26.7109375" style="3" customWidth="1"/>
    <col min="10" max="16384" width="9.140625" style="3"/>
  </cols>
  <sheetData>
    <row r="1" spans="1:27" ht="13.5">
      <c r="A1" s="53" t="s">
        <v>256</v>
      </c>
      <c r="B1" s="79" t="s">
        <v>841</v>
      </c>
    </row>
    <row r="2" spans="1:27" ht="14.25" thickBot="1">
      <c r="A2" s="400" t="s">
        <v>257</v>
      </c>
      <c r="B2" s="402" t="s">
        <v>842</v>
      </c>
    </row>
    <row r="3" spans="1:27" ht="33" customHeight="1" thickBot="1">
      <c r="A3" s="793" t="s">
        <v>587</v>
      </c>
      <c r="B3" s="799" t="s">
        <v>788</v>
      </c>
      <c r="C3" s="800"/>
      <c r="D3" s="801"/>
      <c r="E3" s="799" t="s">
        <v>787</v>
      </c>
      <c r="F3" s="800"/>
      <c r="G3" s="800"/>
      <c r="I3" s="500" t="s">
        <v>892</v>
      </c>
    </row>
    <row r="4" spans="1:27" ht="33" customHeight="1" thickBot="1">
      <c r="A4" s="794"/>
      <c r="B4" s="796" t="s">
        <v>690</v>
      </c>
      <c r="C4" s="799" t="s">
        <v>783</v>
      </c>
      <c r="D4" s="801"/>
      <c r="E4" s="796" t="s">
        <v>690</v>
      </c>
      <c r="F4" s="802" t="s">
        <v>783</v>
      </c>
      <c r="G4" s="846"/>
      <c r="J4" s="93"/>
      <c r="K4" s="93"/>
      <c r="L4" s="504"/>
      <c r="M4" s="504"/>
      <c r="N4" s="93"/>
      <c r="O4" s="93"/>
      <c r="P4" s="93"/>
      <c r="Q4" s="504"/>
      <c r="R4" s="504"/>
      <c r="S4" s="93"/>
      <c r="T4" s="93"/>
      <c r="U4" s="93"/>
      <c r="V4" s="93"/>
    </row>
    <row r="5" spans="1:27" ht="33" customHeight="1" thickBot="1">
      <c r="A5" s="794"/>
      <c r="B5" s="798"/>
      <c r="C5" s="436" t="s">
        <v>772</v>
      </c>
      <c r="D5" s="436" t="s">
        <v>773</v>
      </c>
      <c r="E5" s="798"/>
      <c r="F5" s="436" t="s">
        <v>772</v>
      </c>
      <c r="G5" s="444" t="s">
        <v>773</v>
      </c>
      <c r="J5" s="20"/>
      <c r="K5" s="211"/>
      <c r="L5" s="211"/>
      <c r="M5" s="211"/>
      <c r="N5" s="20"/>
      <c r="O5" s="45"/>
      <c r="P5" s="211"/>
      <c r="Q5" s="211"/>
      <c r="R5" s="211"/>
      <c r="S5" s="20"/>
      <c r="T5" s="20"/>
      <c r="U5" s="93"/>
      <c r="V5" s="93"/>
    </row>
    <row r="6" spans="1:27" ht="33" customHeight="1" thickBot="1">
      <c r="A6" s="795"/>
      <c r="B6" s="799" t="s">
        <v>789</v>
      </c>
      <c r="C6" s="800"/>
      <c r="D6" s="800"/>
      <c r="E6" s="800"/>
      <c r="F6" s="800"/>
      <c r="G6" s="800"/>
      <c r="J6" s="20"/>
      <c r="K6" s="211"/>
      <c r="L6" s="211"/>
      <c r="M6" s="211"/>
      <c r="N6" s="20"/>
      <c r="O6" s="20"/>
      <c r="P6" s="211"/>
      <c r="Q6" s="211"/>
      <c r="R6" s="211"/>
      <c r="S6" s="20"/>
      <c r="T6" s="20"/>
      <c r="U6" s="93"/>
      <c r="V6" s="93"/>
    </row>
    <row r="7" spans="1:27" ht="24">
      <c r="A7" s="148" t="s">
        <v>748</v>
      </c>
      <c r="B7" s="135">
        <v>20.6</v>
      </c>
      <c r="C7" s="135">
        <v>10.9</v>
      </c>
      <c r="D7" s="135">
        <v>27.9</v>
      </c>
      <c r="E7" s="135">
        <v>18.7</v>
      </c>
      <c r="F7" s="135">
        <v>10</v>
      </c>
      <c r="G7" s="211">
        <v>25.3</v>
      </c>
      <c r="J7" s="93"/>
      <c r="K7" s="93"/>
      <c r="L7" s="93"/>
      <c r="M7" s="93"/>
      <c r="N7" s="20"/>
      <c r="O7" s="212"/>
      <c r="P7" s="212"/>
      <c r="Q7" s="20"/>
      <c r="R7" s="20"/>
      <c r="S7" s="20"/>
      <c r="T7" s="20"/>
      <c r="U7" s="93"/>
      <c r="V7" s="93"/>
    </row>
    <row r="8" spans="1:27" ht="24">
      <c r="A8" s="69" t="s">
        <v>514</v>
      </c>
      <c r="B8" s="136">
        <v>19.5</v>
      </c>
      <c r="C8" s="136">
        <v>9.4</v>
      </c>
      <c r="D8" s="136">
        <v>30.1</v>
      </c>
      <c r="E8" s="136">
        <v>18.399999999999999</v>
      </c>
      <c r="F8" s="136">
        <v>9.3000000000000007</v>
      </c>
      <c r="G8" s="195">
        <v>28</v>
      </c>
      <c r="J8" s="93"/>
      <c r="K8" s="93"/>
      <c r="L8" s="93"/>
      <c r="M8" s="93"/>
      <c r="N8" s="20"/>
      <c r="O8" s="47"/>
      <c r="P8" s="47"/>
      <c r="Q8" s="20"/>
      <c r="R8" s="20"/>
      <c r="S8" s="20"/>
      <c r="T8" s="20"/>
      <c r="U8" s="93"/>
      <c r="V8" s="93"/>
    </row>
    <row r="9" spans="1:27" ht="24">
      <c r="A9" s="69" t="s">
        <v>515</v>
      </c>
      <c r="B9" s="136">
        <v>19.8</v>
      </c>
      <c r="C9" s="136">
        <v>8.9</v>
      </c>
      <c r="D9" s="136">
        <v>21.1</v>
      </c>
      <c r="E9" s="136">
        <v>18.2</v>
      </c>
      <c r="F9" s="136">
        <v>9</v>
      </c>
      <c r="G9" s="195">
        <v>19.3</v>
      </c>
      <c r="J9" s="20"/>
      <c r="K9" s="20"/>
      <c r="L9" s="47"/>
      <c r="M9" s="47"/>
      <c r="N9" s="20"/>
      <c r="O9" s="47"/>
      <c r="P9" s="47"/>
      <c r="Q9" s="20"/>
      <c r="R9" s="20"/>
      <c r="S9" s="20"/>
      <c r="T9" s="20"/>
      <c r="U9" s="93"/>
      <c r="V9" s="20"/>
      <c r="W9" s="20"/>
      <c r="X9" s="93"/>
      <c r="Y9" s="93"/>
      <c r="Z9" s="93"/>
      <c r="AA9" s="93"/>
    </row>
    <row r="10" spans="1:27" ht="24">
      <c r="A10" s="50" t="s">
        <v>516</v>
      </c>
      <c r="B10" s="136">
        <v>22.3</v>
      </c>
      <c r="C10" s="136">
        <v>6.2</v>
      </c>
      <c r="D10" s="136">
        <v>23.2</v>
      </c>
      <c r="E10" s="136">
        <v>20.8</v>
      </c>
      <c r="F10" s="136">
        <v>6.7</v>
      </c>
      <c r="G10" s="195">
        <v>21.5</v>
      </c>
      <c r="J10" s="20"/>
      <c r="K10" s="20"/>
      <c r="L10" s="47"/>
      <c r="M10" s="47"/>
      <c r="N10" s="20"/>
      <c r="O10" s="47"/>
      <c r="P10" s="47"/>
      <c r="Q10" s="20"/>
      <c r="R10" s="20"/>
      <c r="S10" s="20"/>
      <c r="T10" s="20"/>
      <c r="U10" s="93"/>
      <c r="V10" s="211"/>
      <c r="W10" s="211"/>
      <c r="X10" s="93"/>
      <c r="Y10" s="93"/>
      <c r="Z10" s="93"/>
      <c r="AA10" s="93"/>
    </row>
    <row r="11" spans="1:27" ht="24">
      <c r="A11" s="69" t="s">
        <v>517</v>
      </c>
      <c r="B11" s="136">
        <v>39.6</v>
      </c>
      <c r="C11" s="136">
        <v>28.3</v>
      </c>
      <c r="D11" s="136">
        <v>39.700000000000003</v>
      </c>
      <c r="E11" s="136">
        <v>35.200000000000003</v>
      </c>
      <c r="F11" s="136">
        <v>27.4</v>
      </c>
      <c r="G11" s="195">
        <v>35.200000000000003</v>
      </c>
      <c r="J11" s="20"/>
      <c r="K11" s="20"/>
      <c r="L11" s="47"/>
      <c r="M11" s="47"/>
      <c r="N11" s="20"/>
      <c r="O11" s="47"/>
      <c r="P11" s="47"/>
      <c r="Q11" s="20"/>
      <c r="R11" s="20"/>
      <c r="S11" s="20"/>
      <c r="T11" s="20"/>
      <c r="U11" s="504"/>
      <c r="V11" s="211"/>
      <c r="W11" s="211"/>
      <c r="X11" s="93"/>
      <c r="Y11" s="93"/>
      <c r="Z11" s="93"/>
      <c r="AA11" s="93"/>
    </row>
    <row r="12" spans="1:27" ht="27">
      <c r="A12" s="69" t="s">
        <v>518</v>
      </c>
      <c r="B12" s="136">
        <v>34.4</v>
      </c>
      <c r="C12" s="136">
        <v>7.8</v>
      </c>
      <c r="D12" s="136">
        <v>34.6</v>
      </c>
      <c r="E12" s="136">
        <v>30.8</v>
      </c>
      <c r="F12" s="136">
        <v>11.8</v>
      </c>
      <c r="G12" s="195">
        <v>30.9</v>
      </c>
      <c r="H12" s="143"/>
      <c r="I12" s="143"/>
      <c r="J12" s="27"/>
      <c r="K12" s="20"/>
      <c r="L12" s="47"/>
      <c r="M12" s="47"/>
      <c r="N12" s="20"/>
      <c r="O12" s="47"/>
      <c r="P12" s="47"/>
      <c r="Q12" s="20"/>
      <c r="R12" s="20"/>
      <c r="S12" s="20"/>
      <c r="T12" s="20"/>
      <c r="U12" s="504"/>
      <c r="V12" s="211"/>
      <c r="W12" s="211"/>
      <c r="X12" s="93"/>
      <c r="Y12" s="93"/>
      <c r="Z12" s="93"/>
      <c r="AA12" s="93"/>
    </row>
    <row r="13" spans="1:27" ht="24">
      <c r="A13" s="69" t="s">
        <v>519</v>
      </c>
      <c r="B13" s="136">
        <v>24.8</v>
      </c>
      <c r="C13" s="136">
        <v>9.4</v>
      </c>
      <c r="D13" s="136">
        <v>30.2</v>
      </c>
      <c r="E13" s="136">
        <v>21</v>
      </c>
      <c r="F13" s="136">
        <v>10.8</v>
      </c>
      <c r="G13" s="195">
        <v>24.6</v>
      </c>
      <c r="H13" s="143"/>
      <c r="I13" s="143"/>
      <c r="J13" s="27"/>
      <c r="K13" s="20"/>
      <c r="L13" s="47"/>
      <c r="M13" s="47"/>
      <c r="N13" s="20"/>
      <c r="O13" s="47"/>
      <c r="P13" s="47"/>
      <c r="Q13" s="20"/>
      <c r="R13" s="20"/>
      <c r="S13" s="20"/>
      <c r="T13" s="20"/>
      <c r="U13" s="93"/>
      <c r="V13" s="93"/>
      <c r="W13" s="93"/>
      <c r="X13" s="93"/>
      <c r="Y13" s="93"/>
      <c r="Z13" s="93"/>
      <c r="AA13" s="93"/>
    </row>
    <row r="14" spans="1:27" ht="27">
      <c r="A14" s="69" t="s">
        <v>520</v>
      </c>
      <c r="B14" s="136">
        <v>35.799999999999997</v>
      </c>
      <c r="C14" s="136">
        <v>10.3</v>
      </c>
      <c r="D14" s="136">
        <v>42.7</v>
      </c>
      <c r="E14" s="136">
        <v>31.1</v>
      </c>
      <c r="F14" s="136">
        <v>13.8</v>
      </c>
      <c r="G14" s="195">
        <v>35.9</v>
      </c>
      <c r="H14" s="143"/>
      <c r="I14" s="143"/>
      <c r="J14" s="27"/>
      <c r="K14" s="20"/>
      <c r="L14" s="47"/>
      <c r="M14" s="47"/>
      <c r="N14" s="20"/>
      <c r="O14" s="47"/>
      <c r="P14" s="47"/>
      <c r="Q14" s="20"/>
      <c r="R14" s="20"/>
      <c r="S14" s="20"/>
      <c r="T14" s="20"/>
      <c r="U14" s="93"/>
      <c r="V14" s="93"/>
      <c r="W14" s="93"/>
      <c r="X14" s="93"/>
      <c r="Y14" s="93"/>
      <c r="Z14" s="93"/>
      <c r="AA14" s="93"/>
    </row>
    <row r="15" spans="1:27" ht="24">
      <c r="A15" s="69" t="s">
        <v>521</v>
      </c>
      <c r="B15" s="136">
        <v>31.6</v>
      </c>
      <c r="C15" s="136">
        <v>10.8</v>
      </c>
      <c r="D15" s="136">
        <v>32.4</v>
      </c>
      <c r="E15" s="136">
        <v>17.600000000000001</v>
      </c>
      <c r="F15" s="136">
        <v>5.4</v>
      </c>
      <c r="G15" s="195">
        <v>18.100000000000001</v>
      </c>
      <c r="H15" s="143"/>
      <c r="I15" s="143"/>
      <c r="J15" s="27"/>
      <c r="K15" s="20"/>
      <c r="L15" s="47"/>
      <c r="M15" s="47"/>
      <c r="N15" s="20"/>
      <c r="O15" s="47"/>
      <c r="P15" s="47"/>
      <c r="Q15" s="20"/>
      <c r="R15" s="20"/>
      <c r="S15" s="20"/>
      <c r="T15" s="20"/>
      <c r="U15" s="93"/>
      <c r="V15" s="93"/>
      <c r="W15" s="93"/>
      <c r="X15" s="93"/>
      <c r="Y15" s="93"/>
      <c r="Z15" s="93"/>
      <c r="AA15" s="93"/>
    </row>
    <row r="16" spans="1:27" ht="24">
      <c r="A16" s="69" t="s">
        <v>522</v>
      </c>
      <c r="B16" s="136">
        <v>12.7</v>
      </c>
      <c r="C16" s="136">
        <v>14.9</v>
      </c>
      <c r="D16" s="136">
        <v>12.1</v>
      </c>
      <c r="E16" s="136">
        <v>17.3</v>
      </c>
      <c r="F16" s="136">
        <v>15.2</v>
      </c>
      <c r="G16" s="195">
        <v>17.899999999999999</v>
      </c>
      <c r="H16" s="143"/>
      <c r="I16" s="143"/>
      <c r="J16" s="27"/>
      <c r="K16" s="20"/>
      <c r="L16" s="47"/>
      <c r="M16" s="47"/>
      <c r="N16" s="20"/>
      <c r="O16" s="47"/>
      <c r="P16" s="47"/>
      <c r="Q16" s="20"/>
      <c r="R16" s="20"/>
      <c r="S16" s="20"/>
      <c r="T16" s="20"/>
      <c r="U16" s="93"/>
      <c r="V16" s="93"/>
      <c r="W16" s="93"/>
      <c r="X16" s="93"/>
      <c r="Y16" s="93"/>
      <c r="Z16" s="93"/>
      <c r="AA16" s="93"/>
    </row>
    <row r="17" spans="1:20" ht="25.5">
      <c r="A17" s="69" t="s">
        <v>523</v>
      </c>
      <c r="B17" s="136">
        <v>12.2</v>
      </c>
      <c r="C17" s="136">
        <v>12.7</v>
      </c>
      <c r="D17" s="136">
        <v>12</v>
      </c>
      <c r="E17" s="136">
        <v>12.8</v>
      </c>
      <c r="F17" s="136">
        <v>12.8</v>
      </c>
      <c r="G17" s="195">
        <v>12.9</v>
      </c>
      <c r="H17" s="143"/>
      <c r="I17" s="143"/>
      <c r="J17" s="27"/>
      <c r="K17" s="20"/>
      <c r="L17" s="47"/>
      <c r="M17" s="47"/>
      <c r="N17" s="20"/>
      <c r="O17" s="47"/>
      <c r="P17" s="47"/>
      <c r="Q17" s="20"/>
      <c r="R17" s="20"/>
      <c r="S17" s="20"/>
      <c r="T17" s="20"/>
    </row>
    <row r="18" spans="1:20" ht="36">
      <c r="A18" s="69" t="s">
        <v>524</v>
      </c>
      <c r="B18" s="136">
        <v>20.5</v>
      </c>
      <c r="C18" s="136">
        <v>12.9</v>
      </c>
      <c r="D18" s="136">
        <v>28.7</v>
      </c>
      <c r="E18" s="136">
        <v>16.5</v>
      </c>
      <c r="F18" s="136">
        <v>11</v>
      </c>
      <c r="G18" s="195">
        <v>22.4</v>
      </c>
      <c r="H18" s="143"/>
      <c r="I18" s="143"/>
      <c r="J18" s="27"/>
      <c r="K18" s="20"/>
      <c r="L18" s="47"/>
      <c r="M18" s="47"/>
      <c r="N18" s="20"/>
      <c r="O18" s="47"/>
      <c r="P18" s="47"/>
      <c r="Q18" s="20"/>
      <c r="R18" s="20"/>
      <c r="S18" s="20"/>
      <c r="T18" s="20"/>
    </row>
    <row r="19" spans="1:20" ht="25.5">
      <c r="A19" s="69" t="s">
        <v>525</v>
      </c>
      <c r="B19" s="136">
        <v>86.4</v>
      </c>
      <c r="C19" s="136">
        <v>18.3</v>
      </c>
      <c r="D19" s="136">
        <v>91.2</v>
      </c>
      <c r="E19" s="136">
        <v>90.9</v>
      </c>
      <c r="F19" s="136">
        <v>15.9</v>
      </c>
      <c r="G19" s="195">
        <v>96.3</v>
      </c>
      <c r="H19" s="143"/>
      <c r="I19" s="143"/>
      <c r="J19" s="27"/>
      <c r="K19" s="20"/>
      <c r="L19" s="47"/>
      <c r="M19" s="47"/>
      <c r="N19" s="20"/>
      <c r="O19" s="47"/>
      <c r="P19" s="47"/>
      <c r="Q19" s="20"/>
      <c r="R19" s="20"/>
      <c r="S19" s="20"/>
      <c r="T19" s="20"/>
    </row>
    <row r="20" spans="1:20" ht="48">
      <c r="A20" s="69" t="s">
        <v>526</v>
      </c>
      <c r="B20" s="136">
        <v>11.7</v>
      </c>
      <c r="C20" s="136">
        <v>11.7</v>
      </c>
      <c r="D20" s="176" t="s">
        <v>189</v>
      </c>
      <c r="E20" s="136">
        <v>10.9</v>
      </c>
      <c r="F20" s="136">
        <v>10.9</v>
      </c>
      <c r="G20" s="177" t="s">
        <v>189</v>
      </c>
      <c r="H20" s="143"/>
      <c r="I20" s="143"/>
      <c r="J20" s="27"/>
      <c r="K20" s="20"/>
      <c r="L20" s="47"/>
      <c r="M20" s="47"/>
      <c r="N20" s="20"/>
      <c r="O20" s="47"/>
      <c r="P20" s="47"/>
      <c r="Q20" s="20"/>
      <c r="R20" s="20"/>
      <c r="S20" s="20"/>
      <c r="T20" s="20"/>
    </row>
    <row r="21" spans="1:20" ht="24">
      <c r="A21" s="69" t="s">
        <v>527</v>
      </c>
      <c r="B21" s="136">
        <v>10.3</v>
      </c>
      <c r="C21" s="136">
        <v>9</v>
      </c>
      <c r="D21" s="136">
        <v>22.2</v>
      </c>
      <c r="E21" s="136">
        <v>9.1999999999999993</v>
      </c>
      <c r="F21" s="136">
        <v>8.3000000000000007</v>
      </c>
      <c r="G21" s="195">
        <v>17.2</v>
      </c>
      <c r="H21" s="143"/>
      <c r="I21" s="143"/>
      <c r="J21" s="27"/>
      <c r="K21" s="20"/>
      <c r="L21" s="47"/>
      <c r="M21" s="47"/>
      <c r="N21" s="20"/>
      <c r="O21" s="47"/>
      <c r="P21" s="47"/>
      <c r="Q21" s="20"/>
      <c r="R21" s="20"/>
      <c r="S21" s="20"/>
      <c r="T21" s="20"/>
    </row>
    <row r="22" spans="1:20" ht="24">
      <c r="A22" s="69" t="s">
        <v>528</v>
      </c>
      <c r="B22" s="136">
        <v>13.3</v>
      </c>
      <c r="C22" s="136">
        <v>13.1</v>
      </c>
      <c r="D22" s="136">
        <v>15.4</v>
      </c>
      <c r="E22" s="136">
        <v>11.4</v>
      </c>
      <c r="F22" s="136">
        <v>11.1</v>
      </c>
      <c r="G22" s="195">
        <v>14.6</v>
      </c>
      <c r="H22" s="143"/>
      <c r="I22" s="143"/>
      <c r="J22" s="27"/>
      <c r="K22" s="20"/>
      <c r="L22" s="47"/>
      <c r="M22" s="47"/>
      <c r="N22" s="20"/>
      <c r="O22" s="47"/>
      <c r="P22" s="47"/>
      <c r="Q22" s="20"/>
      <c r="R22" s="20"/>
      <c r="S22" s="20"/>
      <c r="T22" s="20"/>
    </row>
    <row r="23" spans="1:20" ht="36">
      <c r="A23" s="69" t="s">
        <v>529</v>
      </c>
      <c r="B23" s="136">
        <v>13.3</v>
      </c>
      <c r="C23" s="136">
        <v>11.9</v>
      </c>
      <c r="D23" s="136">
        <v>48.3</v>
      </c>
      <c r="E23" s="136">
        <v>10.8</v>
      </c>
      <c r="F23" s="136">
        <v>10</v>
      </c>
      <c r="G23" s="195">
        <v>31.1</v>
      </c>
      <c r="H23" s="143"/>
      <c r="I23" s="143"/>
      <c r="J23" s="27"/>
      <c r="K23" s="20"/>
      <c r="L23" s="47"/>
      <c r="M23" s="47"/>
      <c r="N23" s="20"/>
      <c r="O23" s="47"/>
      <c r="P23" s="47"/>
      <c r="Q23" s="20"/>
      <c r="R23" s="20"/>
      <c r="S23" s="20"/>
      <c r="T23" s="20"/>
    </row>
    <row r="24" spans="1:20" ht="24">
      <c r="A24" s="69" t="s">
        <v>530</v>
      </c>
      <c r="B24" s="136">
        <v>28.1</v>
      </c>
      <c r="C24" s="136" t="s">
        <v>189</v>
      </c>
      <c r="D24" s="136">
        <v>28.8</v>
      </c>
      <c r="E24" s="136">
        <v>22.4</v>
      </c>
      <c r="F24" s="136" t="s">
        <v>189</v>
      </c>
      <c r="G24" s="195">
        <v>22.9</v>
      </c>
      <c r="H24" s="143"/>
      <c r="I24" s="143"/>
      <c r="J24" s="27"/>
      <c r="K24" s="20"/>
      <c r="L24" s="47"/>
      <c r="M24" s="47"/>
      <c r="N24" s="20"/>
      <c r="O24" s="47"/>
      <c r="P24" s="47"/>
      <c r="Q24" s="20"/>
      <c r="R24" s="20"/>
      <c r="S24" s="20"/>
      <c r="T24" s="20"/>
    </row>
    <row r="25" spans="1:20">
      <c r="A25" s="53"/>
      <c r="J25" s="20"/>
      <c r="K25" s="20"/>
      <c r="L25" s="20"/>
      <c r="M25" s="20"/>
      <c r="N25" s="20"/>
      <c r="O25" s="20"/>
      <c r="P25" s="20"/>
      <c r="Q25" s="20"/>
      <c r="R25" s="20"/>
      <c r="S25" s="20"/>
      <c r="T25" s="20"/>
    </row>
    <row r="26" spans="1:20" s="156" customFormat="1" ht="46.5" customHeight="1">
      <c r="A26" s="746" t="s">
        <v>640</v>
      </c>
      <c r="B26" s="746"/>
      <c r="C26" s="746"/>
      <c r="D26" s="746"/>
      <c r="E26" s="746"/>
      <c r="F26" s="746"/>
      <c r="G26" s="746"/>
      <c r="J26" s="581"/>
      <c r="K26" s="581"/>
      <c r="L26" s="581"/>
      <c r="M26" s="581"/>
      <c r="N26" s="581"/>
      <c r="O26" s="581"/>
      <c r="P26" s="581"/>
      <c r="Q26" s="581"/>
      <c r="R26" s="581"/>
      <c r="S26" s="581"/>
      <c r="T26" s="581"/>
    </row>
    <row r="27" spans="1:20" s="156" customFormat="1" ht="39.75" customHeight="1">
      <c r="A27" s="805" t="s">
        <v>1083</v>
      </c>
      <c r="B27" s="805"/>
      <c r="C27" s="805"/>
      <c r="D27" s="805"/>
      <c r="E27" s="805"/>
      <c r="F27" s="805"/>
      <c r="G27" s="805"/>
    </row>
  </sheetData>
  <mergeCells count="10">
    <mergeCell ref="A27:G27"/>
    <mergeCell ref="A26:G26"/>
    <mergeCell ref="A3:A6"/>
    <mergeCell ref="B3:D3"/>
    <mergeCell ref="E3:G3"/>
    <mergeCell ref="B4:B5"/>
    <mergeCell ref="C4:D4"/>
    <mergeCell ref="E4:E5"/>
    <mergeCell ref="F4:G4"/>
    <mergeCell ref="B6:G6"/>
  </mergeCells>
  <phoneticPr fontId="6" type="noConversion"/>
  <conditionalFormatting sqref="L9:L24">
    <cfRule type="top10" dxfId="32" priority="327" bottom="1" rank="2"/>
    <cfRule type="top10" dxfId="31" priority="328" rank="2"/>
  </conditionalFormatting>
  <conditionalFormatting sqref="M9:M24">
    <cfRule type="top10" dxfId="30" priority="331" bottom="1" rank="2"/>
    <cfRule type="top10" dxfId="29" priority="332" rank="2"/>
  </conditionalFormatting>
  <conditionalFormatting sqref="O8:O24">
    <cfRule type="top10" dxfId="28" priority="335" bottom="1" rank="2"/>
    <cfRule type="top10" dxfId="27" priority="336" rank="2"/>
  </conditionalFormatting>
  <conditionalFormatting sqref="P8:P24">
    <cfRule type="top10" dxfId="26" priority="339" bottom="1" rank="2"/>
    <cfRule type="top10" dxfId="25" priority="340" rank="2"/>
  </conditionalFormatting>
  <hyperlinks>
    <hyperlink ref="I3" location="'SPIS TREŚCI'!A1" display="Powrót do spisu tablic"/>
  </hyperlinks>
  <pageMargins left="0.75" right="0.75" top="1" bottom="1" header="0.5" footer="0.5"/>
  <pageSetup paperSize="9" scale="75" orientation="portrait" r:id="rId1"/>
  <headerFooter alignWithMargins="0"/>
  <colBreaks count="1" manualBreakCount="1">
    <brk id="8"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Normal="100" workbookViewId="0"/>
  </sheetViews>
  <sheetFormatPr defaultRowHeight="12.75"/>
  <cols>
    <col min="1" max="1" width="49.42578125" style="3" customWidth="1"/>
    <col min="2" max="8" width="13.140625" style="3" customWidth="1"/>
    <col min="9" max="9" width="9.140625" style="3"/>
    <col min="10" max="10" width="20.7109375" style="3" customWidth="1"/>
    <col min="11" max="16384" width="9.140625" style="3"/>
  </cols>
  <sheetData>
    <row r="1" spans="1:22" ht="13.5">
      <c r="A1" s="53" t="s">
        <v>258</v>
      </c>
      <c r="B1" s="79" t="s">
        <v>639</v>
      </c>
    </row>
    <row r="2" spans="1:22">
      <c r="B2" s="79" t="s">
        <v>845</v>
      </c>
    </row>
    <row r="3" spans="1:22" ht="14.25" thickBot="1">
      <c r="A3" s="414" t="s">
        <v>259</v>
      </c>
      <c r="B3" s="402" t="s">
        <v>1085</v>
      </c>
    </row>
    <row r="4" spans="1:22" ht="33.75" customHeight="1" thickBot="1">
      <c r="A4" s="793" t="s">
        <v>587</v>
      </c>
      <c r="B4" s="816" t="s">
        <v>597</v>
      </c>
      <c r="C4" s="786" t="s">
        <v>791</v>
      </c>
      <c r="D4" s="787"/>
      <c r="E4" s="787"/>
      <c r="F4" s="787"/>
      <c r="G4" s="787"/>
      <c r="H4" s="787"/>
      <c r="J4" s="500" t="s">
        <v>892</v>
      </c>
    </row>
    <row r="5" spans="1:22" ht="34.5" customHeight="1" thickBot="1">
      <c r="A5" s="794"/>
      <c r="B5" s="817"/>
      <c r="C5" s="817" t="s">
        <v>790</v>
      </c>
      <c r="D5" s="786" t="s">
        <v>792</v>
      </c>
      <c r="E5" s="788"/>
      <c r="F5" s="817" t="s">
        <v>793</v>
      </c>
      <c r="G5" s="816" t="s">
        <v>794</v>
      </c>
      <c r="H5" s="853" t="s">
        <v>795</v>
      </c>
    </row>
    <row r="6" spans="1:22" ht="41.25" customHeight="1" thickBot="1">
      <c r="A6" s="795"/>
      <c r="B6" s="818"/>
      <c r="C6" s="818"/>
      <c r="D6" s="163" t="s">
        <v>669</v>
      </c>
      <c r="E6" s="163" t="s">
        <v>1086</v>
      </c>
      <c r="F6" s="818"/>
      <c r="G6" s="818"/>
      <c r="H6" s="854"/>
      <c r="J6" s="20"/>
      <c r="K6" s="20"/>
      <c r="L6" s="20"/>
      <c r="M6" s="20"/>
      <c r="N6" s="20"/>
      <c r="O6" s="20"/>
      <c r="P6" s="20"/>
      <c r="Q6" s="20"/>
      <c r="R6" s="20"/>
      <c r="S6" s="20"/>
      <c r="T6" s="20"/>
      <c r="U6" s="20"/>
      <c r="V6" s="20"/>
    </row>
    <row r="7" spans="1:22" ht="24">
      <c r="A7" s="148" t="s">
        <v>748</v>
      </c>
      <c r="B7" s="470">
        <v>68401</v>
      </c>
      <c r="C7" s="470">
        <v>31404</v>
      </c>
      <c r="D7" s="470">
        <v>11964</v>
      </c>
      <c r="E7" s="470">
        <v>5516</v>
      </c>
      <c r="F7" s="470">
        <v>40064</v>
      </c>
      <c r="G7" s="470">
        <v>722</v>
      </c>
      <c r="H7" s="471">
        <v>2845</v>
      </c>
      <c r="J7" s="20"/>
      <c r="K7" s="20"/>
      <c r="L7" s="332"/>
      <c r="M7" s="332"/>
      <c r="N7" s="45"/>
      <c r="O7" s="45"/>
      <c r="P7" s="45"/>
      <c r="Q7" s="20"/>
      <c r="R7" s="248"/>
      <c r="S7" s="248"/>
      <c r="T7" s="20"/>
      <c r="U7" s="20"/>
      <c r="V7" s="20"/>
    </row>
    <row r="8" spans="1:22" ht="24" customHeight="1">
      <c r="A8" s="145" t="s">
        <v>760</v>
      </c>
      <c r="B8" s="472">
        <v>15735</v>
      </c>
      <c r="C8" s="472">
        <v>10795</v>
      </c>
      <c r="D8" s="472">
        <v>2448</v>
      </c>
      <c r="E8" s="472">
        <v>1842</v>
      </c>
      <c r="F8" s="472">
        <v>10495</v>
      </c>
      <c r="G8" s="472">
        <v>244</v>
      </c>
      <c r="H8" s="473">
        <v>1639</v>
      </c>
      <c r="J8" s="20"/>
      <c r="K8" s="20"/>
      <c r="L8" s="326"/>
      <c r="M8" s="326"/>
      <c r="N8" s="45"/>
      <c r="O8" s="45"/>
      <c r="P8" s="45"/>
      <c r="Q8" s="20"/>
      <c r="R8" s="248"/>
      <c r="S8" s="248"/>
      <c r="T8" s="20"/>
      <c r="U8" s="20"/>
      <c r="V8" s="20"/>
    </row>
    <row r="9" spans="1:22" ht="24">
      <c r="A9" s="145" t="s">
        <v>761</v>
      </c>
      <c r="B9" s="472">
        <v>52666</v>
      </c>
      <c r="C9" s="472">
        <v>20609</v>
      </c>
      <c r="D9" s="472">
        <v>9516</v>
      </c>
      <c r="E9" s="472">
        <v>3674</v>
      </c>
      <c r="F9" s="472">
        <v>29569</v>
      </c>
      <c r="G9" s="472">
        <v>478</v>
      </c>
      <c r="H9" s="473">
        <v>1206</v>
      </c>
      <c r="J9" s="20"/>
      <c r="K9" s="20"/>
      <c r="L9" s="326"/>
      <c r="M9" s="326"/>
      <c r="N9" s="45"/>
      <c r="O9" s="45"/>
      <c r="P9" s="45"/>
      <c r="Q9" s="20"/>
      <c r="R9" s="248"/>
      <c r="S9" s="248"/>
      <c r="T9" s="20"/>
      <c r="U9" s="20"/>
      <c r="V9" s="20"/>
    </row>
    <row r="10" spans="1:22" ht="24">
      <c r="A10" s="152" t="s">
        <v>513</v>
      </c>
      <c r="B10" s="176"/>
      <c r="C10" s="507"/>
      <c r="D10" s="507"/>
      <c r="E10" s="507"/>
      <c r="F10" s="507"/>
      <c r="G10" s="507"/>
      <c r="H10" s="508"/>
      <c r="I10" s="147"/>
      <c r="J10" s="20"/>
      <c r="K10" s="20"/>
      <c r="L10" s="505"/>
      <c r="M10" s="326"/>
      <c r="N10" s="45"/>
      <c r="O10" s="45"/>
      <c r="P10" s="45"/>
      <c r="Q10" s="20"/>
      <c r="R10" s="20"/>
      <c r="S10" s="20"/>
      <c r="T10" s="20"/>
      <c r="U10" s="20"/>
      <c r="V10" s="20"/>
    </row>
    <row r="11" spans="1:22" ht="24">
      <c r="A11" s="69" t="s">
        <v>514</v>
      </c>
      <c r="B11" s="176">
        <v>486</v>
      </c>
      <c r="C11" s="176">
        <v>107</v>
      </c>
      <c r="D11" s="176">
        <v>54</v>
      </c>
      <c r="E11" s="176">
        <v>44</v>
      </c>
      <c r="F11" s="472">
        <v>320</v>
      </c>
      <c r="G11" s="154" t="s">
        <v>88</v>
      </c>
      <c r="H11" s="473">
        <v>14</v>
      </c>
      <c r="J11" s="248"/>
      <c r="K11" s="20"/>
      <c r="L11" s="326"/>
      <c r="M11" s="45"/>
      <c r="N11" s="506"/>
      <c r="O11" s="45"/>
      <c r="P11" s="45"/>
      <c r="Q11" s="20"/>
      <c r="R11" s="248"/>
      <c r="S11" s="248"/>
      <c r="T11" s="20"/>
      <c r="U11" s="20"/>
      <c r="V11" s="20"/>
    </row>
    <row r="12" spans="1:22" ht="24">
      <c r="A12" s="69" t="s">
        <v>515</v>
      </c>
      <c r="B12" s="176">
        <v>19885</v>
      </c>
      <c r="C12" s="458">
        <v>6250</v>
      </c>
      <c r="D12" s="176">
        <v>3281</v>
      </c>
      <c r="E12" s="176">
        <v>1956</v>
      </c>
      <c r="F12" s="472">
        <v>11189</v>
      </c>
      <c r="G12" s="472">
        <v>186</v>
      </c>
      <c r="H12" s="473">
        <v>596</v>
      </c>
      <c r="J12" s="248"/>
      <c r="K12" s="20"/>
      <c r="L12" s="326"/>
      <c r="M12" s="45"/>
      <c r="N12" s="506"/>
      <c r="O12" s="45"/>
      <c r="P12" s="45"/>
      <c r="Q12" s="20"/>
      <c r="R12" s="248"/>
      <c r="S12" s="248"/>
      <c r="T12" s="20"/>
      <c r="U12" s="20"/>
      <c r="V12" s="20"/>
    </row>
    <row r="13" spans="1:22" ht="24">
      <c r="A13" s="50" t="s">
        <v>516</v>
      </c>
      <c r="B13" s="176">
        <v>16697</v>
      </c>
      <c r="C13" s="458">
        <v>5889</v>
      </c>
      <c r="D13" s="176">
        <v>2921</v>
      </c>
      <c r="E13" s="176">
        <v>1678</v>
      </c>
      <c r="F13" s="472">
        <v>8967</v>
      </c>
      <c r="G13" s="472">
        <v>175</v>
      </c>
      <c r="H13" s="473">
        <v>427</v>
      </c>
      <c r="J13" s="248"/>
      <c r="K13" s="20"/>
      <c r="L13" s="326"/>
      <c r="M13" s="45"/>
      <c r="N13" s="506"/>
      <c r="O13" s="45"/>
      <c r="P13" s="45"/>
      <c r="Q13" s="20"/>
      <c r="R13" s="248"/>
      <c r="S13" s="248"/>
      <c r="T13" s="20"/>
      <c r="U13" s="20"/>
      <c r="V13" s="20"/>
    </row>
    <row r="14" spans="1:22" ht="24">
      <c r="A14" s="69" t="s">
        <v>517</v>
      </c>
      <c r="B14" s="176">
        <v>6323</v>
      </c>
      <c r="C14" s="458">
        <v>310</v>
      </c>
      <c r="D14" s="176">
        <v>746</v>
      </c>
      <c r="E14" s="176">
        <v>353</v>
      </c>
      <c r="F14" s="472">
        <v>3726</v>
      </c>
      <c r="G14" s="472">
        <v>9</v>
      </c>
      <c r="H14" s="473">
        <v>219</v>
      </c>
      <c r="J14" s="248"/>
      <c r="K14" s="20"/>
      <c r="L14" s="326"/>
      <c r="M14" s="45"/>
      <c r="N14" s="506"/>
      <c r="O14" s="45"/>
      <c r="P14" s="45"/>
      <c r="Q14" s="20"/>
      <c r="R14" s="248"/>
      <c r="S14" s="248"/>
      <c r="T14" s="20"/>
      <c r="U14" s="20"/>
      <c r="V14" s="20"/>
    </row>
    <row r="15" spans="1:22" ht="27">
      <c r="A15" s="69" t="s">
        <v>518</v>
      </c>
      <c r="B15" s="176">
        <v>14411</v>
      </c>
      <c r="C15" s="458">
        <v>8843</v>
      </c>
      <c r="D15" s="176">
        <v>3725</v>
      </c>
      <c r="E15" s="176">
        <v>856</v>
      </c>
      <c r="F15" s="472">
        <v>8120</v>
      </c>
      <c r="G15" s="472">
        <v>206</v>
      </c>
      <c r="H15" s="473">
        <v>307</v>
      </c>
      <c r="J15" s="248"/>
      <c r="K15" s="20"/>
      <c r="L15" s="326"/>
      <c r="M15" s="45"/>
      <c r="N15" s="506"/>
      <c r="O15" s="45"/>
      <c r="P15" s="45"/>
      <c r="Q15" s="20"/>
      <c r="R15" s="248"/>
      <c r="S15" s="248"/>
      <c r="T15" s="20"/>
      <c r="U15" s="20"/>
      <c r="V15" s="20"/>
    </row>
    <row r="16" spans="1:22" ht="24">
      <c r="A16" s="69" t="s">
        <v>519</v>
      </c>
      <c r="B16" s="176">
        <v>3732</v>
      </c>
      <c r="C16" s="458">
        <v>450</v>
      </c>
      <c r="D16" s="176">
        <v>524</v>
      </c>
      <c r="E16" s="176">
        <v>102</v>
      </c>
      <c r="F16" s="472">
        <v>2037</v>
      </c>
      <c r="G16" s="472">
        <v>20</v>
      </c>
      <c r="H16" s="473">
        <v>93</v>
      </c>
      <c r="J16" s="248"/>
      <c r="K16" s="20"/>
      <c r="L16" s="326"/>
      <c r="M16" s="45"/>
      <c r="N16" s="506"/>
      <c r="O16" s="45"/>
      <c r="P16" s="45"/>
      <c r="Q16" s="20"/>
      <c r="R16" s="248"/>
      <c r="S16" s="248"/>
      <c r="T16" s="20"/>
      <c r="U16" s="20"/>
      <c r="V16" s="20"/>
    </row>
    <row r="17" spans="1:22" ht="27">
      <c r="A17" s="69" t="s">
        <v>520</v>
      </c>
      <c r="B17" s="176">
        <v>1012</v>
      </c>
      <c r="C17" s="176">
        <v>627</v>
      </c>
      <c r="D17" s="176">
        <v>114</v>
      </c>
      <c r="E17" s="176">
        <v>40</v>
      </c>
      <c r="F17" s="472">
        <v>551</v>
      </c>
      <c r="G17" s="472">
        <v>7</v>
      </c>
      <c r="H17" s="473">
        <v>18</v>
      </c>
      <c r="J17" s="248"/>
      <c r="K17" s="20"/>
      <c r="L17" s="326"/>
      <c r="M17" s="45"/>
      <c r="N17" s="506"/>
      <c r="O17" s="45"/>
      <c r="P17" s="45"/>
      <c r="Q17" s="20"/>
      <c r="R17" s="248"/>
      <c r="S17" s="248"/>
      <c r="T17" s="20"/>
      <c r="U17" s="20"/>
      <c r="V17" s="20"/>
    </row>
    <row r="18" spans="1:22" ht="24">
      <c r="A18" s="69" t="s">
        <v>522</v>
      </c>
      <c r="B18" s="176">
        <v>777</v>
      </c>
      <c r="C18" s="176">
        <v>611</v>
      </c>
      <c r="D18" s="176">
        <v>101</v>
      </c>
      <c r="E18" s="176">
        <v>88</v>
      </c>
      <c r="F18" s="472">
        <v>528</v>
      </c>
      <c r="G18" s="472">
        <v>22</v>
      </c>
      <c r="H18" s="473">
        <v>9</v>
      </c>
      <c r="J18" s="248"/>
      <c r="K18" s="20"/>
      <c r="L18" s="326"/>
      <c r="M18" s="45"/>
      <c r="N18" s="506"/>
      <c r="O18" s="45"/>
      <c r="P18" s="45"/>
      <c r="Q18" s="20"/>
      <c r="R18" s="248"/>
      <c r="S18" s="248"/>
      <c r="T18" s="20"/>
      <c r="U18" s="20"/>
      <c r="V18" s="20"/>
    </row>
    <row r="19" spans="1:22" ht="25.5">
      <c r="A19" s="69" t="s">
        <v>523</v>
      </c>
      <c r="B19" s="176">
        <v>524</v>
      </c>
      <c r="C19" s="176">
        <v>205</v>
      </c>
      <c r="D19" s="176">
        <v>65</v>
      </c>
      <c r="E19" s="176">
        <v>26</v>
      </c>
      <c r="F19" s="472">
        <v>335</v>
      </c>
      <c r="G19" s="472">
        <v>6</v>
      </c>
      <c r="H19" s="473">
        <v>21</v>
      </c>
      <c r="J19" s="248"/>
      <c r="K19" s="20"/>
      <c r="L19" s="326"/>
      <c r="M19" s="45"/>
      <c r="N19" s="506"/>
      <c r="O19" s="45"/>
      <c r="P19" s="45"/>
      <c r="Q19" s="20"/>
      <c r="R19" s="248"/>
      <c r="S19" s="248"/>
      <c r="T19" s="20"/>
      <c r="U19" s="20"/>
      <c r="V19" s="20"/>
    </row>
    <row r="20" spans="1:22" ht="24">
      <c r="A20" s="69" t="s">
        <v>524</v>
      </c>
      <c r="B20" s="176">
        <v>1042</v>
      </c>
      <c r="C20" s="176">
        <v>560</v>
      </c>
      <c r="D20" s="176">
        <v>192</v>
      </c>
      <c r="E20" s="176">
        <v>130</v>
      </c>
      <c r="F20" s="472">
        <v>598</v>
      </c>
      <c r="G20" s="472">
        <v>8</v>
      </c>
      <c r="H20" s="473">
        <v>39</v>
      </c>
      <c r="J20" s="248"/>
      <c r="K20" s="20"/>
      <c r="L20" s="326"/>
      <c r="M20" s="45"/>
      <c r="N20" s="506"/>
      <c r="O20" s="45"/>
      <c r="P20" s="45"/>
      <c r="Q20" s="20"/>
      <c r="R20" s="248"/>
      <c r="S20" s="248"/>
      <c r="T20" s="20"/>
      <c r="U20" s="20"/>
      <c r="V20" s="20"/>
    </row>
    <row r="21" spans="1:22" ht="25.5">
      <c r="A21" s="69" t="s">
        <v>525</v>
      </c>
      <c r="B21" s="176">
        <v>3922</v>
      </c>
      <c r="C21" s="176">
        <v>1642</v>
      </c>
      <c r="D21" s="176">
        <v>532</v>
      </c>
      <c r="E21" s="176">
        <v>43</v>
      </c>
      <c r="F21" s="472">
        <v>1979</v>
      </c>
      <c r="G21" s="472">
        <v>3</v>
      </c>
      <c r="H21" s="473">
        <v>61</v>
      </c>
      <c r="J21" s="248"/>
      <c r="K21" s="20"/>
      <c r="L21" s="326"/>
      <c r="M21" s="45"/>
      <c r="N21" s="506"/>
      <c r="O21" s="45"/>
      <c r="P21" s="45"/>
      <c r="Q21" s="20"/>
      <c r="R21" s="248"/>
      <c r="S21" s="248"/>
      <c r="T21" s="20"/>
      <c r="U21" s="20"/>
      <c r="V21" s="20"/>
    </row>
    <row r="22" spans="1:22" ht="48">
      <c r="A22" s="69" t="s">
        <v>526</v>
      </c>
      <c r="B22" s="176">
        <v>4019</v>
      </c>
      <c r="C22" s="176">
        <v>2363</v>
      </c>
      <c r="D22" s="176">
        <v>768</v>
      </c>
      <c r="E22" s="176">
        <v>531</v>
      </c>
      <c r="F22" s="472">
        <v>2636</v>
      </c>
      <c r="G22" s="472">
        <v>79</v>
      </c>
      <c r="H22" s="473">
        <v>816</v>
      </c>
      <c r="J22" s="248"/>
      <c r="K22" s="20"/>
      <c r="L22" s="326"/>
      <c r="M22" s="45"/>
      <c r="N22" s="506"/>
      <c r="O22" s="45"/>
      <c r="P22" s="45"/>
      <c r="Q22" s="20"/>
      <c r="R22" s="248"/>
      <c r="S22" s="248"/>
      <c r="T22" s="20"/>
      <c r="U22" s="20"/>
      <c r="V22" s="20"/>
    </row>
    <row r="23" spans="1:22" ht="24">
      <c r="A23" s="69" t="s">
        <v>527</v>
      </c>
      <c r="B23" s="176">
        <v>5634</v>
      </c>
      <c r="C23" s="176">
        <v>4573</v>
      </c>
      <c r="D23" s="176">
        <v>577</v>
      </c>
      <c r="E23" s="176">
        <v>334</v>
      </c>
      <c r="F23" s="472">
        <v>3903</v>
      </c>
      <c r="G23" s="472">
        <v>82</v>
      </c>
      <c r="H23" s="473">
        <v>230</v>
      </c>
      <c r="J23" s="248"/>
      <c r="K23" s="20"/>
      <c r="L23" s="326"/>
      <c r="M23" s="45"/>
      <c r="N23" s="506"/>
      <c r="O23" s="45"/>
      <c r="P23" s="45"/>
      <c r="Q23" s="20"/>
      <c r="R23" s="248"/>
      <c r="S23" s="248"/>
      <c r="T23" s="20"/>
      <c r="U23" s="20"/>
      <c r="V23" s="20"/>
    </row>
    <row r="24" spans="1:22" ht="24">
      <c r="A24" s="69" t="s">
        <v>528</v>
      </c>
      <c r="B24" s="176">
        <v>5108</v>
      </c>
      <c r="C24" s="176">
        <v>4138</v>
      </c>
      <c r="D24" s="176">
        <v>1018</v>
      </c>
      <c r="E24" s="176">
        <v>852</v>
      </c>
      <c r="F24" s="472">
        <v>3215</v>
      </c>
      <c r="G24" s="472">
        <v>70</v>
      </c>
      <c r="H24" s="473">
        <v>350</v>
      </c>
      <c r="J24" s="248"/>
      <c r="K24" s="20"/>
      <c r="L24" s="326"/>
      <c r="M24" s="45"/>
      <c r="N24" s="506"/>
      <c r="O24" s="45"/>
      <c r="P24" s="45"/>
      <c r="Q24" s="20"/>
      <c r="R24" s="248"/>
      <c r="S24" s="248"/>
      <c r="T24" s="20"/>
      <c r="U24" s="20"/>
      <c r="V24" s="20"/>
    </row>
    <row r="25" spans="1:22" ht="24">
      <c r="A25" s="69" t="s">
        <v>529</v>
      </c>
      <c r="B25" s="176">
        <v>645</v>
      </c>
      <c r="C25" s="176">
        <v>371</v>
      </c>
      <c r="D25" s="176">
        <v>124</v>
      </c>
      <c r="E25" s="176">
        <v>89</v>
      </c>
      <c r="F25" s="472">
        <v>352</v>
      </c>
      <c r="G25" s="472">
        <v>14</v>
      </c>
      <c r="H25" s="473">
        <v>61</v>
      </c>
      <c r="J25" s="248"/>
      <c r="K25" s="20"/>
      <c r="L25" s="326"/>
      <c r="M25" s="45"/>
      <c r="N25" s="506"/>
      <c r="O25" s="45"/>
      <c r="P25" s="45"/>
      <c r="Q25" s="20"/>
      <c r="R25" s="248"/>
      <c r="S25" s="248"/>
      <c r="T25" s="20"/>
      <c r="U25" s="20"/>
      <c r="V25" s="20"/>
    </row>
    <row r="26" spans="1:22">
      <c r="A26" s="70"/>
      <c r="J26" s="20"/>
      <c r="K26" s="20"/>
      <c r="L26" s="20"/>
      <c r="M26" s="20"/>
      <c r="N26" s="20"/>
      <c r="O26" s="20"/>
      <c r="P26" s="20"/>
      <c r="Q26" s="20"/>
      <c r="R26" s="20"/>
      <c r="S26" s="20"/>
      <c r="T26" s="20"/>
      <c r="U26" s="20"/>
      <c r="V26" s="20"/>
    </row>
    <row r="27" spans="1:22" ht="35.25" customHeight="1">
      <c r="A27" s="804" t="s">
        <v>796</v>
      </c>
      <c r="B27" s="804"/>
      <c r="C27" s="804"/>
      <c r="D27" s="804"/>
      <c r="E27" s="804"/>
      <c r="F27" s="804"/>
      <c r="G27" s="804"/>
      <c r="H27" s="804"/>
      <c r="J27" s="20"/>
      <c r="K27" s="20"/>
      <c r="L27" s="20"/>
      <c r="M27" s="20"/>
      <c r="N27" s="20"/>
      <c r="O27" s="20"/>
      <c r="P27" s="20"/>
      <c r="Q27" s="20"/>
      <c r="R27" s="20"/>
      <c r="S27" s="20"/>
      <c r="T27" s="20"/>
      <c r="U27" s="20"/>
      <c r="V27" s="20"/>
    </row>
    <row r="28" spans="1:22" ht="51" customHeight="1">
      <c r="A28" s="805" t="s">
        <v>1084</v>
      </c>
      <c r="B28" s="805"/>
      <c r="C28" s="805"/>
      <c r="D28" s="805"/>
      <c r="E28" s="805"/>
      <c r="F28" s="805"/>
      <c r="G28" s="805"/>
      <c r="H28" s="805"/>
      <c r="J28" s="20"/>
      <c r="K28" s="20"/>
      <c r="L28" s="20"/>
      <c r="M28" s="20"/>
      <c r="N28" s="20"/>
      <c r="O28" s="20"/>
      <c r="P28" s="20"/>
      <c r="Q28" s="20"/>
      <c r="R28" s="20"/>
    </row>
    <row r="29" spans="1:22">
      <c r="J29" s="20"/>
      <c r="K29" s="20"/>
      <c r="L29" s="20"/>
      <c r="M29" s="20"/>
      <c r="N29" s="20"/>
      <c r="O29" s="20"/>
      <c r="P29" s="20"/>
      <c r="Q29" s="20"/>
      <c r="R29" s="20"/>
    </row>
    <row r="30" spans="1:22">
      <c r="B30" s="4"/>
      <c r="C30" s="4"/>
      <c r="D30" s="4"/>
      <c r="E30" s="4"/>
      <c r="F30" s="4"/>
      <c r="G30" s="4"/>
      <c r="H30" s="4"/>
      <c r="J30" s="20"/>
      <c r="K30" s="20"/>
      <c r="L30" s="20"/>
      <c r="M30" s="20"/>
      <c r="N30" s="20"/>
      <c r="O30" s="20"/>
      <c r="P30" s="20"/>
      <c r="Q30" s="20"/>
      <c r="R30" s="20"/>
    </row>
    <row r="32" spans="1:22">
      <c r="B32" s="458"/>
      <c r="C32" s="458"/>
    </row>
  </sheetData>
  <mergeCells count="10">
    <mergeCell ref="A27:H27"/>
    <mergeCell ref="A28:H28"/>
    <mergeCell ref="A4:A6"/>
    <mergeCell ref="C5:C6"/>
    <mergeCell ref="F5:F6"/>
    <mergeCell ref="C4:H4"/>
    <mergeCell ref="D5:E5"/>
    <mergeCell ref="G5:G6"/>
    <mergeCell ref="B4:B6"/>
    <mergeCell ref="H5:H6"/>
  </mergeCells>
  <phoneticPr fontId="6" type="noConversion"/>
  <conditionalFormatting sqref="P14:P25 P11:P12">
    <cfRule type="top10" dxfId="24" priority="21" bottom="1" rank="2"/>
    <cfRule type="top10" dxfId="23" priority="22" rank="2"/>
  </conditionalFormatting>
  <conditionalFormatting sqref="O14:O25 O11:O12">
    <cfRule type="top10" dxfId="22" priority="75" bottom="1" rank="2"/>
    <cfRule type="top10" dxfId="21" priority="76" rank="2"/>
  </conditionalFormatting>
  <conditionalFormatting sqref="M11:M25">
    <cfRule type="top10" dxfId="20" priority="3" bottom="1" rank="2"/>
    <cfRule type="top10" dxfId="19" priority="4" rank="2"/>
  </conditionalFormatting>
  <conditionalFormatting sqref="N11:N25">
    <cfRule type="top10" dxfId="18" priority="1" bottom="1" rank="2"/>
    <cfRule type="top10" dxfId="17" priority="2" rank="2"/>
  </conditionalFormatting>
  <hyperlinks>
    <hyperlink ref="J4" location="'SPIS TREŚCI'!A1" display="Powrót do spisu tablic"/>
  </hyperlinks>
  <pageMargins left="0.75" right="0.75" top="1" bottom="1" header="0.5" footer="0.5"/>
  <pageSetup paperSize="9" scale="58" orientation="portrait" r:id="rId1"/>
  <headerFooter alignWithMargins="0"/>
  <colBreaks count="1" manualBreakCount="1">
    <brk id="9" max="27"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heetViews>
  <sheetFormatPr defaultRowHeight="12.75"/>
  <cols>
    <col min="1" max="1" width="46.42578125" style="3" customWidth="1"/>
    <col min="2" max="7" width="17.140625" style="3" customWidth="1"/>
    <col min="8" max="8" width="9.140625" style="3"/>
    <col min="9" max="9" width="21.140625" style="3" customWidth="1"/>
    <col min="10" max="16384" width="9.140625" style="3"/>
  </cols>
  <sheetData>
    <row r="1" spans="1:12">
      <c r="A1" s="53" t="s">
        <v>260</v>
      </c>
      <c r="B1" s="79" t="s">
        <v>800</v>
      </c>
    </row>
    <row r="2" spans="1:12" ht="13.5">
      <c r="A2" s="53"/>
      <c r="B2" s="79" t="s">
        <v>849</v>
      </c>
    </row>
    <row r="3" spans="1:12">
      <c r="A3" s="400" t="s">
        <v>261</v>
      </c>
      <c r="B3" s="402" t="s">
        <v>1082</v>
      </c>
    </row>
    <row r="4" spans="1:12" ht="14.25" thickBot="1">
      <c r="A4" s="400"/>
      <c r="B4" s="402" t="s">
        <v>850</v>
      </c>
    </row>
    <row r="5" spans="1:12" ht="33.75" customHeight="1" thickBot="1">
      <c r="A5" s="793" t="s">
        <v>587</v>
      </c>
      <c r="B5" s="856" t="s">
        <v>797</v>
      </c>
      <c r="C5" s="799" t="s">
        <v>1087</v>
      </c>
      <c r="D5" s="800"/>
      <c r="E5" s="800"/>
      <c r="F5" s="801"/>
      <c r="G5" s="814" t="s">
        <v>1090</v>
      </c>
      <c r="I5" s="500" t="s">
        <v>892</v>
      </c>
    </row>
    <row r="6" spans="1:12" ht="31.5" customHeight="1">
      <c r="A6" s="794"/>
      <c r="B6" s="797"/>
      <c r="C6" s="796" t="s">
        <v>1088</v>
      </c>
      <c r="D6" s="796" t="s">
        <v>1089</v>
      </c>
      <c r="E6" s="796" t="s">
        <v>798</v>
      </c>
      <c r="F6" s="796" t="s">
        <v>799</v>
      </c>
      <c r="G6" s="791"/>
    </row>
    <row r="7" spans="1:12" ht="35.25" customHeight="1" thickBot="1">
      <c r="A7" s="795"/>
      <c r="B7" s="798"/>
      <c r="C7" s="798"/>
      <c r="D7" s="798"/>
      <c r="E7" s="798"/>
      <c r="F7" s="798"/>
      <c r="G7" s="815"/>
    </row>
    <row r="8" spans="1:12" ht="24">
      <c r="A8" s="96" t="s">
        <v>743</v>
      </c>
      <c r="B8" s="97">
        <f>Tabl.22!E7</f>
        <v>5516</v>
      </c>
      <c r="C8" s="282">
        <v>2566</v>
      </c>
      <c r="D8" s="282">
        <v>1315</v>
      </c>
      <c r="E8" s="97">
        <v>676</v>
      </c>
      <c r="F8" s="282">
        <v>959</v>
      </c>
      <c r="G8" s="468">
        <f>B8/Tabl.22!B7*100</f>
        <v>8.0642095875791284</v>
      </c>
      <c r="H8" s="139"/>
      <c r="K8" s="4"/>
    </row>
    <row r="9" spans="1:12" ht="24">
      <c r="A9" s="152" t="s">
        <v>513</v>
      </c>
      <c r="B9" s="84"/>
      <c r="C9" s="84"/>
      <c r="D9" s="84"/>
      <c r="E9" s="84"/>
      <c r="F9" s="84"/>
      <c r="G9" s="166"/>
      <c r="H9" s="139"/>
      <c r="K9" s="4"/>
    </row>
    <row r="10" spans="1:12" ht="24">
      <c r="A10" s="69" t="s">
        <v>514</v>
      </c>
      <c r="B10" s="154">
        <v>44</v>
      </c>
      <c r="C10" s="454">
        <v>34</v>
      </c>
      <c r="D10" s="454" t="s">
        <v>88</v>
      </c>
      <c r="E10" s="154" t="s">
        <v>189</v>
      </c>
      <c r="F10" s="454" t="s">
        <v>88</v>
      </c>
      <c r="G10" s="676">
        <v>9.0534979423868318</v>
      </c>
      <c r="H10" s="139"/>
      <c r="K10" s="4"/>
      <c r="L10" s="4"/>
    </row>
    <row r="11" spans="1:12" ht="24">
      <c r="A11" s="69" t="s">
        <v>515</v>
      </c>
      <c r="B11" s="154">
        <v>1956</v>
      </c>
      <c r="C11" s="454">
        <v>424</v>
      </c>
      <c r="D11" s="454">
        <v>687</v>
      </c>
      <c r="E11" s="454">
        <v>296</v>
      </c>
      <c r="F11" s="454">
        <v>549</v>
      </c>
      <c r="G11" s="676">
        <v>9.8365602212723147</v>
      </c>
      <c r="H11" s="139"/>
      <c r="K11" s="4"/>
    </row>
    <row r="12" spans="1:12" ht="24">
      <c r="A12" s="50" t="s">
        <v>516</v>
      </c>
      <c r="B12" s="154">
        <v>1678</v>
      </c>
      <c r="C12" s="454">
        <v>349</v>
      </c>
      <c r="D12" s="454">
        <v>575</v>
      </c>
      <c r="E12" s="454">
        <v>265</v>
      </c>
      <c r="F12" s="454">
        <v>489</v>
      </c>
      <c r="G12" s="676">
        <v>10.049709528657843</v>
      </c>
      <c r="H12" s="139"/>
      <c r="K12" s="4"/>
    </row>
    <row r="13" spans="1:12" ht="24">
      <c r="A13" s="69" t="s">
        <v>517</v>
      </c>
      <c r="B13" s="154">
        <v>353</v>
      </c>
      <c r="C13" s="454">
        <v>103</v>
      </c>
      <c r="D13" s="454">
        <v>94</v>
      </c>
      <c r="E13" s="454">
        <v>29</v>
      </c>
      <c r="F13" s="454">
        <v>127</v>
      </c>
      <c r="G13" s="676">
        <v>5.582792978016764</v>
      </c>
      <c r="H13" s="139"/>
      <c r="K13" s="4"/>
    </row>
    <row r="14" spans="1:12" ht="27">
      <c r="A14" s="69" t="s">
        <v>518</v>
      </c>
      <c r="B14" s="154">
        <v>856</v>
      </c>
      <c r="C14" s="454">
        <v>245</v>
      </c>
      <c r="D14" s="454">
        <v>239</v>
      </c>
      <c r="E14" s="454">
        <v>213</v>
      </c>
      <c r="F14" s="454">
        <v>159</v>
      </c>
      <c r="G14" s="676">
        <v>5.9399070154742901</v>
      </c>
      <c r="H14" s="139"/>
      <c r="K14" s="4"/>
    </row>
    <row r="15" spans="1:12" ht="24">
      <c r="A15" s="69" t="s">
        <v>519</v>
      </c>
      <c r="B15" s="154">
        <v>102</v>
      </c>
      <c r="C15" s="454">
        <v>34</v>
      </c>
      <c r="D15" s="454">
        <v>31</v>
      </c>
      <c r="E15" s="454">
        <v>10</v>
      </c>
      <c r="F15" s="454">
        <v>27</v>
      </c>
      <c r="G15" s="676">
        <v>2.7331189710610935</v>
      </c>
      <c r="H15" s="139"/>
      <c r="K15" s="4"/>
    </row>
    <row r="16" spans="1:12" ht="27">
      <c r="A16" s="69" t="s">
        <v>520</v>
      </c>
      <c r="B16" s="154">
        <v>40</v>
      </c>
      <c r="C16" s="454">
        <v>17</v>
      </c>
      <c r="D16" s="454">
        <v>10</v>
      </c>
      <c r="E16" s="454">
        <v>8</v>
      </c>
      <c r="F16" s="454">
        <v>5</v>
      </c>
      <c r="G16" s="676">
        <v>3.9525691699604746</v>
      </c>
      <c r="H16" s="139"/>
      <c r="K16" s="4"/>
    </row>
    <row r="17" spans="1:11" ht="24">
      <c r="A17" s="69" t="s">
        <v>522</v>
      </c>
      <c r="B17" s="154">
        <v>88</v>
      </c>
      <c r="C17" s="454">
        <v>74</v>
      </c>
      <c r="D17" s="454" t="s">
        <v>88</v>
      </c>
      <c r="E17" s="454">
        <v>10</v>
      </c>
      <c r="F17" s="454" t="s">
        <v>88</v>
      </c>
      <c r="G17" s="676">
        <v>11.325611325611327</v>
      </c>
      <c r="H17" s="139"/>
      <c r="K17" s="4"/>
    </row>
    <row r="18" spans="1:11" ht="25.5">
      <c r="A18" s="69" t="s">
        <v>523</v>
      </c>
      <c r="B18" s="154">
        <v>26</v>
      </c>
      <c r="C18" s="454">
        <v>18</v>
      </c>
      <c r="D18" s="454">
        <v>4</v>
      </c>
      <c r="E18" s="454" t="s">
        <v>88</v>
      </c>
      <c r="F18" s="454" t="s">
        <v>88</v>
      </c>
      <c r="G18" s="676">
        <v>4.9618320610687023</v>
      </c>
      <c r="H18" s="139"/>
      <c r="K18" s="4"/>
    </row>
    <row r="19" spans="1:11" ht="24">
      <c r="A19" s="69" t="s">
        <v>524</v>
      </c>
      <c r="B19" s="154">
        <v>130</v>
      </c>
      <c r="C19" s="454">
        <v>114</v>
      </c>
      <c r="D19" s="454">
        <v>11</v>
      </c>
      <c r="E19" s="454" t="s">
        <v>88</v>
      </c>
      <c r="F19" s="454" t="s">
        <v>88</v>
      </c>
      <c r="G19" s="676">
        <v>12.476007677543185</v>
      </c>
      <c r="H19" s="139"/>
      <c r="K19" s="4"/>
    </row>
    <row r="20" spans="1:11" ht="25.5">
      <c r="A20" s="69" t="s">
        <v>525</v>
      </c>
      <c r="B20" s="154">
        <v>43</v>
      </c>
      <c r="C20" s="454">
        <v>16</v>
      </c>
      <c r="D20" s="454">
        <v>13</v>
      </c>
      <c r="E20" s="454">
        <v>7</v>
      </c>
      <c r="F20" s="454">
        <v>7</v>
      </c>
      <c r="G20" s="676">
        <v>1.0963793982661907</v>
      </c>
      <c r="H20" s="139"/>
      <c r="K20" s="4"/>
    </row>
    <row r="21" spans="1:11" ht="48">
      <c r="A21" s="69" t="s">
        <v>526</v>
      </c>
      <c r="B21" s="154">
        <v>531</v>
      </c>
      <c r="C21" s="454">
        <v>411</v>
      </c>
      <c r="D21" s="454">
        <v>50</v>
      </c>
      <c r="E21" s="454">
        <v>50</v>
      </c>
      <c r="F21" s="454">
        <v>20</v>
      </c>
      <c r="G21" s="676">
        <v>13.212241851206768</v>
      </c>
      <c r="H21" s="139"/>
      <c r="K21" s="4"/>
    </row>
    <row r="22" spans="1:11" ht="24">
      <c r="A22" s="69" t="s">
        <v>527</v>
      </c>
      <c r="B22" s="154">
        <v>334</v>
      </c>
      <c r="C22" s="454">
        <v>290</v>
      </c>
      <c r="D22" s="454">
        <v>21</v>
      </c>
      <c r="E22" s="454">
        <v>10</v>
      </c>
      <c r="F22" s="454">
        <v>13</v>
      </c>
      <c r="G22" s="676">
        <v>5.9282925097621586</v>
      </c>
      <c r="H22" s="139"/>
      <c r="K22" s="4"/>
    </row>
    <row r="23" spans="1:11" ht="24">
      <c r="A23" s="69" t="s">
        <v>528</v>
      </c>
      <c r="B23" s="154">
        <v>852</v>
      </c>
      <c r="C23" s="454">
        <v>672</v>
      </c>
      <c r="D23" s="454">
        <v>117</v>
      </c>
      <c r="E23" s="454">
        <v>25</v>
      </c>
      <c r="F23" s="454">
        <v>38</v>
      </c>
      <c r="G23" s="676">
        <v>16.679718089271731</v>
      </c>
      <c r="H23" s="139"/>
      <c r="K23" s="4"/>
    </row>
    <row r="24" spans="1:11" ht="24">
      <c r="A24" s="69" t="s">
        <v>529</v>
      </c>
      <c r="B24" s="154">
        <v>89</v>
      </c>
      <c r="C24" s="454">
        <v>60</v>
      </c>
      <c r="D24" s="454">
        <v>13</v>
      </c>
      <c r="E24" s="454">
        <v>12</v>
      </c>
      <c r="F24" s="454">
        <v>4</v>
      </c>
      <c r="G24" s="676">
        <v>13.798449612403102</v>
      </c>
      <c r="H24" s="139"/>
      <c r="K24" s="4"/>
    </row>
    <row r="25" spans="1:11">
      <c r="A25" s="143"/>
      <c r="B25" s="469"/>
      <c r="C25" s="469"/>
      <c r="D25" s="469"/>
      <c r="E25" s="469"/>
      <c r="F25" s="469"/>
      <c r="G25" s="195"/>
      <c r="H25" s="139"/>
    </row>
    <row r="26" spans="1:11">
      <c r="A26" s="179"/>
      <c r="B26" s="421"/>
      <c r="C26" s="421"/>
      <c r="D26" s="421"/>
      <c r="E26" s="421"/>
      <c r="F26" s="421"/>
      <c r="G26" s="195"/>
      <c r="H26" s="139"/>
    </row>
    <row r="27" spans="1:11">
      <c r="A27" s="179"/>
      <c r="G27" s="139"/>
      <c r="H27" s="139"/>
    </row>
    <row r="28" spans="1:11" s="156" customFormat="1" ht="43.5" customHeight="1">
      <c r="A28" s="746" t="s">
        <v>638</v>
      </c>
      <c r="B28" s="746"/>
      <c r="C28" s="746"/>
      <c r="D28" s="746"/>
      <c r="E28" s="746"/>
      <c r="F28" s="746"/>
      <c r="G28" s="746"/>
    </row>
    <row r="29" spans="1:11" s="156" customFormat="1" ht="34.5" customHeight="1">
      <c r="A29" s="855" t="s">
        <v>1091</v>
      </c>
      <c r="B29" s="855"/>
      <c r="C29" s="855"/>
      <c r="D29" s="855"/>
      <c r="E29" s="855"/>
      <c r="F29" s="855"/>
      <c r="G29" s="855"/>
    </row>
    <row r="31" spans="1:11">
      <c r="B31" s="4"/>
      <c r="C31" s="4"/>
      <c r="D31" s="4"/>
      <c r="E31" s="4"/>
      <c r="F31" s="4"/>
    </row>
  </sheetData>
  <mergeCells count="10">
    <mergeCell ref="A29:G29"/>
    <mergeCell ref="A28:G28"/>
    <mergeCell ref="G5:G7"/>
    <mergeCell ref="C6:C7"/>
    <mergeCell ref="F6:F7"/>
    <mergeCell ref="A5:A7"/>
    <mergeCell ref="B5:B7"/>
    <mergeCell ref="C5:F5"/>
    <mergeCell ref="D6:D7"/>
    <mergeCell ref="E6:E7"/>
  </mergeCells>
  <phoneticPr fontId="6" type="noConversion"/>
  <hyperlinks>
    <hyperlink ref="I5" location="'SPIS TREŚCI'!A1" display="Powrót do spisu tablic"/>
  </hyperlinks>
  <pageMargins left="0.75" right="0.75" top="1" bottom="1" header="0.5" footer="0.5"/>
  <pageSetup paperSize="9" scale="55" orientation="portrait" r:id="rId1"/>
  <headerFooter alignWithMargins="0"/>
  <colBreaks count="1" manualBreakCount="1">
    <brk id="8" max="28"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zoomScaleNormal="100" workbookViewId="0"/>
  </sheetViews>
  <sheetFormatPr defaultRowHeight="12.75"/>
  <cols>
    <col min="1" max="1" width="53" style="3" customWidth="1"/>
    <col min="2" max="8" width="15" style="3" customWidth="1"/>
    <col min="9" max="9" width="9.140625" style="3"/>
    <col min="10" max="10" width="31.7109375" style="3" customWidth="1"/>
    <col min="11" max="16384" width="9.140625" style="3"/>
  </cols>
  <sheetData>
    <row r="1" spans="1:24" ht="13.5">
      <c r="A1" s="53" t="s">
        <v>262</v>
      </c>
      <c r="B1" s="79" t="s">
        <v>851</v>
      </c>
    </row>
    <row r="2" spans="1:24" ht="14.25" thickBot="1">
      <c r="A2" s="400" t="s">
        <v>263</v>
      </c>
      <c r="B2" s="402" t="s">
        <v>852</v>
      </c>
    </row>
    <row r="3" spans="1:24" ht="27" customHeight="1" thickBot="1">
      <c r="A3" s="793" t="s">
        <v>587</v>
      </c>
      <c r="B3" s="796" t="s">
        <v>597</v>
      </c>
      <c r="C3" s="799" t="s">
        <v>804</v>
      </c>
      <c r="D3" s="800"/>
      <c r="E3" s="800"/>
      <c r="F3" s="800"/>
      <c r="G3" s="800"/>
      <c r="H3" s="800"/>
      <c r="J3" s="500" t="s">
        <v>892</v>
      </c>
    </row>
    <row r="4" spans="1:24" ht="32.25" customHeight="1" thickBot="1">
      <c r="A4" s="794"/>
      <c r="B4" s="797"/>
      <c r="C4" s="796" t="s">
        <v>790</v>
      </c>
      <c r="D4" s="799" t="s">
        <v>803</v>
      </c>
      <c r="E4" s="801"/>
      <c r="F4" s="796" t="s">
        <v>1092</v>
      </c>
      <c r="G4" s="814" t="s">
        <v>1093</v>
      </c>
      <c r="H4" s="814" t="s">
        <v>807</v>
      </c>
    </row>
    <row r="5" spans="1:24" ht="69.75" customHeight="1" thickBot="1">
      <c r="A5" s="795"/>
      <c r="B5" s="798"/>
      <c r="C5" s="798"/>
      <c r="D5" s="377" t="s">
        <v>806</v>
      </c>
      <c r="E5" s="377" t="s">
        <v>805</v>
      </c>
      <c r="F5" s="798"/>
      <c r="G5" s="815"/>
      <c r="H5" s="815"/>
      <c r="J5" s="20"/>
      <c r="K5" s="20"/>
      <c r="L5" s="20"/>
      <c r="M5" s="20"/>
      <c r="N5" s="20"/>
      <c r="O5" s="20"/>
      <c r="P5" s="20"/>
      <c r="Q5" s="20"/>
      <c r="R5" s="20"/>
      <c r="S5" s="20"/>
      <c r="T5" s="20"/>
      <c r="U5" s="20"/>
      <c r="V5" s="20"/>
      <c r="W5" s="20"/>
      <c r="X5" s="20"/>
    </row>
    <row r="6" spans="1:24" ht="24">
      <c r="A6" s="148" t="s">
        <v>748</v>
      </c>
      <c r="B6" s="470">
        <v>62428</v>
      </c>
      <c r="C6" s="470">
        <v>28250</v>
      </c>
      <c r="D6" s="470">
        <v>3322</v>
      </c>
      <c r="E6" s="470">
        <v>6591</v>
      </c>
      <c r="F6" s="180">
        <v>6553</v>
      </c>
      <c r="G6" s="470">
        <v>996</v>
      </c>
      <c r="H6" s="471">
        <v>17711</v>
      </c>
      <c r="J6" s="20"/>
      <c r="K6" s="20"/>
      <c r="L6" s="332"/>
      <c r="M6" s="332"/>
      <c r="N6" s="332"/>
      <c r="O6" s="332"/>
      <c r="P6" s="332"/>
      <c r="Q6" s="332"/>
      <c r="R6" s="45"/>
      <c r="S6" s="45"/>
      <c r="T6" s="45"/>
      <c r="U6" s="45"/>
      <c r="V6" s="20"/>
      <c r="W6" s="20"/>
      <c r="X6" s="20"/>
    </row>
    <row r="7" spans="1:24" ht="24">
      <c r="A7" s="145" t="s">
        <v>760</v>
      </c>
      <c r="B7" s="472">
        <v>14562</v>
      </c>
      <c r="C7" s="472">
        <v>9392</v>
      </c>
      <c r="D7" s="472">
        <v>605</v>
      </c>
      <c r="E7" s="472">
        <v>796</v>
      </c>
      <c r="F7" s="181">
        <v>4104</v>
      </c>
      <c r="G7" s="472">
        <v>388</v>
      </c>
      <c r="H7" s="473">
        <v>4168</v>
      </c>
      <c r="J7" s="20"/>
      <c r="K7" s="20"/>
      <c r="L7" s="326"/>
      <c r="M7" s="326"/>
      <c r="N7" s="326"/>
      <c r="O7" s="326"/>
      <c r="P7" s="326"/>
      <c r="Q7" s="326"/>
      <c r="R7" s="45"/>
      <c r="S7" s="45"/>
      <c r="T7" s="45"/>
      <c r="U7" s="45"/>
      <c r="V7" s="20"/>
      <c r="W7" s="20"/>
      <c r="X7" s="20"/>
    </row>
    <row r="8" spans="1:24" ht="24">
      <c r="A8" s="145" t="s">
        <v>761</v>
      </c>
      <c r="B8" s="472">
        <v>47866</v>
      </c>
      <c r="C8" s="472">
        <v>18858</v>
      </c>
      <c r="D8" s="472">
        <v>2717</v>
      </c>
      <c r="E8" s="472">
        <v>5795</v>
      </c>
      <c r="F8" s="181">
        <v>2449</v>
      </c>
      <c r="G8" s="472">
        <v>608</v>
      </c>
      <c r="H8" s="473">
        <v>13543</v>
      </c>
      <c r="J8" s="20"/>
      <c r="K8" s="20"/>
      <c r="L8" s="326"/>
      <c r="M8" s="506"/>
      <c r="N8" s="326"/>
      <c r="O8" s="326"/>
      <c r="P8" s="326"/>
      <c r="Q8" s="326"/>
      <c r="R8" s="45"/>
      <c r="S8" s="45"/>
      <c r="T8" s="45"/>
      <c r="U8" s="45"/>
      <c r="V8" s="20"/>
      <c r="W8" s="20"/>
      <c r="X8" s="20"/>
    </row>
    <row r="9" spans="1:24" ht="24">
      <c r="A9" s="152" t="s">
        <v>513</v>
      </c>
      <c r="B9" s="176"/>
      <c r="C9" s="507"/>
      <c r="D9" s="507"/>
      <c r="E9" s="507"/>
      <c r="F9" s="507"/>
      <c r="G9" s="507"/>
      <c r="H9" s="508"/>
      <c r="J9" s="510"/>
      <c r="K9" s="20"/>
      <c r="L9" s="326"/>
      <c r="M9" s="326"/>
      <c r="N9" s="326"/>
      <c r="O9" s="326"/>
      <c r="P9" s="326"/>
      <c r="Q9" s="326"/>
      <c r="R9" s="45"/>
      <c r="S9" s="45"/>
      <c r="T9" s="45"/>
      <c r="U9" s="45"/>
      <c r="V9" s="20"/>
      <c r="W9" s="20"/>
      <c r="X9" s="20"/>
    </row>
    <row r="10" spans="1:24" ht="24">
      <c r="A10" s="69" t="s">
        <v>514</v>
      </c>
      <c r="B10" s="472">
        <v>459</v>
      </c>
      <c r="C10" s="472">
        <v>83</v>
      </c>
      <c r="D10" s="472">
        <v>17</v>
      </c>
      <c r="E10" s="472">
        <v>30</v>
      </c>
      <c r="F10" s="181">
        <v>68</v>
      </c>
      <c r="G10" s="675" t="s">
        <v>88</v>
      </c>
      <c r="H10" s="473">
        <v>114</v>
      </c>
      <c r="J10" s="326"/>
      <c r="K10" s="20"/>
      <c r="L10" s="326"/>
      <c r="M10" s="506"/>
      <c r="N10" s="326"/>
      <c r="O10" s="326"/>
      <c r="P10" s="326"/>
      <c r="Q10" s="326"/>
      <c r="R10" s="45"/>
      <c r="S10" s="45"/>
      <c r="T10" s="45"/>
      <c r="U10" s="45"/>
      <c r="V10" s="20"/>
      <c r="W10" s="20"/>
      <c r="X10" s="20"/>
    </row>
    <row r="11" spans="1:24" ht="24">
      <c r="A11" s="69" t="s">
        <v>515</v>
      </c>
      <c r="B11" s="472">
        <v>18351</v>
      </c>
      <c r="C11" s="472">
        <v>5890</v>
      </c>
      <c r="D11" s="472">
        <v>1256</v>
      </c>
      <c r="E11" s="472">
        <v>2252</v>
      </c>
      <c r="F11" s="181">
        <v>1645</v>
      </c>
      <c r="G11" s="474">
        <v>239</v>
      </c>
      <c r="H11" s="473">
        <v>4300</v>
      </c>
      <c r="J11" s="326"/>
      <c r="K11" s="20"/>
      <c r="L11" s="326"/>
      <c r="M11" s="506"/>
      <c r="N11" s="326"/>
      <c r="O11" s="326"/>
      <c r="P11" s="326"/>
      <c r="Q11" s="326"/>
      <c r="R11" s="45"/>
      <c r="S11" s="45"/>
      <c r="T11" s="45"/>
      <c r="U11" s="45"/>
      <c r="V11" s="20"/>
      <c r="W11" s="20"/>
      <c r="X11" s="20"/>
    </row>
    <row r="12" spans="1:24" ht="24">
      <c r="A12" s="50" t="s">
        <v>516</v>
      </c>
      <c r="B12" s="472">
        <v>15576</v>
      </c>
      <c r="C12" s="472">
        <v>5507</v>
      </c>
      <c r="D12" s="472">
        <v>986</v>
      </c>
      <c r="E12" s="472">
        <v>1985</v>
      </c>
      <c r="F12" s="181">
        <v>1020</v>
      </c>
      <c r="G12" s="474">
        <v>221</v>
      </c>
      <c r="H12" s="473">
        <v>3710</v>
      </c>
      <c r="J12" s="326"/>
      <c r="K12" s="20"/>
      <c r="L12" s="326"/>
      <c r="M12" s="506"/>
      <c r="N12" s="326"/>
      <c r="O12" s="326"/>
      <c r="P12" s="326"/>
      <c r="Q12" s="326"/>
      <c r="R12" s="45"/>
      <c r="S12" s="45"/>
      <c r="T12" s="45"/>
      <c r="U12" s="45"/>
      <c r="V12" s="20"/>
      <c r="W12" s="20"/>
      <c r="X12" s="20"/>
    </row>
    <row r="13" spans="1:24" ht="24">
      <c r="A13" s="69" t="s">
        <v>517</v>
      </c>
      <c r="B13" s="472">
        <v>5623</v>
      </c>
      <c r="C13" s="472">
        <v>231</v>
      </c>
      <c r="D13" s="472">
        <v>249</v>
      </c>
      <c r="E13" s="472">
        <v>497</v>
      </c>
      <c r="F13" s="181">
        <v>180</v>
      </c>
      <c r="G13" s="474">
        <v>14</v>
      </c>
      <c r="H13" s="473">
        <v>1909</v>
      </c>
      <c r="J13" s="326"/>
      <c r="K13" s="20"/>
      <c r="L13" s="326"/>
      <c r="M13" s="506"/>
      <c r="N13" s="326"/>
      <c r="O13" s="326"/>
      <c r="P13" s="326"/>
      <c r="Q13" s="326"/>
      <c r="R13" s="45"/>
      <c r="S13" s="45"/>
      <c r="T13" s="45"/>
      <c r="U13" s="45"/>
      <c r="V13" s="20"/>
      <c r="W13" s="20"/>
      <c r="X13" s="20"/>
    </row>
    <row r="14" spans="1:24" ht="27">
      <c r="A14" s="69" t="s">
        <v>518</v>
      </c>
      <c r="B14" s="472">
        <v>12955</v>
      </c>
      <c r="C14" s="472">
        <v>7872</v>
      </c>
      <c r="D14" s="472">
        <v>773</v>
      </c>
      <c r="E14" s="472">
        <v>1922</v>
      </c>
      <c r="F14" s="181">
        <v>327</v>
      </c>
      <c r="G14" s="474">
        <v>226</v>
      </c>
      <c r="H14" s="473">
        <v>3302</v>
      </c>
      <c r="J14" s="326"/>
      <c r="K14" s="20"/>
      <c r="L14" s="326"/>
      <c r="M14" s="506"/>
      <c r="N14" s="326"/>
      <c r="O14" s="326"/>
      <c r="P14" s="326"/>
      <c r="Q14" s="326"/>
      <c r="R14" s="45"/>
      <c r="S14" s="45"/>
      <c r="T14" s="45"/>
      <c r="U14" s="45"/>
      <c r="V14" s="20"/>
      <c r="W14" s="20"/>
      <c r="X14" s="20"/>
    </row>
    <row r="15" spans="1:24" ht="24">
      <c r="A15" s="69" t="s">
        <v>519</v>
      </c>
      <c r="B15" s="472">
        <v>3153</v>
      </c>
      <c r="C15" s="472">
        <v>408</v>
      </c>
      <c r="D15" s="472">
        <v>95</v>
      </c>
      <c r="E15" s="472">
        <v>203</v>
      </c>
      <c r="F15" s="181">
        <v>185</v>
      </c>
      <c r="G15" s="474">
        <v>15</v>
      </c>
      <c r="H15" s="473">
        <v>671</v>
      </c>
      <c r="J15" s="326"/>
      <c r="K15" s="20"/>
      <c r="L15" s="326"/>
      <c r="M15" s="506"/>
      <c r="N15" s="326"/>
      <c r="O15" s="326"/>
      <c r="P15" s="326"/>
      <c r="Q15" s="326"/>
      <c r="R15" s="45"/>
      <c r="S15" s="45"/>
      <c r="T15" s="45"/>
      <c r="U15" s="45"/>
      <c r="V15" s="20"/>
      <c r="W15" s="20"/>
      <c r="X15" s="20"/>
    </row>
    <row r="16" spans="1:24" ht="27">
      <c r="A16" s="69" t="s">
        <v>520</v>
      </c>
      <c r="B16" s="472">
        <v>882</v>
      </c>
      <c r="C16" s="472">
        <v>552</v>
      </c>
      <c r="D16" s="472">
        <v>61</v>
      </c>
      <c r="E16" s="472">
        <v>136</v>
      </c>
      <c r="F16" s="181">
        <v>27</v>
      </c>
      <c r="G16" s="474">
        <v>7</v>
      </c>
      <c r="H16" s="473">
        <v>234</v>
      </c>
      <c r="J16" s="326"/>
      <c r="K16" s="20"/>
      <c r="L16" s="326"/>
      <c r="M16" s="506"/>
      <c r="N16" s="326"/>
      <c r="O16" s="326"/>
      <c r="P16" s="326"/>
      <c r="Q16" s="326"/>
      <c r="R16" s="45"/>
      <c r="S16" s="45"/>
      <c r="T16" s="45"/>
      <c r="U16" s="45"/>
      <c r="V16" s="20"/>
      <c r="W16" s="20"/>
      <c r="X16" s="20"/>
    </row>
    <row r="17" spans="1:24" ht="24">
      <c r="A17" s="69" t="s">
        <v>522</v>
      </c>
      <c r="B17" s="472">
        <v>1057</v>
      </c>
      <c r="C17" s="472">
        <v>830</v>
      </c>
      <c r="D17" s="472">
        <v>67</v>
      </c>
      <c r="E17" s="472">
        <v>141</v>
      </c>
      <c r="F17" s="181">
        <v>239</v>
      </c>
      <c r="G17" s="474">
        <v>28</v>
      </c>
      <c r="H17" s="473">
        <v>138</v>
      </c>
      <c r="J17" s="326"/>
      <c r="K17" s="20"/>
      <c r="L17" s="326"/>
      <c r="M17" s="506"/>
      <c r="N17" s="326"/>
      <c r="O17" s="326"/>
      <c r="P17" s="326"/>
      <c r="Q17" s="326"/>
      <c r="R17" s="45"/>
      <c r="S17" s="45"/>
      <c r="T17" s="45"/>
      <c r="U17" s="45"/>
      <c r="V17" s="20"/>
      <c r="W17" s="20"/>
      <c r="X17" s="20"/>
    </row>
    <row r="18" spans="1:24" ht="25.5">
      <c r="A18" s="69" t="s">
        <v>523</v>
      </c>
      <c r="B18" s="472">
        <v>552</v>
      </c>
      <c r="C18" s="472">
        <v>236</v>
      </c>
      <c r="D18" s="472">
        <v>31</v>
      </c>
      <c r="E18" s="472">
        <v>37</v>
      </c>
      <c r="F18" s="181">
        <v>171</v>
      </c>
      <c r="G18" s="474">
        <v>5</v>
      </c>
      <c r="H18" s="473">
        <v>124</v>
      </c>
      <c r="J18" s="326"/>
      <c r="K18" s="20"/>
      <c r="L18" s="326"/>
      <c r="M18" s="506"/>
      <c r="N18" s="326"/>
      <c r="O18" s="326"/>
      <c r="P18" s="326"/>
      <c r="Q18" s="326"/>
      <c r="R18" s="45"/>
      <c r="S18" s="45"/>
      <c r="T18" s="45"/>
      <c r="U18" s="45"/>
      <c r="V18" s="20"/>
      <c r="W18" s="20"/>
      <c r="X18" s="20"/>
    </row>
    <row r="19" spans="1:24" ht="24">
      <c r="A19" s="69" t="s">
        <v>524</v>
      </c>
      <c r="B19" s="472">
        <v>847</v>
      </c>
      <c r="C19" s="472">
        <v>435</v>
      </c>
      <c r="D19" s="472">
        <v>26</v>
      </c>
      <c r="E19" s="472">
        <v>139</v>
      </c>
      <c r="F19" s="181">
        <v>109</v>
      </c>
      <c r="G19" s="474">
        <v>15</v>
      </c>
      <c r="H19" s="473">
        <v>174</v>
      </c>
      <c r="J19" s="326"/>
      <c r="K19" s="20"/>
      <c r="L19" s="326"/>
      <c r="M19" s="506"/>
      <c r="N19" s="326"/>
      <c r="O19" s="326"/>
      <c r="P19" s="326"/>
      <c r="Q19" s="326"/>
      <c r="R19" s="45"/>
      <c r="S19" s="45"/>
      <c r="T19" s="45"/>
      <c r="U19" s="45"/>
      <c r="V19" s="20"/>
      <c r="W19" s="20"/>
      <c r="X19" s="20"/>
    </row>
    <row r="20" spans="1:24" ht="25.5">
      <c r="A20" s="69" t="s">
        <v>525</v>
      </c>
      <c r="B20" s="472">
        <v>4167</v>
      </c>
      <c r="C20" s="472">
        <v>1734</v>
      </c>
      <c r="D20" s="472">
        <v>103</v>
      </c>
      <c r="E20" s="472">
        <v>206</v>
      </c>
      <c r="F20" s="181">
        <v>27</v>
      </c>
      <c r="G20" s="474">
        <v>42</v>
      </c>
      <c r="H20" s="473">
        <v>2562</v>
      </c>
      <c r="J20" s="326"/>
      <c r="K20" s="20"/>
      <c r="L20" s="326"/>
      <c r="M20" s="506"/>
      <c r="N20" s="326"/>
      <c r="O20" s="326"/>
      <c r="P20" s="326"/>
      <c r="Q20" s="326"/>
      <c r="R20" s="45"/>
      <c r="S20" s="45"/>
      <c r="T20" s="45"/>
      <c r="U20" s="45"/>
      <c r="V20" s="20"/>
      <c r="W20" s="20"/>
      <c r="X20" s="20"/>
    </row>
    <row r="21" spans="1:24" ht="36">
      <c r="A21" s="69" t="s">
        <v>526</v>
      </c>
      <c r="B21" s="472">
        <v>3823</v>
      </c>
      <c r="C21" s="472">
        <v>2108</v>
      </c>
      <c r="D21" s="472">
        <v>60</v>
      </c>
      <c r="E21" s="472">
        <v>140</v>
      </c>
      <c r="F21" s="181">
        <v>976</v>
      </c>
      <c r="G21" s="474">
        <v>144</v>
      </c>
      <c r="H21" s="473">
        <v>1170</v>
      </c>
      <c r="J21" s="326"/>
      <c r="K21" s="20"/>
      <c r="L21" s="326"/>
      <c r="M21" s="506"/>
      <c r="N21" s="326"/>
      <c r="O21" s="326"/>
      <c r="P21" s="326"/>
      <c r="Q21" s="326"/>
      <c r="R21" s="45"/>
      <c r="S21" s="45"/>
      <c r="T21" s="45"/>
      <c r="U21" s="45"/>
      <c r="V21" s="20"/>
      <c r="W21" s="20"/>
      <c r="X21" s="20"/>
    </row>
    <row r="22" spans="1:24" ht="24">
      <c r="A22" s="69" t="s">
        <v>527</v>
      </c>
      <c r="B22" s="472">
        <v>5059</v>
      </c>
      <c r="C22" s="472">
        <v>3776</v>
      </c>
      <c r="D22" s="472">
        <v>428</v>
      </c>
      <c r="E22" s="472">
        <v>251</v>
      </c>
      <c r="F22" s="181">
        <v>1360</v>
      </c>
      <c r="G22" s="474">
        <v>103</v>
      </c>
      <c r="H22" s="473">
        <v>1532</v>
      </c>
      <c r="J22" s="326"/>
      <c r="K22" s="20"/>
      <c r="L22" s="326"/>
      <c r="M22" s="506"/>
      <c r="N22" s="326"/>
      <c r="O22" s="326"/>
      <c r="P22" s="326"/>
      <c r="Q22" s="326"/>
      <c r="R22" s="45"/>
      <c r="S22" s="45"/>
      <c r="T22" s="45"/>
      <c r="U22" s="45"/>
      <c r="V22" s="20"/>
      <c r="W22" s="20"/>
      <c r="X22" s="20"/>
    </row>
    <row r="23" spans="1:24" ht="24">
      <c r="A23" s="69" t="s">
        <v>528</v>
      </c>
      <c r="B23" s="472">
        <v>4455</v>
      </c>
      <c r="C23" s="472">
        <v>3580</v>
      </c>
      <c r="D23" s="472">
        <v>117</v>
      </c>
      <c r="E23" s="472">
        <v>420</v>
      </c>
      <c r="F23" s="181">
        <v>1098</v>
      </c>
      <c r="G23" s="474">
        <v>131</v>
      </c>
      <c r="H23" s="473">
        <v>1217</v>
      </c>
      <c r="J23" s="326"/>
      <c r="K23" s="20"/>
      <c r="L23" s="326"/>
      <c r="M23" s="506"/>
      <c r="N23" s="326"/>
      <c r="O23" s="326"/>
      <c r="P23" s="326"/>
      <c r="Q23" s="326"/>
      <c r="R23" s="45"/>
      <c r="S23" s="45"/>
      <c r="T23" s="45"/>
      <c r="U23" s="45"/>
      <c r="V23" s="20"/>
      <c r="W23" s="20"/>
      <c r="X23" s="20"/>
    </row>
    <row r="24" spans="1:24" ht="24">
      <c r="A24" s="69" t="s">
        <v>529</v>
      </c>
      <c r="B24" s="472">
        <v>531</v>
      </c>
      <c r="C24" s="472">
        <v>312</v>
      </c>
      <c r="D24" s="472">
        <v>14</v>
      </c>
      <c r="E24" s="472">
        <v>38</v>
      </c>
      <c r="F24" s="181">
        <v>124</v>
      </c>
      <c r="G24" s="474">
        <v>19</v>
      </c>
      <c r="H24" s="473">
        <v>175</v>
      </c>
      <c r="J24" s="326"/>
      <c r="K24" s="20"/>
      <c r="L24" s="326"/>
      <c r="M24" s="506"/>
      <c r="N24" s="326"/>
      <c r="O24" s="326"/>
      <c r="P24" s="326"/>
      <c r="Q24" s="326"/>
      <c r="R24" s="45"/>
      <c r="S24" s="45"/>
      <c r="T24" s="45"/>
      <c r="U24" s="45"/>
      <c r="V24" s="20"/>
      <c r="W24" s="20"/>
      <c r="X24" s="20"/>
    </row>
    <row r="25" spans="1:24">
      <c r="A25" s="142"/>
      <c r="B25" s="150"/>
      <c r="C25" s="150"/>
      <c r="D25" s="150"/>
      <c r="E25" s="150"/>
      <c r="F25" s="150"/>
      <c r="G25" s="150"/>
      <c r="J25" s="20"/>
      <c r="K25" s="20"/>
      <c r="L25" s="20"/>
      <c r="M25" s="20"/>
      <c r="N25" s="20"/>
      <c r="O25" s="20"/>
      <c r="P25" s="20"/>
      <c r="Q25" s="20"/>
      <c r="R25" s="20"/>
      <c r="S25" s="20"/>
      <c r="T25" s="20"/>
      <c r="U25" s="20"/>
      <c r="V25" s="20"/>
      <c r="W25" s="20"/>
      <c r="X25" s="20"/>
    </row>
    <row r="26" spans="1:24">
      <c r="A26" s="142"/>
      <c r="B26" s="150"/>
      <c r="C26" s="150"/>
      <c r="D26" s="150"/>
      <c r="E26" s="150"/>
      <c r="F26" s="150"/>
      <c r="G26" s="150"/>
      <c r="J26" s="20"/>
      <c r="K26" s="20"/>
      <c r="L26" s="20"/>
      <c r="M26" s="20"/>
      <c r="N26" s="20"/>
      <c r="O26" s="20"/>
      <c r="P26" s="20"/>
      <c r="Q26" s="20"/>
      <c r="R26" s="20"/>
      <c r="S26" s="20"/>
      <c r="T26" s="20"/>
      <c r="U26" s="20"/>
      <c r="V26" s="20"/>
      <c r="W26" s="20"/>
      <c r="X26" s="20"/>
    </row>
    <row r="27" spans="1:24">
      <c r="A27" s="142"/>
      <c r="B27" s="380"/>
      <c r="C27" s="380"/>
      <c r="D27" s="380"/>
      <c r="E27" s="380"/>
      <c r="F27" s="380"/>
      <c r="G27" s="380"/>
      <c r="H27" s="380"/>
      <c r="J27" s="20"/>
      <c r="K27" s="20"/>
      <c r="L27" s="20"/>
      <c r="M27" s="20"/>
      <c r="N27" s="20"/>
      <c r="O27" s="20"/>
      <c r="P27" s="20"/>
      <c r="Q27" s="20"/>
      <c r="R27" s="20"/>
      <c r="S27" s="20"/>
      <c r="T27" s="20"/>
      <c r="U27" s="20"/>
      <c r="V27" s="20"/>
      <c r="W27" s="20"/>
      <c r="X27" s="20"/>
    </row>
    <row r="28" spans="1:24" s="156" customFormat="1" ht="39.75" customHeight="1">
      <c r="A28" s="746" t="s">
        <v>638</v>
      </c>
      <c r="B28" s="746"/>
      <c r="C28" s="746"/>
      <c r="D28" s="746"/>
      <c r="E28" s="746"/>
      <c r="F28" s="746"/>
      <c r="G28" s="746"/>
      <c r="H28" s="746"/>
      <c r="J28" s="581"/>
      <c r="K28" s="581"/>
      <c r="L28" s="581"/>
      <c r="M28" s="581"/>
      <c r="N28" s="581"/>
      <c r="O28" s="581"/>
      <c r="P28" s="581"/>
      <c r="Q28" s="581"/>
      <c r="R28" s="581"/>
      <c r="S28" s="581"/>
      <c r="T28" s="581"/>
      <c r="U28" s="581"/>
      <c r="V28" s="581"/>
      <c r="W28" s="581"/>
      <c r="X28" s="581"/>
    </row>
    <row r="29" spans="1:24" s="156" customFormat="1" ht="27.75" customHeight="1">
      <c r="A29" s="855" t="s">
        <v>1091</v>
      </c>
      <c r="B29" s="855"/>
      <c r="C29" s="855"/>
      <c r="D29" s="855"/>
      <c r="E29" s="855"/>
      <c r="F29" s="855"/>
      <c r="G29" s="855"/>
      <c r="H29" s="855"/>
      <c r="J29" s="581"/>
      <c r="K29" s="581"/>
      <c r="L29" s="581"/>
      <c r="M29" s="581"/>
      <c r="N29" s="581"/>
      <c r="O29" s="581"/>
      <c r="P29" s="581"/>
      <c r="Q29" s="581"/>
      <c r="R29" s="581"/>
      <c r="S29" s="581"/>
      <c r="T29" s="581"/>
      <c r="U29" s="581"/>
      <c r="V29" s="581"/>
      <c r="W29" s="581"/>
      <c r="X29" s="581"/>
    </row>
    <row r="30" spans="1:24">
      <c r="B30" s="4"/>
      <c r="C30" s="4"/>
      <c r="D30" s="4"/>
      <c r="E30" s="4"/>
      <c r="F30" s="4"/>
      <c r="G30" s="4"/>
      <c r="H30" s="4"/>
      <c r="J30" s="20"/>
      <c r="K30" s="20"/>
      <c r="L30" s="20"/>
      <c r="M30" s="20"/>
      <c r="N30" s="20"/>
      <c r="O30" s="20"/>
      <c r="P30" s="20"/>
      <c r="Q30" s="20"/>
      <c r="R30" s="20"/>
      <c r="S30" s="20"/>
      <c r="T30" s="20"/>
      <c r="U30" s="20"/>
      <c r="V30" s="20"/>
      <c r="W30" s="20"/>
      <c r="X30" s="20"/>
    </row>
  </sheetData>
  <mergeCells count="10">
    <mergeCell ref="A29:H29"/>
    <mergeCell ref="A28:H28"/>
    <mergeCell ref="H4:H5"/>
    <mergeCell ref="C3:H3"/>
    <mergeCell ref="A3:A5"/>
    <mergeCell ref="B3:B5"/>
    <mergeCell ref="C4:C5"/>
    <mergeCell ref="D4:E4"/>
    <mergeCell ref="F4:F5"/>
    <mergeCell ref="G4:G5"/>
  </mergeCells>
  <phoneticPr fontId="6" type="noConversion"/>
  <conditionalFormatting sqref="R13:R24 R10:R11">
    <cfRule type="top10" dxfId="16" priority="556" bottom="1" rank="3"/>
    <cfRule type="top10" dxfId="15" priority="557" rank="3"/>
  </conditionalFormatting>
  <conditionalFormatting sqref="S13:S24 S10:S11">
    <cfRule type="top10" dxfId="14" priority="562" bottom="1" rank="3"/>
    <cfRule type="top10" dxfId="13" priority="563" rank="3"/>
  </conditionalFormatting>
  <conditionalFormatting sqref="T13:T24 T10:T11">
    <cfRule type="top10" dxfId="12" priority="568" bottom="1" rank="3"/>
    <cfRule type="top10" dxfId="11" priority="569" rank="3"/>
  </conditionalFormatting>
  <conditionalFormatting sqref="U13:U24 U10:U11">
    <cfRule type="top10" dxfId="10" priority="574" bottom="1" rank="3"/>
    <cfRule type="top10" dxfId="9" priority="575" rank="3"/>
  </conditionalFormatting>
  <conditionalFormatting sqref="L10:L24">
    <cfRule type="top10" dxfId="8" priority="4" bottom="1" rank="2"/>
    <cfRule type="top10" dxfId="7" priority="5" rank="2"/>
  </conditionalFormatting>
  <conditionalFormatting sqref="M10:M24">
    <cfRule type="top10" dxfId="6" priority="2" bottom="1" rank="2"/>
    <cfRule type="top10" dxfId="5" priority="3" rank="2"/>
  </conditionalFormatting>
  <conditionalFormatting sqref="M10:M11 M13:M24">
    <cfRule type="top10" dxfId="4" priority="1" rank="3"/>
  </conditionalFormatting>
  <hyperlinks>
    <hyperlink ref="J3" location="'SPIS TREŚCI'!A1" display="Powrót do spisu tablic"/>
  </hyperlinks>
  <pageMargins left="0.75" right="0.75" top="1" bottom="1" header="0.5" footer="0.5"/>
  <pageSetup paperSize="9" scale="52" orientation="portrait" r:id="rId1"/>
  <headerFooter alignWithMargins="0"/>
  <colBreaks count="1" manualBreakCount="1">
    <brk id="9" max="28"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Normal="100" workbookViewId="0"/>
  </sheetViews>
  <sheetFormatPr defaultRowHeight="12.75"/>
  <cols>
    <col min="1" max="1" width="27.42578125" style="3" customWidth="1"/>
    <col min="2" max="2" width="2.42578125" style="3" customWidth="1"/>
    <col min="3" max="6" width="17.28515625" style="3" customWidth="1"/>
    <col min="7" max="7" width="9.140625" style="3"/>
    <col min="8" max="8" width="28.42578125" style="3" customWidth="1"/>
    <col min="9" max="9" width="9.140625" style="3"/>
    <col min="10" max="10" width="28.42578125" style="3" bestFit="1" customWidth="1"/>
    <col min="11" max="11" width="23.42578125" style="3" bestFit="1" customWidth="1"/>
    <col min="12" max="16384" width="9.140625" style="3"/>
  </cols>
  <sheetData>
    <row r="1" spans="1:11" ht="13.5">
      <c r="A1" s="53" t="s">
        <v>264</v>
      </c>
      <c r="B1" s="79" t="s">
        <v>636</v>
      </c>
    </row>
    <row r="2" spans="1:11">
      <c r="B2" s="79" t="s">
        <v>837</v>
      </c>
    </row>
    <row r="3" spans="1:11" ht="13.5">
      <c r="A3" s="414" t="s">
        <v>265</v>
      </c>
      <c r="B3" s="402" t="s">
        <v>637</v>
      </c>
    </row>
    <row r="4" spans="1:11" ht="13.5" thickBot="1">
      <c r="B4" s="402" t="s">
        <v>838</v>
      </c>
    </row>
    <row r="5" spans="1:11" ht="25.5" customHeight="1">
      <c r="A5" s="857" t="s">
        <v>587</v>
      </c>
      <c r="B5" s="857"/>
      <c r="C5" s="860" t="s">
        <v>597</v>
      </c>
      <c r="D5" s="862" t="s">
        <v>1068</v>
      </c>
      <c r="E5" s="863"/>
      <c r="F5" s="863"/>
      <c r="H5" s="500" t="s">
        <v>892</v>
      </c>
    </row>
    <row r="6" spans="1:11" ht="25.5" customHeight="1" thickBot="1">
      <c r="A6" s="858" t="s">
        <v>1094</v>
      </c>
      <c r="B6" s="858"/>
      <c r="C6" s="797"/>
      <c r="D6" s="864"/>
      <c r="E6" s="865"/>
      <c r="F6" s="865"/>
    </row>
    <row r="7" spans="1:11" ht="25.5" customHeight="1" thickBot="1">
      <c r="A7" s="859" t="s">
        <v>1095</v>
      </c>
      <c r="B7" s="859"/>
      <c r="C7" s="861"/>
      <c r="D7" s="532" t="s">
        <v>1069</v>
      </c>
      <c r="E7" s="532" t="s">
        <v>755</v>
      </c>
      <c r="F7" s="444" t="s">
        <v>1070</v>
      </c>
    </row>
    <row r="8" spans="1:11" ht="24">
      <c r="A8" s="139" t="s">
        <v>696</v>
      </c>
      <c r="B8" s="148" t="s">
        <v>185</v>
      </c>
      <c r="C8" s="263">
        <v>68401</v>
      </c>
      <c r="D8" s="263">
        <v>23459</v>
      </c>
      <c r="E8" s="263">
        <v>19016</v>
      </c>
      <c r="F8" s="466">
        <v>25926</v>
      </c>
      <c r="H8" s="4"/>
      <c r="I8" s="66"/>
      <c r="J8" s="35"/>
      <c r="K8" s="35"/>
    </row>
    <row r="9" spans="1:11">
      <c r="A9" s="139"/>
      <c r="B9" s="148" t="s">
        <v>80</v>
      </c>
      <c r="C9" s="263">
        <v>62428</v>
      </c>
      <c r="D9" s="263">
        <v>22080</v>
      </c>
      <c r="E9" s="263">
        <v>17110</v>
      </c>
      <c r="F9" s="466">
        <v>23238</v>
      </c>
      <c r="H9" s="4"/>
      <c r="I9" s="66"/>
      <c r="J9" s="35"/>
      <c r="K9" s="35"/>
    </row>
    <row r="10" spans="1:11" ht="24">
      <c r="A10" s="143" t="s">
        <v>801</v>
      </c>
      <c r="B10" s="152" t="s">
        <v>185</v>
      </c>
      <c r="C10" s="266">
        <v>15735</v>
      </c>
      <c r="D10" s="266">
        <v>4938</v>
      </c>
      <c r="E10" s="266">
        <v>4945</v>
      </c>
      <c r="F10" s="467">
        <v>5852</v>
      </c>
      <c r="I10" s="21"/>
      <c r="J10" s="2"/>
    </row>
    <row r="11" spans="1:11">
      <c r="A11" s="143"/>
      <c r="B11" s="152" t="s">
        <v>80</v>
      </c>
      <c r="C11" s="266">
        <v>14562</v>
      </c>
      <c r="D11" s="266">
        <v>4837</v>
      </c>
      <c r="E11" s="266">
        <v>4468</v>
      </c>
      <c r="F11" s="467">
        <v>5257</v>
      </c>
      <c r="I11" s="21"/>
      <c r="J11" s="2"/>
    </row>
    <row r="12" spans="1:11" ht="24">
      <c r="A12" s="143" t="s">
        <v>802</v>
      </c>
      <c r="B12" s="152" t="s">
        <v>185</v>
      </c>
      <c r="C12" s="266">
        <v>52666</v>
      </c>
      <c r="D12" s="266">
        <v>18521</v>
      </c>
      <c r="E12" s="266">
        <v>14071</v>
      </c>
      <c r="F12" s="467">
        <v>20074</v>
      </c>
      <c r="I12" s="21"/>
      <c r="J12" s="2"/>
    </row>
    <row r="13" spans="1:11">
      <c r="A13" s="143"/>
      <c r="B13" s="152" t="s">
        <v>80</v>
      </c>
      <c r="C13" s="266">
        <v>47866</v>
      </c>
      <c r="D13" s="266">
        <v>17243</v>
      </c>
      <c r="E13" s="266">
        <v>12642</v>
      </c>
      <c r="F13" s="467">
        <v>17981</v>
      </c>
      <c r="I13" s="21"/>
      <c r="J13" s="2"/>
    </row>
    <row r="14" spans="1:11">
      <c r="A14" s="143"/>
      <c r="B14" s="143"/>
    </row>
    <row r="15" spans="1:11" s="156" customFormat="1" ht="46.5" customHeight="1">
      <c r="A15" s="746" t="s">
        <v>635</v>
      </c>
      <c r="B15" s="746"/>
      <c r="C15" s="746"/>
      <c r="D15" s="746"/>
      <c r="E15" s="746"/>
      <c r="F15" s="746"/>
    </row>
    <row r="16" spans="1:11" s="156" customFormat="1" ht="25.5" customHeight="1">
      <c r="A16" s="855" t="s">
        <v>1096</v>
      </c>
      <c r="B16" s="855"/>
      <c r="C16" s="855"/>
      <c r="D16" s="855"/>
      <c r="E16" s="855"/>
      <c r="F16" s="855"/>
    </row>
    <row r="20" spans="4:16">
      <c r="M20" s="2"/>
    </row>
    <row r="21" spans="4:16">
      <c r="M21" s="2"/>
      <c r="O21" s="2"/>
      <c r="P21" s="2"/>
    </row>
    <row r="22" spans="4:16">
      <c r="J22" s="509"/>
      <c r="K22" s="138"/>
      <c r="L22" s="138"/>
      <c r="M22" s="2"/>
      <c r="O22" s="2"/>
      <c r="P22" s="2"/>
    </row>
    <row r="23" spans="4:16">
      <c r="M23" s="2"/>
      <c r="P23" s="2"/>
    </row>
    <row r="24" spans="4:16">
      <c r="D24" s="2"/>
      <c r="E24" s="2"/>
      <c r="F24" s="2"/>
      <c r="M24" s="2"/>
      <c r="O24" s="2"/>
      <c r="P24" s="2"/>
    </row>
    <row r="25" spans="4:16">
      <c r="D25" s="2"/>
      <c r="E25" s="2"/>
      <c r="F25" s="2"/>
      <c r="J25" s="509"/>
      <c r="K25" s="138"/>
      <c r="L25" s="138"/>
      <c r="M25" s="2"/>
      <c r="O25" s="2"/>
      <c r="P25" s="2"/>
    </row>
    <row r="26" spans="4:16">
      <c r="M26" s="2"/>
    </row>
    <row r="27" spans="4:16">
      <c r="M27" s="2"/>
      <c r="O27" s="2"/>
      <c r="P27" s="2"/>
    </row>
    <row r="28" spans="4:16">
      <c r="J28" s="509"/>
      <c r="K28" s="138"/>
      <c r="L28" s="138"/>
      <c r="M28" s="2"/>
      <c r="O28" s="2"/>
      <c r="P28" s="2"/>
    </row>
    <row r="29" spans="4:16">
      <c r="M29" s="2"/>
    </row>
    <row r="30" spans="4:16">
      <c r="M30" s="2"/>
      <c r="O30" s="2"/>
      <c r="P30" s="2"/>
    </row>
    <row r="31" spans="4:16">
      <c r="J31" s="509"/>
      <c r="K31" s="138"/>
      <c r="L31" s="138"/>
      <c r="M31" s="2"/>
      <c r="O31" s="2"/>
      <c r="P31" s="2"/>
    </row>
  </sheetData>
  <mergeCells count="7">
    <mergeCell ref="A16:F16"/>
    <mergeCell ref="A15:F15"/>
    <mergeCell ref="A5:B5"/>
    <mergeCell ref="A6:B6"/>
    <mergeCell ref="A7:B7"/>
    <mergeCell ref="C5:C7"/>
    <mergeCell ref="D5:F6"/>
  </mergeCells>
  <phoneticPr fontId="6" type="noConversion"/>
  <hyperlinks>
    <hyperlink ref="H5" location="'SPIS TREŚCI'!A1" display="Powrót do spisu tablic"/>
  </hyperlinks>
  <pageMargins left="0.75" right="0.75" top="1" bottom="1" header="0.5" footer="0.5"/>
  <pageSetup paperSize="9" scale="81" orientation="portrait" r:id="rId1"/>
  <headerFooter alignWithMargins="0"/>
  <colBreaks count="1" manualBreakCount="1">
    <brk id="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Normal="100" workbookViewId="0"/>
  </sheetViews>
  <sheetFormatPr defaultRowHeight="12.75"/>
  <cols>
    <col min="1" max="1" width="39.28515625" style="3" customWidth="1"/>
    <col min="2" max="5" width="12.85546875" style="3" customWidth="1"/>
    <col min="6" max="6" width="9.140625" style="3"/>
    <col min="7" max="7" width="30" style="3" customWidth="1"/>
    <col min="8" max="9" width="10.5703125" style="3" bestFit="1" customWidth="1"/>
    <col min="10" max="10" width="9.5703125" style="3" bestFit="1" customWidth="1"/>
    <col min="11" max="11" width="9.140625" style="3"/>
    <col min="12" max="12" width="9.5703125" style="3" bestFit="1" customWidth="1"/>
    <col min="13" max="16384" width="9.140625" style="3"/>
  </cols>
  <sheetData>
    <row r="1" spans="1:15" ht="13.5">
      <c r="A1" s="28" t="s">
        <v>266</v>
      </c>
      <c r="B1" s="79" t="s">
        <v>883</v>
      </c>
    </row>
    <row r="2" spans="1:15" ht="14.25" thickBot="1">
      <c r="A2" s="400" t="s">
        <v>267</v>
      </c>
      <c r="B2" s="402" t="s">
        <v>884</v>
      </c>
    </row>
    <row r="3" spans="1:15" ht="30.75" customHeight="1" thickBot="1">
      <c r="A3" s="866" t="s">
        <v>587</v>
      </c>
      <c r="B3" s="869" t="s">
        <v>597</v>
      </c>
      <c r="C3" s="870"/>
      <c r="D3" s="871" t="s">
        <v>1099</v>
      </c>
      <c r="E3" s="872"/>
      <c r="G3" s="500" t="s">
        <v>892</v>
      </c>
    </row>
    <row r="4" spans="1:15" ht="42" customHeight="1" thickBot="1">
      <c r="A4" s="867"/>
      <c r="B4" s="873" t="s">
        <v>809</v>
      </c>
      <c r="C4" s="873" t="s">
        <v>749</v>
      </c>
      <c r="D4" s="449" t="s">
        <v>810</v>
      </c>
      <c r="E4" s="450" t="s">
        <v>811</v>
      </c>
    </row>
    <row r="5" spans="1:15" ht="36.75" customHeight="1" thickBot="1">
      <c r="A5" s="868"/>
      <c r="B5" s="874"/>
      <c r="C5" s="874"/>
      <c r="D5" s="869" t="s">
        <v>809</v>
      </c>
      <c r="E5" s="875"/>
    </row>
    <row r="6" spans="1:15" ht="24">
      <c r="A6" s="139" t="s">
        <v>696</v>
      </c>
      <c r="B6" s="448">
        <v>18286.713500000002</v>
      </c>
      <c r="C6" s="183">
        <v>100</v>
      </c>
      <c r="D6" s="183">
        <v>13311.3395</v>
      </c>
      <c r="E6" s="184">
        <v>4975.3739999999998</v>
      </c>
      <c r="G6" s="2"/>
      <c r="H6" s="488"/>
      <c r="I6" s="488"/>
      <c r="J6" s="488"/>
      <c r="L6" s="2"/>
      <c r="M6" s="2"/>
      <c r="O6" s="2"/>
    </row>
    <row r="7" spans="1:15" ht="24">
      <c r="A7" s="145" t="s">
        <v>513</v>
      </c>
      <c r="B7" s="183"/>
      <c r="C7" s="183"/>
      <c r="D7" s="183"/>
      <c r="E7" s="185"/>
      <c r="G7" s="2"/>
      <c r="H7" s="2"/>
      <c r="I7" s="2"/>
      <c r="L7" s="2"/>
      <c r="M7" s="2"/>
    </row>
    <row r="8" spans="1:15" ht="27">
      <c r="A8" s="145" t="s">
        <v>817</v>
      </c>
      <c r="B8" s="186">
        <v>17340.769700000001</v>
      </c>
      <c r="C8" s="186">
        <v>94.82715251157623</v>
      </c>
      <c r="D8" s="186">
        <v>12770.5463</v>
      </c>
      <c r="E8" s="185">
        <v>4570.2234000000008</v>
      </c>
      <c r="G8" s="2"/>
      <c r="H8" s="488"/>
      <c r="I8" s="488"/>
      <c r="J8" s="488"/>
      <c r="L8" s="2"/>
      <c r="M8" s="2"/>
      <c r="O8" s="2"/>
    </row>
    <row r="9" spans="1:15" ht="48">
      <c r="A9" s="145" t="s">
        <v>1100</v>
      </c>
      <c r="B9" s="186">
        <v>4.8421000000000003</v>
      </c>
      <c r="C9" s="186">
        <v>2.6478787454071503E-2</v>
      </c>
      <c r="D9" s="186">
        <v>4.8421000000000003</v>
      </c>
      <c r="E9" s="185" t="s">
        <v>190</v>
      </c>
      <c r="G9" s="2"/>
      <c r="H9" s="488"/>
      <c r="I9" s="488"/>
      <c r="L9" s="2"/>
      <c r="M9" s="2"/>
      <c r="O9" s="2"/>
    </row>
    <row r="10" spans="1:15" ht="48">
      <c r="A10" s="145" t="s">
        <v>819</v>
      </c>
      <c r="B10" s="186">
        <v>323.12129999999996</v>
      </c>
      <c r="C10" s="186">
        <v>1.7669730539607347</v>
      </c>
      <c r="D10" s="186" t="s">
        <v>190</v>
      </c>
      <c r="E10" s="185">
        <v>323.12129999999996</v>
      </c>
      <c r="G10" s="2"/>
      <c r="H10" s="488"/>
      <c r="I10" s="2"/>
      <c r="J10" s="488"/>
      <c r="L10" s="2"/>
      <c r="M10" s="2"/>
      <c r="O10" s="2"/>
    </row>
    <row r="11" spans="1:15" ht="24">
      <c r="A11" s="145" t="s">
        <v>818</v>
      </c>
      <c r="B11" s="186">
        <v>573.1468000000001</v>
      </c>
      <c r="C11" s="186">
        <v>3.1342252942279649</v>
      </c>
      <c r="D11" s="186">
        <v>495.60309999999998</v>
      </c>
      <c r="E11" s="185">
        <v>77.543700000000001</v>
      </c>
      <c r="G11" s="2"/>
      <c r="H11" s="488"/>
      <c r="I11" s="488"/>
      <c r="J11" s="488"/>
      <c r="L11" s="2"/>
      <c r="M11" s="2"/>
      <c r="O11" s="2"/>
    </row>
    <row r="12" spans="1:15">
      <c r="A12" s="114"/>
      <c r="E12" s="150"/>
      <c r="G12" s="2"/>
      <c r="L12" s="2"/>
    </row>
    <row r="13" spans="1:15" ht="71.25" customHeight="1">
      <c r="A13" s="746" t="s">
        <v>634</v>
      </c>
      <c r="B13" s="746"/>
      <c r="C13" s="746"/>
      <c r="D13" s="746"/>
      <c r="E13" s="746"/>
      <c r="F13" s="2"/>
      <c r="G13" s="2"/>
      <c r="H13" s="2"/>
      <c r="I13" s="2"/>
    </row>
    <row r="14" spans="1:15" ht="45" customHeight="1">
      <c r="A14" s="847" t="s">
        <v>1101</v>
      </c>
      <c r="B14" s="847"/>
      <c r="C14" s="847"/>
      <c r="D14" s="847"/>
      <c r="E14" s="847"/>
    </row>
  </sheetData>
  <mergeCells count="8">
    <mergeCell ref="A14:E14"/>
    <mergeCell ref="A13:E13"/>
    <mergeCell ref="A3:A5"/>
    <mergeCell ref="B3:C3"/>
    <mergeCell ref="D3:E3"/>
    <mergeCell ref="B4:B5"/>
    <mergeCell ref="C4:C5"/>
    <mergeCell ref="D5:E5"/>
  </mergeCells>
  <phoneticPr fontId="6" type="noConversion"/>
  <hyperlinks>
    <hyperlink ref="G3" location="'SPIS TREŚCI'!A1" display="Powrót do spisu tablic"/>
  </hyperlinks>
  <pageMargins left="0.75" right="0.75" top="1" bottom="1" header="0.5" footer="0.5"/>
  <pageSetup paperSize="9" scale="88" orientation="portrait" r:id="rId1"/>
  <headerFooter alignWithMargins="0"/>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zoomScaleNormal="100" workbookViewId="0"/>
  </sheetViews>
  <sheetFormatPr defaultRowHeight="12.75"/>
  <cols>
    <col min="1" max="1" width="26.7109375" style="20" customWidth="1"/>
    <col min="2" max="2" width="20.7109375" style="20" customWidth="1"/>
    <col min="3" max="3" width="26.7109375" style="20" customWidth="1"/>
    <col min="4" max="7" width="20.7109375" style="20" customWidth="1"/>
    <col min="8" max="8" width="9.140625" style="21"/>
    <col min="9" max="9" width="18.42578125" style="21" customWidth="1"/>
    <col min="10" max="11" width="9.140625" style="21"/>
    <col min="12" max="14" width="10.28515625" style="21" bestFit="1" customWidth="1"/>
    <col min="15" max="16384" width="9.140625" style="21"/>
  </cols>
  <sheetData>
    <row r="1" spans="1:27">
      <c r="A1" s="28" t="s">
        <v>199</v>
      </c>
      <c r="B1" s="29" t="s">
        <v>352</v>
      </c>
      <c r="C1" s="22"/>
      <c r="D1" s="22"/>
      <c r="E1" s="22"/>
      <c r="F1" s="22"/>
      <c r="G1" s="22"/>
    </row>
    <row r="2" spans="1:27" ht="13.5" thickBot="1">
      <c r="B2" s="595" t="s">
        <v>1477</v>
      </c>
    </row>
    <row r="3" spans="1:27" ht="47.25" customHeight="1" thickBot="1">
      <c r="A3" s="734" t="s">
        <v>465</v>
      </c>
      <c r="B3" s="750" t="s">
        <v>983</v>
      </c>
      <c r="C3" s="751"/>
      <c r="D3" s="751"/>
      <c r="E3" s="752"/>
      <c r="F3" s="755" t="s">
        <v>492</v>
      </c>
      <c r="G3" s="756"/>
      <c r="I3" s="500" t="s">
        <v>892</v>
      </c>
    </row>
    <row r="4" spans="1:27" ht="60.75" thickBot="1">
      <c r="A4" s="735"/>
      <c r="B4" s="753" t="s">
        <v>489</v>
      </c>
      <c r="C4" s="753" t="s">
        <v>351</v>
      </c>
      <c r="D4" s="753" t="s">
        <v>490</v>
      </c>
      <c r="E4" s="753" t="s">
        <v>491</v>
      </c>
      <c r="F4" s="609" t="s">
        <v>494</v>
      </c>
      <c r="G4" s="608" t="s">
        <v>493</v>
      </c>
      <c r="I4" s="20"/>
      <c r="J4" s="20"/>
      <c r="K4" s="20"/>
      <c r="L4" s="20"/>
      <c r="M4" s="20"/>
      <c r="N4" s="20"/>
      <c r="O4" s="20"/>
      <c r="P4" s="20"/>
      <c r="Q4" s="20"/>
      <c r="R4" s="20"/>
      <c r="S4" s="20"/>
      <c r="T4" s="20"/>
      <c r="U4" s="20"/>
      <c r="V4" s="20"/>
      <c r="W4" s="20"/>
      <c r="X4" s="20"/>
      <c r="Y4" s="20"/>
      <c r="Z4" s="20"/>
      <c r="AA4" s="20"/>
    </row>
    <row r="5" spans="1:27" ht="35.25" customHeight="1" thickBot="1">
      <c r="A5" s="736"/>
      <c r="B5" s="754"/>
      <c r="C5" s="754"/>
      <c r="D5" s="754"/>
      <c r="E5" s="754"/>
      <c r="F5" s="732" t="s">
        <v>1483</v>
      </c>
      <c r="G5" s="732"/>
      <c r="I5" s="20"/>
      <c r="J5" s="350"/>
      <c r="K5" s="350"/>
      <c r="L5" s="20"/>
      <c r="M5" s="20"/>
      <c r="N5" s="20"/>
      <c r="O5" s="20"/>
      <c r="P5" s="20"/>
      <c r="Q5" s="20"/>
      <c r="R5" s="20"/>
      <c r="S5" s="20"/>
      <c r="T5" s="20"/>
      <c r="U5" s="20"/>
      <c r="V5" s="20"/>
      <c r="W5" s="20"/>
      <c r="X5" s="20"/>
      <c r="Y5" s="20"/>
      <c r="Z5" s="20"/>
      <c r="AA5" s="20"/>
    </row>
    <row r="6" spans="1:27" ht="24">
      <c r="A6" s="32" t="s">
        <v>466</v>
      </c>
      <c r="B6" s="25">
        <v>4589.9149631728405</v>
      </c>
      <c r="C6" s="33">
        <v>107.14768402339976</v>
      </c>
      <c r="D6" s="33">
        <v>100</v>
      </c>
      <c r="E6" s="598" t="s">
        <v>38</v>
      </c>
      <c r="F6" s="610">
        <v>2161.65</v>
      </c>
      <c r="G6" s="610">
        <v>1226.8499999999999</v>
      </c>
      <c r="I6" s="20"/>
      <c r="J6" s="303"/>
      <c r="K6" s="303"/>
      <c r="L6" s="41"/>
      <c r="M6" s="41"/>
      <c r="N6" s="41"/>
      <c r="O6" s="711"/>
      <c r="P6" s="20"/>
      <c r="Q6" s="20"/>
      <c r="R6" s="20"/>
      <c r="S6" s="20"/>
      <c r="T6" s="20"/>
      <c r="U6" s="20"/>
      <c r="V6" s="20"/>
      <c r="W6" s="20"/>
      <c r="X6" s="20"/>
      <c r="Y6" s="20"/>
      <c r="Z6" s="20"/>
      <c r="AA6" s="20"/>
    </row>
    <row r="7" spans="1:27">
      <c r="A7" s="27" t="s">
        <v>89</v>
      </c>
      <c r="B7" s="26">
        <v>4685.8604847520573</v>
      </c>
      <c r="C7" s="37">
        <v>106.49561099661071</v>
      </c>
      <c r="D7" s="37">
        <v>102.09035510132618</v>
      </c>
      <c r="E7" s="606">
        <v>2</v>
      </c>
      <c r="F7" s="26">
        <v>2188.1</v>
      </c>
      <c r="G7" s="611">
        <v>1297.06</v>
      </c>
      <c r="I7" s="303"/>
      <c r="J7" s="304"/>
      <c r="K7" s="304"/>
      <c r="L7" s="302"/>
      <c r="M7" s="302"/>
      <c r="N7" s="302"/>
      <c r="O7" s="439"/>
      <c r="P7" s="20"/>
      <c r="Q7" s="20"/>
      <c r="R7" s="20"/>
      <c r="S7" s="20"/>
      <c r="T7" s="20"/>
      <c r="U7" s="20"/>
      <c r="V7" s="20"/>
      <c r="W7" s="20"/>
      <c r="X7" s="20"/>
      <c r="Y7" s="20"/>
      <c r="Z7" s="20"/>
      <c r="AA7" s="20"/>
    </row>
    <row r="8" spans="1:27">
      <c r="A8" s="27" t="s">
        <v>90</v>
      </c>
      <c r="B8" s="26">
        <v>3961.7647495977858</v>
      </c>
      <c r="C8" s="37">
        <v>106.5789502237088</v>
      </c>
      <c r="D8" s="37">
        <v>86.314556617823754</v>
      </c>
      <c r="E8" s="606">
        <v>13</v>
      </c>
      <c r="F8" s="26">
        <v>2000.37</v>
      </c>
      <c r="G8" s="611">
        <v>1234.8</v>
      </c>
      <c r="I8" s="304"/>
      <c r="J8" s="304"/>
      <c r="K8" s="304"/>
      <c r="L8" s="302"/>
      <c r="M8" s="302"/>
      <c r="N8" s="302"/>
      <c r="O8" s="439"/>
      <c r="P8" s="20"/>
      <c r="Q8" s="20"/>
      <c r="R8" s="20"/>
      <c r="S8" s="20"/>
      <c r="T8" s="20"/>
      <c r="U8" s="20"/>
      <c r="V8" s="20"/>
      <c r="W8" s="20"/>
      <c r="X8" s="20"/>
      <c r="Y8" s="20"/>
      <c r="Z8" s="20"/>
      <c r="AA8" s="20"/>
    </row>
    <row r="9" spans="1:27">
      <c r="A9" s="32" t="s">
        <v>91</v>
      </c>
      <c r="B9" s="25">
        <v>4061.2773379324371</v>
      </c>
      <c r="C9" s="33">
        <v>106.19722191131773</v>
      </c>
      <c r="D9" s="33">
        <v>88.482627031613333</v>
      </c>
      <c r="E9" s="604">
        <v>11</v>
      </c>
      <c r="F9" s="25">
        <v>1953.74</v>
      </c>
      <c r="G9" s="610">
        <v>1229.02</v>
      </c>
      <c r="I9" s="304"/>
      <c r="J9" s="303"/>
      <c r="K9" s="303"/>
      <c r="L9" s="41"/>
      <c r="M9" s="41"/>
      <c r="N9" s="41"/>
      <c r="O9" s="711"/>
      <c r="P9" s="248"/>
      <c r="Q9" s="248"/>
      <c r="R9" s="20"/>
      <c r="S9" s="20"/>
      <c r="T9" s="20"/>
      <c r="U9" s="20"/>
      <c r="V9" s="20"/>
      <c r="W9" s="20"/>
      <c r="X9" s="20"/>
      <c r="Y9" s="20"/>
      <c r="Z9" s="20"/>
      <c r="AA9" s="20"/>
    </row>
    <row r="10" spans="1:27">
      <c r="A10" s="27" t="s">
        <v>92</v>
      </c>
      <c r="B10" s="26">
        <v>4029.1419728842779</v>
      </c>
      <c r="C10" s="37">
        <v>107.31374070465264</v>
      </c>
      <c r="D10" s="37">
        <v>87.782497175047425</v>
      </c>
      <c r="E10" s="606">
        <v>12</v>
      </c>
      <c r="F10" s="26">
        <v>1998.41</v>
      </c>
      <c r="G10" s="611">
        <v>1363.7</v>
      </c>
      <c r="I10" s="304"/>
      <c r="J10" s="304"/>
      <c r="K10" s="304"/>
      <c r="L10" s="302"/>
      <c r="M10" s="302"/>
      <c r="N10" s="302"/>
      <c r="O10" s="439"/>
      <c r="P10" s="20"/>
      <c r="Q10" s="20"/>
      <c r="R10" s="20"/>
      <c r="S10" s="20"/>
      <c r="T10" s="20"/>
      <c r="U10" s="20"/>
      <c r="V10" s="20"/>
      <c r="W10" s="20"/>
      <c r="X10" s="20"/>
      <c r="Y10" s="20"/>
      <c r="Z10" s="20"/>
      <c r="AA10" s="20"/>
    </row>
    <row r="11" spans="1:27">
      <c r="A11" s="27" t="s">
        <v>93</v>
      </c>
      <c r="B11" s="26">
        <v>4216.6314070627195</v>
      </c>
      <c r="C11" s="37">
        <v>107.40343862278397</v>
      </c>
      <c r="D11" s="37">
        <v>91.867309980573495</v>
      </c>
      <c r="E11" s="606">
        <v>6</v>
      </c>
      <c r="F11" s="26">
        <v>2014.36</v>
      </c>
      <c r="G11" s="611">
        <v>1215.54</v>
      </c>
      <c r="I11" s="303"/>
      <c r="J11" s="304"/>
      <c r="K11" s="304"/>
      <c r="L11" s="302"/>
      <c r="M11" s="302"/>
      <c r="N11" s="302"/>
      <c r="O11" s="439"/>
      <c r="P11" s="20"/>
      <c r="Q11" s="20"/>
      <c r="R11" s="20"/>
      <c r="S11" s="20"/>
      <c r="T11" s="20"/>
      <c r="U11" s="20"/>
      <c r="V11" s="20"/>
      <c r="W11" s="20"/>
      <c r="X11" s="20"/>
      <c r="Y11" s="20"/>
      <c r="Z11" s="20"/>
      <c r="AA11" s="20"/>
    </row>
    <row r="12" spans="1:27">
      <c r="A12" s="27" t="s">
        <v>94</v>
      </c>
      <c r="B12" s="26">
        <v>4418.0586117719922</v>
      </c>
      <c r="C12" s="37">
        <v>107.82721476035138</v>
      </c>
      <c r="D12" s="37">
        <v>96.255783543273964</v>
      </c>
      <c r="E12" s="606">
        <v>5</v>
      </c>
      <c r="F12" s="26">
        <v>2122.42</v>
      </c>
      <c r="G12" s="611">
        <v>1191.49</v>
      </c>
      <c r="I12" s="304"/>
      <c r="J12" s="304"/>
      <c r="K12" s="304"/>
      <c r="L12" s="302"/>
      <c r="M12" s="302"/>
      <c r="N12" s="302"/>
      <c r="O12" s="439"/>
      <c r="P12" s="20"/>
      <c r="Q12" s="20"/>
      <c r="R12" s="20"/>
      <c r="S12" s="20"/>
      <c r="T12" s="20"/>
      <c r="U12" s="20"/>
      <c r="V12" s="20"/>
      <c r="W12" s="20"/>
      <c r="X12" s="20"/>
      <c r="Y12" s="20"/>
      <c r="Z12" s="20"/>
      <c r="AA12" s="20"/>
    </row>
    <row r="13" spans="1:27">
      <c r="A13" s="27" t="s">
        <v>95</v>
      </c>
      <c r="B13" s="26">
        <v>5601.4402638634465</v>
      </c>
      <c r="C13" s="37">
        <v>107.32591878532341</v>
      </c>
      <c r="D13" s="37">
        <v>122.03799653820549</v>
      </c>
      <c r="E13" s="606">
        <v>1</v>
      </c>
      <c r="F13" s="26">
        <v>2239.1799999999998</v>
      </c>
      <c r="G13" s="611">
        <v>1198.27</v>
      </c>
      <c r="I13" s="304"/>
      <c r="J13" s="304"/>
      <c r="K13" s="304"/>
      <c r="L13" s="302"/>
      <c r="M13" s="302"/>
      <c r="N13" s="302"/>
      <c r="O13" s="439"/>
      <c r="P13" s="20"/>
      <c r="Q13" s="20"/>
      <c r="R13" s="20"/>
      <c r="S13" s="20"/>
      <c r="T13" s="20"/>
      <c r="U13" s="20"/>
      <c r="V13" s="20"/>
      <c r="W13" s="20"/>
      <c r="X13" s="20"/>
      <c r="Y13" s="20"/>
      <c r="Z13" s="20"/>
      <c r="AA13" s="20"/>
    </row>
    <row r="14" spans="1:27">
      <c r="A14" s="27" t="s">
        <v>96</v>
      </c>
      <c r="B14" s="26">
        <v>4157.6762414930254</v>
      </c>
      <c r="C14" s="37">
        <v>105.96642458313868</v>
      </c>
      <c r="D14" s="37">
        <v>90.58285991902072</v>
      </c>
      <c r="E14" s="606">
        <v>8</v>
      </c>
      <c r="F14" s="26">
        <v>2109.41</v>
      </c>
      <c r="G14" s="611">
        <v>1276.52</v>
      </c>
      <c r="I14" s="304"/>
      <c r="J14" s="304"/>
      <c r="K14" s="304"/>
      <c r="L14" s="302"/>
      <c r="M14" s="302"/>
      <c r="N14" s="302"/>
      <c r="O14" s="439"/>
      <c r="P14" s="20"/>
      <c r="Q14" s="20"/>
      <c r="R14" s="20"/>
      <c r="S14" s="20"/>
      <c r="T14" s="20"/>
      <c r="U14" s="20"/>
      <c r="V14" s="20"/>
      <c r="W14" s="20"/>
      <c r="X14" s="20"/>
      <c r="Y14" s="20"/>
      <c r="Z14" s="20"/>
      <c r="AA14" s="20"/>
    </row>
    <row r="15" spans="1:27">
      <c r="A15" s="27" t="s">
        <v>97</v>
      </c>
      <c r="B15" s="26">
        <v>3933.6107580664998</v>
      </c>
      <c r="C15" s="37">
        <v>106.75487479102664</v>
      </c>
      <c r="D15" s="37">
        <v>85.701168532049195</v>
      </c>
      <c r="E15" s="606">
        <v>15</v>
      </c>
      <c r="F15" s="26">
        <v>1899.49</v>
      </c>
      <c r="G15" s="611">
        <v>1203.3499999999999</v>
      </c>
      <c r="I15" s="304"/>
      <c r="J15" s="304"/>
      <c r="K15" s="304"/>
      <c r="L15" s="302"/>
      <c r="M15" s="302"/>
      <c r="N15" s="302"/>
      <c r="O15" s="439"/>
      <c r="P15" s="20"/>
      <c r="Q15" s="20"/>
      <c r="R15" s="20"/>
      <c r="S15" s="20"/>
      <c r="T15" s="20"/>
      <c r="U15" s="20"/>
      <c r="V15" s="20"/>
      <c r="W15" s="20"/>
      <c r="X15" s="20"/>
      <c r="Y15" s="20"/>
      <c r="Z15" s="20"/>
      <c r="AA15" s="20"/>
    </row>
    <row r="16" spans="1:27">
      <c r="A16" s="27" t="s">
        <v>98</v>
      </c>
      <c r="B16" s="26">
        <v>4066.2749409308326</v>
      </c>
      <c r="C16" s="37">
        <v>106.58007257707445</v>
      </c>
      <c r="D16" s="37">
        <v>88.591509288441486</v>
      </c>
      <c r="E16" s="606">
        <v>10</v>
      </c>
      <c r="F16" s="26">
        <v>1969.4</v>
      </c>
      <c r="G16" s="611">
        <v>1211.7</v>
      </c>
      <c r="I16" s="304"/>
      <c r="J16" s="304"/>
      <c r="K16" s="304"/>
      <c r="L16" s="302"/>
      <c r="M16" s="302"/>
      <c r="N16" s="302"/>
      <c r="O16" s="439"/>
      <c r="P16" s="20"/>
      <c r="Q16" s="20"/>
      <c r="R16" s="20"/>
      <c r="S16" s="20"/>
      <c r="T16" s="20"/>
      <c r="U16" s="20"/>
      <c r="V16" s="20"/>
      <c r="W16" s="20"/>
      <c r="X16" s="20"/>
      <c r="Y16" s="20"/>
      <c r="Z16" s="20"/>
      <c r="AA16" s="20"/>
    </row>
    <row r="17" spans="1:27">
      <c r="A17" s="27" t="s">
        <v>99</v>
      </c>
      <c r="B17" s="26">
        <v>4506.1884332945656</v>
      </c>
      <c r="C17" s="37">
        <v>106.99251903670728</v>
      </c>
      <c r="D17" s="37">
        <v>98.175858800216247</v>
      </c>
      <c r="E17" s="606">
        <v>4</v>
      </c>
      <c r="F17" s="26">
        <v>2133.79</v>
      </c>
      <c r="G17" s="611">
        <v>1239</v>
      </c>
      <c r="I17" s="304"/>
      <c r="J17" s="304"/>
      <c r="K17" s="304"/>
      <c r="L17" s="302"/>
      <c r="M17" s="302"/>
      <c r="N17" s="302"/>
      <c r="O17" s="439"/>
      <c r="P17" s="20"/>
      <c r="Q17" s="20"/>
      <c r="R17" s="20"/>
      <c r="S17" s="20"/>
      <c r="T17" s="20"/>
      <c r="U17" s="20"/>
      <c r="V17" s="20"/>
      <c r="W17" s="20"/>
      <c r="X17" s="20"/>
      <c r="Y17" s="20"/>
      <c r="Z17" s="20"/>
      <c r="AA17" s="20"/>
    </row>
    <row r="18" spans="1:27">
      <c r="A18" s="27" t="s">
        <v>100</v>
      </c>
      <c r="B18" s="26">
        <v>4586.5546349268443</v>
      </c>
      <c r="C18" s="37">
        <v>107.98390361417567</v>
      </c>
      <c r="D18" s="37">
        <v>99.92678887794311</v>
      </c>
      <c r="E18" s="606">
        <v>3</v>
      </c>
      <c r="F18" s="26">
        <v>2622.91</v>
      </c>
      <c r="G18" s="611">
        <v>1405.75</v>
      </c>
      <c r="I18" s="304"/>
      <c r="J18" s="304"/>
      <c r="K18" s="304"/>
      <c r="L18" s="302"/>
      <c r="M18" s="302"/>
      <c r="N18" s="302"/>
      <c r="O18" s="439"/>
      <c r="P18" s="20"/>
      <c r="Q18" s="20"/>
      <c r="R18" s="20"/>
      <c r="S18" s="20"/>
      <c r="T18" s="20"/>
      <c r="U18" s="20"/>
      <c r="V18" s="20"/>
      <c r="W18" s="20"/>
      <c r="X18" s="20"/>
      <c r="Y18" s="20"/>
      <c r="Z18" s="20"/>
      <c r="AA18" s="20"/>
    </row>
    <row r="19" spans="1:27">
      <c r="A19" s="27" t="s">
        <v>101</v>
      </c>
      <c r="B19" s="26">
        <v>3954.1499502475203</v>
      </c>
      <c r="C19" s="37">
        <v>106.70600962175259</v>
      </c>
      <c r="D19" s="37">
        <v>86.148653776238177</v>
      </c>
      <c r="E19" s="606">
        <v>14</v>
      </c>
      <c r="F19" s="26">
        <v>1943.25</v>
      </c>
      <c r="G19" s="611">
        <v>1210.8499999999999</v>
      </c>
      <c r="I19" s="304"/>
      <c r="J19" s="304"/>
      <c r="K19" s="304"/>
      <c r="L19" s="302"/>
      <c r="M19" s="302"/>
      <c r="N19" s="302"/>
      <c r="O19" s="439"/>
      <c r="P19" s="20"/>
      <c r="Q19" s="20"/>
      <c r="R19" s="20"/>
      <c r="S19" s="20"/>
      <c r="T19" s="20"/>
      <c r="U19" s="20"/>
      <c r="V19" s="20"/>
      <c r="W19" s="20"/>
      <c r="X19" s="20"/>
      <c r="Y19" s="20"/>
      <c r="Z19" s="20"/>
      <c r="AA19" s="20"/>
    </row>
    <row r="20" spans="1:27">
      <c r="A20" s="27" t="s">
        <v>102</v>
      </c>
      <c r="B20" s="26">
        <v>3855.7940371231921</v>
      </c>
      <c r="C20" s="37">
        <v>105.89000924447818</v>
      </c>
      <c r="D20" s="37">
        <v>84.005783724973909</v>
      </c>
      <c r="E20" s="606">
        <v>16</v>
      </c>
      <c r="F20" s="26">
        <v>1964.46</v>
      </c>
      <c r="G20" s="611">
        <v>1246.73</v>
      </c>
      <c r="I20" s="304"/>
      <c r="J20" s="304"/>
      <c r="K20" s="304"/>
      <c r="L20" s="302"/>
      <c r="M20" s="302"/>
      <c r="N20" s="302"/>
      <c r="O20" s="439"/>
      <c r="P20" s="20"/>
      <c r="Q20" s="20"/>
      <c r="R20" s="20"/>
      <c r="S20" s="20"/>
      <c r="T20" s="20"/>
      <c r="U20" s="20"/>
      <c r="V20" s="20"/>
      <c r="W20" s="20"/>
      <c r="X20" s="20"/>
      <c r="Y20" s="20"/>
      <c r="Z20" s="20"/>
      <c r="AA20" s="20"/>
    </row>
    <row r="21" spans="1:27">
      <c r="A21" s="27" t="s">
        <v>103</v>
      </c>
      <c r="B21" s="26">
        <v>4201.1580437000603</v>
      </c>
      <c r="C21" s="37">
        <v>106.68773383450613</v>
      </c>
      <c r="D21" s="37">
        <v>91.530193422057508</v>
      </c>
      <c r="E21" s="606">
        <v>7</v>
      </c>
      <c r="F21" s="26">
        <v>2089.2399999999998</v>
      </c>
      <c r="G21" s="611">
        <v>1206.31</v>
      </c>
      <c r="I21" s="304"/>
      <c r="J21" s="304"/>
      <c r="K21" s="304"/>
      <c r="L21" s="302"/>
      <c r="M21" s="302"/>
      <c r="N21" s="302"/>
      <c r="O21" s="439"/>
      <c r="P21" s="20"/>
      <c r="Q21" s="20"/>
      <c r="R21" s="20"/>
      <c r="S21" s="20"/>
      <c r="T21" s="20"/>
      <c r="U21" s="20"/>
      <c r="V21" s="20"/>
      <c r="W21" s="20"/>
      <c r="X21" s="20"/>
      <c r="Y21" s="20"/>
      <c r="Z21" s="20"/>
      <c r="AA21" s="20"/>
    </row>
    <row r="22" spans="1:27">
      <c r="A22" s="27" t="s">
        <v>104</v>
      </c>
      <c r="B22" s="26">
        <v>4155.9369125467219</v>
      </c>
      <c r="C22" s="37">
        <v>106.8128600179398</v>
      </c>
      <c r="D22" s="37">
        <v>90.544965340139427</v>
      </c>
      <c r="E22" s="606">
        <v>9</v>
      </c>
      <c r="F22" s="26">
        <v>2080.59</v>
      </c>
      <c r="G22" s="611">
        <v>1292.21</v>
      </c>
      <c r="I22" s="304"/>
      <c r="J22" s="304"/>
      <c r="K22" s="304"/>
      <c r="L22" s="302"/>
      <c r="M22" s="302"/>
      <c r="N22" s="302"/>
      <c r="O22" s="439"/>
      <c r="P22" s="20"/>
      <c r="Q22" s="20"/>
      <c r="R22" s="20"/>
      <c r="S22" s="20"/>
      <c r="T22" s="20"/>
      <c r="U22" s="20"/>
      <c r="V22" s="20"/>
      <c r="W22" s="20"/>
      <c r="X22" s="20"/>
      <c r="Y22" s="20"/>
      <c r="Z22" s="20"/>
      <c r="AA22" s="20"/>
    </row>
    <row r="23" spans="1:27">
      <c r="A23" s="27"/>
      <c r="B23" s="27"/>
      <c r="C23" s="27"/>
      <c r="D23" s="27"/>
      <c r="E23" s="27"/>
      <c r="F23" s="27"/>
      <c r="G23" s="27"/>
      <c r="I23" s="304"/>
      <c r="K23" s="304"/>
      <c r="L23" s="304"/>
      <c r="M23" s="304"/>
      <c r="N23" s="304"/>
      <c r="O23" s="304"/>
      <c r="P23" s="20"/>
      <c r="Q23" s="20"/>
      <c r="R23" s="20"/>
      <c r="S23" s="20"/>
      <c r="T23" s="20"/>
      <c r="U23" s="20"/>
      <c r="V23" s="20"/>
      <c r="W23" s="20"/>
      <c r="X23" s="20"/>
      <c r="Y23" s="20"/>
      <c r="Z23" s="20"/>
      <c r="AA23" s="20"/>
    </row>
    <row r="24" spans="1:27">
      <c r="A24" s="27"/>
      <c r="B24" s="27"/>
      <c r="C24" s="27"/>
      <c r="D24" s="27"/>
      <c r="E24" s="27"/>
      <c r="F24" s="27"/>
      <c r="G24" s="27"/>
      <c r="I24" s="304"/>
      <c r="J24" s="20"/>
      <c r="K24" s="20"/>
      <c r="L24" s="304"/>
      <c r="M24" s="304"/>
      <c r="N24" s="304"/>
      <c r="O24" s="304"/>
      <c r="P24" s="20"/>
      <c r="Q24" s="20"/>
      <c r="R24" s="20"/>
      <c r="S24" s="20"/>
      <c r="T24" s="20"/>
      <c r="U24" s="20"/>
      <c r="V24" s="20"/>
      <c r="W24" s="20"/>
      <c r="X24" s="20"/>
      <c r="Y24" s="20"/>
      <c r="Z24" s="20"/>
      <c r="AA24" s="20"/>
    </row>
    <row r="25" spans="1:27">
      <c r="A25" s="27"/>
      <c r="B25" s="27"/>
      <c r="C25" s="27"/>
      <c r="D25" s="27"/>
      <c r="E25" s="27"/>
      <c r="F25" s="27"/>
      <c r="G25" s="27"/>
      <c r="I25" s="20"/>
      <c r="J25" s="20"/>
      <c r="K25" s="20"/>
      <c r="L25" s="20"/>
      <c r="M25" s="20"/>
      <c r="N25" s="20"/>
      <c r="O25" s="20"/>
      <c r="P25" s="20"/>
      <c r="Q25" s="20"/>
      <c r="R25" s="20"/>
      <c r="S25" s="20"/>
      <c r="T25" s="20"/>
      <c r="U25" s="20"/>
      <c r="V25" s="20"/>
      <c r="W25" s="20"/>
      <c r="X25" s="20"/>
      <c r="Y25" s="20"/>
      <c r="Z25" s="20"/>
      <c r="AA25" s="20"/>
    </row>
    <row r="26" spans="1:27">
      <c r="I26" s="20"/>
      <c r="J26" s="20"/>
      <c r="K26" s="20"/>
      <c r="L26" s="20"/>
      <c r="M26" s="20"/>
      <c r="N26" s="20"/>
      <c r="O26" s="20"/>
      <c r="P26" s="20"/>
      <c r="Q26" s="20"/>
      <c r="R26" s="20"/>
      <c r="S26" s="20"/>
      <c r="T26" s="20"/>
      <c r="U26" s="20"/>
      <c r="V26" s="20"/>
      <c r="W26" s="20"/>
      <c r="X26" s="20"/>
      <c r="Y26" s="20"/>
      <c r="Z26" s="20"/>
      <c r="AA26" s="20"/>
    </row>
    <row r="27" spans="1:27">
      <c r="A27" s="28" t="s">
        <v>199</v>
      </c>
      <c r="B27" s="29" t="s">
        <v>352</v>
      </c>
      <c r="I27" s="20"/>
      <c r="J27" s="20"/>
      <c r="K27" s="20"/>
      <c r="L27" s="20"/>
      <c r="M27" s="20"/>
      <c r="N27" s="20"/>
      <c r="O27" s="20"/>
      <c r="P27" s="20"/>
      <c r="Q27" s="20"/>
      <c r="R27" s="20"/>
      <c r="S27" s="20"/>
      <c r="T27" s="20"/>
      <c r="U27" s="20"/>
      <c r="V27" s="20"/>
      <c r="W27" s="20"/>
      <c r="X27" s="20"/>
      <c r="Y27" s="20"/>
      <c r="Z27" s="20"/>
      <c r="AA27" s="20"/>
    </row>
    <row r="28" spans="1:27" ht="13.5" thickBot="1">
      <c r="B28" s="595" t="s">
        <v>1477</v>
      </c>
      <c r="I28" s="20"/>
      <c r="J28" s="20"/>
      <c r="K28" s="20"/>
      <c r="L28" s="20"/>
      <c r="M28" s="20"/>
      <c r="N28" s="20"/>
      <c r="O28" s="20"/>
      <c r="P28" s="20"/>
      <c r="Q28" s="20"/>
      <c r="R28" s="20"/>
      <c r="S28" s="20"/>
      <c r="T28" s="20"/>
      <c r="U28" s="20"/>
      <c r="V28" s="20"/>
      <c r="W28" s="20"/>
      <c r="X28" s="20"/>
      <c r="Y28" s="20"/>
      <c r="Z28" s="20"/>
      <c r="AA28" s="20"/>
    </row>
    <row r="29" spans="1:27" ht="48.75" customHeight="1" thickBot="1">
      <c r="A29" s="728" t="s">
        <v>465</v>
      </c>
      <c r="B29" s="749" t="s">
        <v>1049</v>
      </c>
      <c r="C29" s="757" t="s">
        <v>497</v>
      </c>
      <c r="D29" s="755" t="s">
        <v>984</v>
      </c>
      <c r="E29" s="756"/>
      <c r="F29" s="756"/>
      <c r="G29" s="756"/>
      <c r="I29" s="20"/>
      <c r="J29" s="20"/>
      <c r="K29" s="20"/>
      <c r="L29" s="20"/>
      <c r="M29" s="20"/>
      <c r="N29" s="20"/>
      <c r="O29" s="20"/>
      <c r="P29" s="20"/>
      <c r="Q29" s="20"/>
      <c r="R29" s="20"/>
      <c r="S29" s="20"/>
      <c r="T29" s="20"/>
      <c r="U29" s="20"/>
      <c r="V29" s="20"/>
      <c r="W29" s="20"/>
      <c r="X29" s="20"/>
      <c r="Y29" s="20"/>
      <c r="Z29" s="20"/>
      <c r="AA29" s="20"/>
    </row>
    <row r="30" spans="1:27" ht="57" customHeight="1" thickBot="1">
      <c r="A30" s="730"/>
      <c r="B30" s="749"/>
      <c r="C30" s="758"/>
      <c r="D30" s="612" t="s">
        <v>496</v>
      </c>
      <c r="E30" s="612" t="s">
        <v>351</v>
      </c>
      <c r="F30" s="612" t="s">
        <v>495</v>
      </c>
      <c r="G30" s="613" t="s">
        <v>477</v>
      </c>
      <c r="I30" s="350"/>
      <c r="J30" s="350"/>
      <c r="K30" s="41"/>
      <c r="L30" s="350"/>
      <c r="M30" s="350"/>
      <c r="N30" s="20"/>
      <c r="O30" s="20"/>
      <c r="P30" s="20"/>
      <c r="Q30" s="20"/>
      <c r="R30" s="20"/>
      <c r="S30" s="20"/>
      <c r="T30" s="20"/>
      <c r="U30" s="20"/>
      <c r="V30" s="20"/>
      <c r="W30" s="20"/>
      <c r="X30" s="20"/>
      <c r="Y30" s="20"/>
      <c r="Z30" s="20"/>
      <c r="AA30" s="20"/>
    </row>
    <row r="31" spans="1:27" ht="24">
      <c r="A31" s="32" t="s">
        <v>466</v>
      </c>
      <c r="B31" s="33">
        <v>462.197</v>
      </c>
      <c r="C31" s="34">
        <v>77</v>
      </c>
      <c r="D31" s="34">
        <v>84304</v>
      </c>
      <c r="E31" s="33">
        <v>95.442092154420919</v>
      </c>
      <c r="F31" s="614">
        <v>6.3</v>
      </c>
      <c r="G31" s="599" t="s">
        <v>38</v>
      </c>
      <c r="I31" s="41"/>
      <c r="J31" s="41"/>
      <c r="K31" s="302"/>
      <c r="L31" s="41"/>
      <c r="M31" s="41"/>
      <c r="N31" s="248"/>
      <c r="O31" s="248"/>
      <c r="P31" s="20"/>
      <c r="Q31" s="20"/>
      <c r="R31" s="20"/>
      <c r="S31" s="20"/>
      <c r="T31" s="20"/>
      <c r="U31" s="20"/>
      <c r="V31" s="20"/>
      <c r="W31" s="20"/>
      <c r="X31" s="20"/>
      <c r="Y31" s="20"/>
      <c r="Z31" s="20"/>
      <c r="AA31" s="20"/>
    </row>
    <row r="32" spans="1:27">
      <c r="A32" s="27" t="s">
        <v>89</v>
      </c>
      <c r="B32" s="37">
        <v>39.817</v>
      </c>
      <c r="C32" s="31">
        <v>83</v>
      </c>
      <c r="D32" s="31">
        <v>8372</v>
      </c>
      <c r="E32" s="37">
        <v>89.751286449399657</v>
      </c>
      <c r="F32" s="615">
        <v>7.87</v>
      </c>
      <c r="G32" s="606">
        <v>16</v>
      </c>
      <c r="I32" s="302"/>
      <c r="J32" s="302"/>
      <c r="K32" s="302"/>
      <c r="L32" s="302"/>
      <c r="M32" s="302"/>
      <c r="N32" s="41"/>
      <c r="O32" s="41"/>
      <c r="P32" s="41"/>
      <c r="Q32" s="41"/>
      <c r="R32" s="41"/>
      <c r="S32" s="41"/>
      <c r="T32" s="41"/>
      <c r="U32" s="41"/>
      <c r="V32" s="248"/>
      <c r="W32" s="20"/>
      <c r="X32" s="20"/>
      <c r="Y32" s="20"/>
      <c r="Z32" s="20"/>
      <c r="AA32" s="20"/>
    </row>
    <row r="33" spans="1:27">
      <c r="A33" s="27" t="s">
        <v>90</v>
      </c>
      <c r="B33" s="37">
        <v>18.161999999999999</v>
      </c>
      <c r="C33" s="31">
        <v>66</v>
      </c>
      <c r="D33" s="31">
        <v>4693</v>
      </c>
      <c r="E33" s="37">
        <v>95.67787971457696</v>
      </c>
      <c r="F33" s="615">
        <v>7.29</v>
      </c>
      <c r="G33" s="606">
        <v>11</v>
      </c>
      <c r="I33" s="302"/>
      <c r="J33" s="302"/>
      <c r="K33" s="41"/>
      <c r="L33" s="302"/>
      <c r="M33" s="302"/>
      <c r="N33" s="302"/>
      <c r="O33" s="302"/>
      <c r="P33" s="302"/>
      <c r="Q33" s="302"/>
      <c r="R33" s="302"/>
      <c r="S33" s="302"/>
      <c r="T33" s="302"/>
      <c r="U33" s="20"/>
      <c r="V33" s="248"/>
      <c r="W33" s="20"/>
      <c r="X33" s="20"/>
      <c r="Y33" s="20"/>
      <c r="Z33" s="20"/>
      <c r="AA33" s="20"/>
    </row>
    <row r="34" spans="1:27">
      <c r="A34" s="32" t="s">
        <v>91</v>
      </c>
      <c r="B34" s="33">
        <v>19.024000000000001</v>
      </c>
      <c r="C34" s="34">
        <v>89</v>
      </c>
      <c r="D34" s="34">
        <v>3293</v>
      </c>
      <c r="E34" s="33">
        <v>90.941728804197737</v>
      </c>
      <c r="F34" s="614">
        <v>6.03</v>
      </c>
      <c r="G34" s="604">
        <v>5</v>
      </c>
      <c r="I34" s="41"/>
      <c r="J34" s="41"/>
      <c r="K34" s="302"/>
      <c r="L34" s="41"/>
      <c r="M34" s="41"/>
      <c r="N34" s="302"/>
      <c r="O34" s="302"/>
      <c r="P34" s="302"/>
      <c r="Q34" s="302"/>
      <c r="R34" s="302"/>
      <c r="S34" s="302"/>
      <c r="T34" s="302"/>
      <c r="U34" s="20"/>
      <c r="V34" s="248"/>
      <c r="W34" s="20"/>
      <c r="X34" s="248"/>
      <c r="Y34" s="45"/>
      <c r="Z34" s="305"/>
      <c r="AA34" s="20"/>
    </row>
    <row r="35" spans="1:27">
      <c r="A35" s="27" t="s">
        <v>92</v>
      </c>
      <c r="B35" s="37">
        <v>13.077</v>
      </c>
      <c r="C35" s="31">
        <v>104</v>
      </c>
      <c r="D35" s="31">
        <v>2401</v>
      </c>
      <c r="E35" s="37">
        <v>96.7365028203062</v>
      </c>
      <c r="F35" s="615">
        <v>7.4</v>
      </c>
      <c r="G35" s="606">
        <v>13</v>
      </c>
      <c r="I35" s="302"/>
      <c r="J35" s="302"/>
      <c r="K35" s="302"/>
      <c r="L35" s="302"/>
      <c r="M35" s="302"/>
      <c r="N35" s="302"/>
      <c r="O35" s="302"/>
      <c r="P35" s="302"/>
      <c r="Q35" s="302"/>
      <c r="R35" s="302"/>
      <c r="S35" s="302"/>
      <c r="T35" s="302"/>
      <c r="U35" s="20"/>
      <c r="V35" s="248"/>
      <c r="W35" s="20"/>
      <c r="X35" s="248"/>
      <c r="Y35" s="45"/>
      <c r="Z35" s="305"/>
      <c r="AA35" s="20"/>
    </row>
    <row r="36" spans="1:27">
      <c r="A36" s="27" t="s">
        <v>93</v>
      </c>
      <c r="B36" s="37">
        <v>17.693999999999999</v>
      </c>
      <c r="C36" s="31">
        <v>52</v>
      </c>
      <c r="D36" s="31">
        <v>5042</v>
      </c>
      <c r="E36" s="37">
        <v>94.49025487256371</v>
      </c>
      <c r="F36" s="615">
        <v>6.01</v>
      </c>
      <c r="G36" s="606">
        <v>4</v>
      </c>
      <c r="I36" s="302"/>
      <c r="J36" s="302"/>
      <c r="K36" s="302"/>
      <c r="L36" s="302"/>
      <c r="M36" s="302"/>
      <c r="N36" s="41"/>
      <c r="O36" s="41"/>
      <c r="P36" s="41"/>
      <c r="Q36" s="41"/>
      <c r="R36" s="41"/>
      <c r="S36" s="41"/>
      <c r="T36" s="41"/>
      <c r="U36" s="20"/>
      <c r="V36" s="248"/>
      <c r="W36" s="20"/>
      <c r="X36" s="248"/>
      <c r="Y36" s="45"/>
      <c r="Z36" s="305"/>
      <c r="AA36" s="20"/>
    </row>
    <row r="37" spans="1:27">
      <c r="A37" s="27" t="s">
        <v>94</v>
      </c>
      <c r="B37" s="37">
        <v>31.370999999999999</v>
      </c>
      <c r="C37" s="31">
        <v>63</v>
      </c>
      <c r="D37" s="31">
        <v>5479</v>
      </c>
      <c r="E37" s="37">
        <v>95.088510933703574</v>
      </c>
      <c r="F37" s="615">
        <v>4.71</v>
      </c>
      <c r="G37" s="606">
        <v>2</v>
      </c>
      <c r="I37" s="302"/>
      <c r="J37" s="302"/>
      <c r="K37" s="302"/>
      <c r="L37" s="302"/>
      <c r="M37" s="302"/>
      <c r="N37" s="302"/>
      <c r="O37" s="302"/>
      <c r="P37" s="302"/>
      <c r="Q37" s="302"/>
      <c r="R37" s="302"/>
      <c r="S37" s="302"/>
      <c r="T37" s="302"/>
      <c r="U37" s="20"/>
      <c r="V37" s="248"/>
      <c r="W37" s="20"/>
      <c r="X37" s="248"/>
      <c r="Y37" s="45"/>
      <c r="Z37" s="305"/>
      <c r="AA37" s="20"/>
    </row>
    <row r="38" spans="1:27">
      <c r="A38" s="27" t="s">
        <v>95</v>
      </c>
      <c r="B38" s="37">
        <v>46.341000000000001</v>
      </c>
      <c r="C38" s="31">
        <v>37</v>
      </c>
      <c r="D38" s="31">
        <v>10154</v>
      </c>
      <c r="E38" s="37">
        <v>94.359260291794442</v>
      </c>
      <c r="F38" s="615">
        <v>4.33</v>
      </c>
      <c r="G38" s="606">
        <v>1</v>
      </c>
      <c r="I38" s="302"/>
      <c r="J38" s="302"/>
      <c r="K38" s="302"/>
      <c r="L38" s="302"/>
      <c r="M38" s="302"/>
      <c r="N38" s="302"/>
      <c r="O38" s="302"/>
      <c r="P38" s="302"/>
      <c r="Q38" s="302"/>
      <c r="R38" s="302"/>
      <c r="S38" s="302"/>
      <c r="T38" s="302"/>
      <c r="U38" s="20"/>
      <c r="V38" s="248"/>
      <c r="W38" s="20"/>
      <c r="X38" s="248"/>
      <c r="Y38" s="45"/>
      <c r="Z38" s="305"/>
      <c r="AA38" s="20"/>
    </row>
    <row r="39" spans="1:27">
      <c r="A39" s="27" t="s">
        <v>96</v>
      </c>
      <c r="B39" s="37">
        <v>9.5530000000000008</v>
      </c>
      <c r="C39" s="31">
        <v>76</v>
      </c>
      <c r="D39" s="31">
        <v>2141</v>
      </c>
      <c r="E39" s="37">
        <v>95.32502226179875</v>
      </c>
      <c r="F39" s="615">
        <v>7.35</v>
      </c>
      <c r="G39" s="606">
        <v>12</v>
      </c>
      <c r="I39" s="302"/>
      <c r="J39" s="302"/>
      <c r="K39" s="302"/>
      <c r="L39" s="302"/>
      <c r="M39" s="302"/>
      <c r="N39" s="302"/>
      <c r="O39" s="302"/>
      <c r="P39" s="302"/>
      <c r="Q39" s="302"/>
      <c r="R39" s="302"/>
      <c r="S39" s="302"/>
      <c r="T39" s="302"/>
      <c r="U39" s="20"/>
      <c r="V39" s="248"/>
      <c r="W39" s="20"/>
      <c r="X39" s="248"/>
      <c r="Y39" s="45"/>
      <c r="Z39" s="305"/>
      <c r="AA39" s="20"/>
    </row>
    <row r="40" spans="1:27">
      <c r="A40" s="27" t="s">
        <v>97</v>
      </c>
      <c r="B40" s="37">
        <v>21.777000000000001</v>
      </c>
      <c r="C40" s="31">
        <v>81</v>
      </c>
      <c r="D40" s="31">
        <v>3465</v>
      </c>
      <c r="E40" s="37">
        <v>97.358808654116331</v>
      </c>
      <c r="F40" s="615">
        <v>5.72</v>
      </c>
      <c r="G40" s="606">
        <v>3</v>
      </c>
      <c r="I40" s="302"/>
      <c r="J40" s="302"/>
      <c r="K40" s="302"/>
      <c r="L40" s="302"/>
      <c r="M40" s="302"/>
      <c r="N40" s="302"/>
      <c r="O40" s="302"/>
      <c r="P40" s="302"/>
      <c r="Q40" s="302"/>
      <c r="R40" s="302"/>
      <c r="S40" s="302"/>
      <c r="T40" s="302"/>
      <c r="U40" s="20"/>
      <c r="V40" s="248"/>
      <c r="W40" s="20"/>
      <c r="X40" s="248"/>
      <c r="Y40" s="45"/>
      <c r="Z40" s="305"/>
      <c r="AA40" s="20"/>
    </row>
    <row r="41" spans="1:27">
      <c r="A41" s="27" t="s">
        <v>98</v>
      </c>
      <c r="B41" s="37">
        <v>7.13</v>
      </c>
      <c r="C41" s="31">
        <v>56</v>
      </c>
      <c r="D41" s="31">
        <v>2205</v>
      </c>
      <c r="E41" s="37">
        <v>96.120313862249347</v>
      </c>
      <c r="F41" s="615">
        <v>7.03</v>
      </c>
      <c r="G41" s="606">
        <v>8</v>
      </c>
      <c r="I41" s="302"/>
      <c r="J41" s="302"/>
      <c r="K41" s="302"/>
      <c r="L41" s="302"/>
      <c r="M41" s="302"/>
      <c r="N41" s="302"/>
      <c r="O41" s="302"/>
      <c r="P41" s="302"/>
      <c r="Q41" s="302"/>
      <c r="R41" s="302"/>
      <c r="S41" s="302"/>
      <c r="T41" s="302"/>
      <c r="U41" s="20"/>
      <c r="V41" s="248"/>
      <c r="W41" s="20"/>
      <c r="X41" s="248"/>
      <c r="Y41" s="45"/>
      <c r="Z41" s="305"/>
      <c r="AA41" s="20"/>
    </row>
    <row r="42" spans="1:27">
      <c r="A42" s="27" t="s">
        <v>99</v>
      </c>
      <c r="B42" s="37">
        <v>23.643999999999998</v>
      </c>
      <c r="C42" s="31">
        <v>73</v>
      </c>
      <c r="D42" s="31">
        <v>5420</v>
      </c>
      <c r="E42" s="37">
        <v>96.048201311359207</v>
      </c>
      <c r="F42" s="615">
        <v>6.59</v>
      </c>
      <c r="G42" s="606">
        <v>7</v>
      </c>
      <c r="I42" s="302"/>
      <c r="J42" s="302"/>
      <c r="K42" s="302"/>
      <c r="L42" s="302"/>
      <c r="M42" s="302"/>
      <c r="N42" s="302"/>
      <c r="O42" s="302"/>
      <c r="P42" s="302"/>
      <c r="Q42" s="302"/>
      <c r="R42" s="302"/>
      <c r="S42" s="302"/>
      <c r="T42" s="302"/>
      <c r="U42" s="20"/>
      <c r="V42" s="248"/>
      <c r="W42" s="20"/>
      <c r="X42" s="248"/>
      <c r="Y42" s="45"/>
      <c r="Z42" s="305"/>
      <c r="AA42" s="20"/>
    </row>
    <row r="43" spans="1:27">
      <c r="A43" s="27" t="s">
        <v>100</v>
      </c>
      <c r="B43" s="37">
        <v>109.045</v>
      </c>
      <c r="C43" s="31">
        <v>149</v>
      </c>
      <c r="D43" s="31">
        <v>12026</v>
      </c>
      <c r="E43" s="37">
        <v>98.051365674684064</v>
      </c>
      <c r="F43" s="615">
        <v>7.25</v>
      </c>
      <c r="G43" s="606">
        <v>9</v>
      </c>
      <c r="I43" s="302"/>
      <c r="J43" s="302"/>
      <c r="K43" s="302"/>
      <c r="L43" s="302"/>
      <c r="M43" s="302"/>
      <c r="N43" s="302"/>
      <c r="O43" s="302"/>
      <c r="P43" s="302"/>
      <c r="Q43" s="302"/>
      <c r="R43" s="302"/>
      <c r="S43" s="302"/>
      <c r="T43" s="302"/>
      <c r="U43" s="20"/>
      <c r="V43" s="248"/>
      <c r="W43" s="20"/>
      <c r="X43" s="248"/>
      <c r="Y43" s="45"/>
      <c r="Z43" s="305"/>
      <c r="AA43" s="20"/>
    </row>
    <row r="44" spans="1:27">
      <c r="A44" s="27" t="s">
        <v>101</v>
      </c>
      <c r="B44" s="37">
        <v>11.222</v>
      </c>
      <c r="C44" s="31">
        <v>81</v>
      </c>
      <c r="D44" s="31">
        <v>2098</v>
      </c>
      <c r="E44" s="37">
        <v>95.799086757990864</v>
      </c>
      <c r="F44" s="615">
        <v>6.24</v>
      </c>
      <c r="G44" s="606">
        <v>6</v>
      </c>
      <c r="I44" s="302"/>
      <c r="J44" s="302"/>
      <c r="K44" s="302"/>
      <c r="L44" s="302"/>
      <c r="M44" s="302"/>
      <c r="N44" s="302"/>
      <c r="O44" s="302"/>
      <c r="P44" s="302"/>
      <c r="Q44" s="302"/>
      <c r="R44" s="302"/>
      <c r="S44" s="302"/>
      <c r="T44" s="302"/>
      <c r="U44" s="20"/>
      <c r="V44" s="248"/>
      <c r="W44" s="20"/>
      <c r="X44" s="248"/>
      <c r="Y44" s="45"/>
      <c r="Z44" s="305"/>
      <c r="AA44" s="20"/>
    </row>
    <row r="45" spans="1:27">
      <c r="A45" s="27" t="s">
        <v>102</v>
      </c>
      <c r="B45" s="37">
        <v>8.9350000000000005</v>
      </c>
      <c r="C45" s="31">
        <v>60</v>
      </c>
      <c r="D45" s="31">
        <v>2991</v>
      </c>
      <c r="E45" s="37">
        <v>91.83297513048818</v>
      </c>
      <c r="F45" s="615">
        <v>7.6</v>
      </c>
      <c r="G45" s="606">
        <v>14</v>
      </c>
      <c r="I45" s="302"/>
      <c r="J45" s="302"/>
      <c r="K45" s="302"/>
      <c r="L45" s="302"/>
      <c r="M45" s="302"/>
      <c r="N45" s="302"/>
      <c r="O45" s="302"/>
      <c r="P45" s="302"/>
      <c r="Q45" s="302"/>
      <c r="R45" s="302"/>
      <c r="S45" s="302"/>
      <c r="T45" s="302"/>
      <c r="U45" s="20"/>
      <c r="V45" s="248"/>
      <c r="W45" s="20"/>
      <c r="X45" s="248"/>
      <c r="Y45" s="45"/>
      <c r="Z45" s="305"/>
      <c r="AA45" s="20"/>
    </row>
    <row r="46" spans="1:27">
      <c r="A46" s="27" t="s">
        <v>103</v>
      </c>
      <c r="B46" s="37">
        <v>66.436000000000007</v>
      </c>
      <c r="C46" s="31">
        <v>88</v>
      </c>
      <c r="D46" s="31">
        <v>10682</v>
      </c>
      <c r="E46" s="37">
        <v>99.118493087130005</v>
      </c>
      <c r="F46" s="615">
        <v>7.85</v>
      </c>
      <c r="G46" s="606">
        <v>15</v>
      </c>
      <c r="I46" s="302"/>
      <c r="J46" s="302"/>
      <c r="K46" s="302"/>
      <c r="L46" s="302"/>
      <c r="M46" s="302"/>
      <c r="N46" s="302"/>
      <c r="O46" s="302"/>
      <c r="P46" s="302"/>
      <c r="Q46" s="302"/>
      <c r="R46" s="302"/>
      <c r="S46" s="302"/>
      <c r="T46" s="302"/>
      <c r="U46" s="20"/>
      <c r="V46" s="248"/>
      <c r="W46" s="20"/>
      <c r="X46" s="248"/>
      <c r="Y46" s="45"/>
      <c r="Z46" s="305"/>
      <c r="AA46" s="20"/>
    </row>
    <row r="47" spans="1:27">
      <c r="A47" s="27" t="s">
        <v>104</v>
      </c>
      <c r="B47" s="37">
        <v>18.969000000000001</v>
      </c>
      <c r="C47" s="31">
        <v>99</v>
      </c>
      <c r="D47" s="31">
        <v>3842</v>
      </c>
      <c r="E47" s="37">
        <v>98.411885245901644</v>
      </c>
      <c r="F47" s="615">
        <v>7.25</v>
      </c>
      <c r="G47" s="606">
        <v>9</v>
      </c>
      <c r="I47" s="302"/>
      <c r="J47" s="302"/>
      <c r="K47" s="20"/>
      <c r="L47" s="302"/>
      <c r="M47" s="302"/>
      <c r="N47" s="302"/>
      <c r="O47" s="302"/>
      <c r="P47" s="302"/>
      <c r="Q47" s="302"/>
      <c r="R47" s="302"/>
      <c r="S47" s="302"/>
      <c r="T47" s="302"/>
      <c r="U47" s="20"/>
      <c r="V47" s="248"/>
      <c r="W47" s="20"/>
      <c r="X47" s="248"/>
      <c r="Y47" s="45"/>
      <c r="Z47" s="305"/>
      <c r="AA47" s="20"/>
    </row>
    <row r="48" spans="1:27">
      <c r="A48" s="27"/>
      <c r="B48" s="27"/>
      <c r="C48" s="27"/>
      <c r="D48" s="27"/>
      <c r="E48" s="302"/>
      <c r="F48" s="27"/>
      <c r="G48" s="27"/>
      <c r="I48" s="20"/>
      <c r="J48" s="20"/>
      <c r="K48" s="20"/>
      <c r="L48" s="20"/>
      <c r="M48" s="20"/>
      <c r="N48" s="302"/>
      <c r="O48" s="302"/>
      <c r="P48" s="302"/>
      <c r="Q48" s="302"/>
      <c r="R48" s="302"/>
      <c r="S48" s="302"/>
      <c r="T48" s="302"/>
      <c r="U48" s="20"/>
      <c r="V48" s="248"/>
      <c r="W48" s="20"/>
      <c r="X48" s="248"/>
      <c r="Y48" s="45"/>
      <c r="Z48" s="305"/>
      <c r="AA48" s="20"/>
    </row>
    <row r="49" spans="1:27" ht="82.5" customHeight="1">
      <c r="A49" s="746" t="s">
        <v>488</v>
      </c>
      <c r="B49" s="748"/>
      <c r="C49" s="748"/>
      <c r="D49" s="748"/>
      <c r="E49" s="748"/>
      <c r="F49" s="748"/>
      <c r="G49" s="748"/>
      <c r="I49" s="20"/>
      <c r="J49" s="20"/>
      <c r="K49" s="20"/>
      <c r="L49" s="20"/>
      <c r="M49" s="20"/>
      <c r="N49" s="302"/>
      <c r="O49" s="302"/>
      <c r="P49" s="302"/>
      <c r="Q49" s="302"/>
      <c r="R49" s="302"/>
      <c r="S49" s="302"/>
      <c r="T49" s="302"/>
      <c r="U49" s="20"/>
      <c r="V49" s="248"/>
      <c r="W49" s="20"/>
      <c r="X49" s="248"/>
      <c r="Y49" s="45"/>
      <c r="Z49" s="305"/>
      <c r="AA49" s="20"/>
    </row>
    <row r="50" spans="1:27" ht="91.5" customHeight="1">
      <c r="A50" s="745" t="s">
        <v>985</v>
      </c>
      <c r="B50" s="747"/>
      <c r="C50" s="747"/>
      <c r="D50" s="747"/>
      <c r="E50" s="747"/>
      <c r="F50" s="747"/>
      <c r="G50" s="747"/>
      <c r="I50" s="20"/>
      <c r="J50" s="20"/>
      <c r="K50" s="20"/>
      <c r="L50" s="20"/>
      <c r="M50" s="20"/>
      <c r="N50" s="20"/>
      <c r="O50" s="20"/>
      <c r="P50" s="20"/>
      <c r="Q50" s="20"/>
      <c r="R50" s="20"/>
      <c r="S50" s="20"/>
      <c r="T50" s="20"/>
      <c r="U50" s="20"/>
      <c r="V50" s="20"/>
      <c r="W50" s="20"/>
      <c r="X50" s="20"/>
      <c r="Y50" s="20"/>
      <c r="Z50" s="20"/>
      <c r="AA50" s="20"/>
    </row>
    <row r="51" spans="1:27" ht="80.25" customHeight="1">
      <c r="I51" s="20"/>
      <c r="J51" s="20"/>
      <c r="K51" s="20"/>
      <c r="L51" s="20"/>
      <c r="M51" s="20"/>
      <c r="N51" s="20"/>
      <c r="O51" s="20"/>
      <c r="P51" s="20"/>
      <c r="Q51" s="20"/>
      <c r="R51" s="20"/>
      <c r="S51" s="20"/>
      <c r="T51" s="20"/>
      <c r="U51" s="20"/>
      <c r="V51" s="20"/>
      <c r="W51" s="20"/>
      <c r="X51" s="20"/>
      <c r="Y51" s="20"/>
      <c r="Z51" s="20"/>
      <c r="AA51" s="20"/>
    </row>
    <row r="52" spans="1:27" ht="72" customHeight="1">
      <c r="I52" s="20"/>
      <c r="J52" s="20"/>
      <c r="K52" s="20"/>
      <c r="L52" s="20"/>
      <c r="M52" s="20"/>
      <c r="N52" s="20"/>
      <c r="O52" s="20"/>
      <c r="P52" s="20"/>
      <c r="Q52" s="20"/>
      <c r="R52" s="20"/>
      <c r="S52" s="20"/>
      <c r="T52" s="20"/>
      <c r="U52" s="20"/>
      <c r="V52" s="20"/>
      <c r="W52" s="20"/>
      <c r="X52" s="20"/>
      <c r="Y52" s="20"/>
      <c r="Z52" s="20"/>
      <c r="AA52" s="20"/>
    </row>
    <row r="53" spans="1:27">
      <c r="I53" s="20"/>
      <c r="J53" s="20"/>
      <c r="K53" s="20"/>
      <c r="L53" s="20"/>
      <c r="M53" s="20"/>
      <c r="N53" s="20"/>
      <c r="O53" s="20"/>
      <c r="P53" s="20"/>
      <c r="Q53" s="20"/>
      <c r="R53" s="20"/>
      <c r="S53" s="20"/>
      <c r="T53" s="20"/>
      <c r="U53" s="20"/>
      <c r="V53" s="20"/>
      <c r="W53" s="20"/>
      <c r="X53" s="20"/>
      <c r="Y53" s="20"/>
      <c r="Z53" s="20"/>
      <c r="AA53" s="20"/>
    </row>
    <row r="54" spans="1:27">
      <c r="I54" s="20"/>
      <c r="J54" s="20"/>
      <c r="K54" s="20"/>
      <c r="L54" s="20"/>
      <c r="M54" s="20"/>
      <c r="N54" s="20"/>
      <c r="O54" s="20"/>
      <c r="P54" s="20"/>
      <c r="Q54" s="20"/>
      <c r="R54" s="20"/>
      <c r="S54" s="20"/>
      <c r="T54" s="20"/>
      <c r="U54" s="20"/>
      <c r="V54" s="20"/>
      <c r="W54" s="20"/>
      <c r="X54" s="20"/>
      <c r="Y54" s="20"/>
      <c r="Z54" s="20"/>
      <c r="AA54" s="20"/>
    </row>
    <row r="55" spans="1:27">
      <c r="I55" s="20"/>
      <c r="J55" s="20"/>
      <c r="K55" s="20"/>
      <c r="L55" s="20"/>
      <c r="M55" s="20"/>
      <c r="N55" s="20"/>
      <c r="O55" s="20"/>
      <c r="P55" s="20"/>
      <c r="Q55" s="20"/>
      <c r="R55" s="20"/>
      <c r="S55" s="20"/>
      <c r="T55" s="20"/>
      <c r="U55" s="20"/>
      <c r="V55" s="20"/>
      <c r="W55" s="20"/>
      <c r="X55" s="20"/>
      <c r="Y55" s="20"/>
      <c r="Z55" s="20"/>
      <c r="AA55" s="20"/>
    </row>
    <row r="56" spans="1:27">
      <c r="I56" s="20"/>
      <c r="J56" s="20"/>
      <c r="K56" s="20"/>
      <c r="L56" s="20"/>
      <c r="M56" s="20"/>
      <c r="N56" s="20"/>
      <c r="O56" s="20"/>
      <c r="P56" s="20"/>
      <c r="Q56" s="20"/>
      <c r="R56" s="20"/>
      <c r="S56" s="20"/>
      <c r="T56" s="20"/>
      <c r="U56" s="20"/>
      <c r="V56" s="20"/>
      <c r="W56" s="20"/>
      <c r="X56" s="20"/>
      <c r="Y56" s="20"/>
      <c r="Z56" s="20"/>
      <c r="AA56" s="20"/>
    </row>
    <row r="57" spans="1:27">
      <c r="I57" s="20"/>
      <c r="J57" s="20"/>
      <c r="K57" s="20"/>
      <c r="L57" s="20"/>
      <c r="M57" s="20"/>
      <c r="N57" s="20"/>
      <c r="O57" s="20"/>
      <c r="P57" s="20"/>
      <c r="Q57" s="20"/>
      <c r="R57" s="20"/>
      <c r="S57" s="20"/>
      <c r="T57" s="20"/>
      <c r="U57" s="20"/>
      <c r="V57" s="20"/>
      <c r="W57" s="20"/>
      <c r="X57" s="20"/>
      <c r="Y57" s="20"/>
      <c r="Z57" s="20"/>
      <c r="AA57" s="20"/>
    </row>
    <row r="58" spans="1:27">
      <c r="I58" s="20"/>
      <c r="J58" s="20"/>
      <c r="K58" s="20"/>
      <c r="L58" s="20"/>
      <c r="M58" s="20"/>
      <c r="N58" s="20"/>
      <c r="O58" s="20"/>
      <c r="P58" s="20"/>
      <c r="Q58" s="20"/>
      <c r="R58" s="20"/>
      <c r="S58" s="20"/>
      <c r="T58" s="20"/>
      <c r="U58" s="20"/>
      <c r="V58" s="20"/>
      <c r="W58" s="20"/>
      <c r="X58" s="20"/>
      <c r="Y58" s="20"/>
      <c r="Z58" s="20"/>
      <c r="AA58" s="20"/>
    </row>
    <row r="59" spans="1:27">
      <c r="I59" s="20"/>
      <c r="J59" s="20"/>
      <c r="K59" s="20"/>
      <c r="L59" s="20"/>
      <c r="M59" s="20"/>
      <c r="N59" s="20"/>
      <c r="O59" s="20"/>
      <c r="P59" s="20"/>
      <c r="Q59" s="20"/>
      <c r="R59" s="20"/>
      <c r="S59" s="20"/>
      <c r="T59" s="20"/>
      <c r="U59" s="20"/>
      <c r="V59" s="20"/>
      <c r="W59" s="20"/>
      <c r="X59" s="20"/>
      <c r="Y59" s="20"/>
      <c r="Z59" s="20"/>
      <c r="AA59" s="20"/>
    </row>
    <row r="60" spans="1:27">
      <c r="I60" s="20"/>
      <c r="J60" s="20"/>
      <c r="K60" s="20"/>
      <c r="L60" s="20"/>
      <c r="M60" s="20"/>
      <c r="N60" s="20"/>
      <c r="O60" s="20"/>
      <c r="P60" s="20"/>
      <c r="Q60" s="20"/>
      <c r="R60" s="20"/>
      <c r="S60" s="20"/>
      <c r="T60" s="20"/>
      <c r="U60" s="20"/>
      <c r="V60" s="20"/>
      <c r="W60" s="20"/>
      <c r="X60" s="20"/>
      <c r="Y60" s="20"/>
      <c r="Z60" s="20"/>
      <c r="AA60" s="20"/>
    </row>
    <row r="61" spans="1:27">
      <c r="I61" s="20"/>
      <c r="J61" s="20"/>
      <c r="K61" s="20"/>
      <c r="L61" s="20"/>
      <c r="M61" s="20"/>
      <c r="N61" s="20"/>
      <c r="O61" s="20"/>
      <c r="P61" s="20"/>
      <c r="Q61" s="20"/>
      <c r="R61" s="20"/>
      <c r="S61" s="20"/>
      <c r="T61" s="20"/>
      <c r="U61" s="20"/>
      <c r="V61" s="20"/>
      <c r="W61" s="20"/>
      <c r="X61" s="20"/>
      <c r="Y61" s="20"/>
      <c r="Z61" s="20"/>
      <c r="AA61" s="20"/>
    </row>
    <row r="62" spans="1:27">
      <c r="I62" s="20"/>
      <c r="J62" s="20"/>
      <c r="K62" s="20"/>
      <c r="L62" s="20"/>
      <c r="M62" s="20"/>
      <c r="N62" s="20"/>
      <c r="O62" s="20"/>
      <c r="P62" s="20"/>
      <c r="Q62" s="20"/>
      <c r="R62" s="20"/>
      <c r="S62" s="20"/>
      <c r="T62" s="20"/>
      <c r="U62" s="20"/>
      <c r="V62" s="20"/>
      <c r="W62" s="20"/>
      <c r="X62" s="20"/>
      <c r="Y62" s="20"/>
      <c r="Z62" s="20"/>
      <c r="AA62" s="20"/>
    </row>
    <row r="63" spans="1:27">
      <c r="I63" s="20"/>
      <c r="J63" s="20"/>
      <c r="K63" s="20"/>
      <c r="L63" s="20"/>
      <c r="M63" s="20"/>
      <c r="N63" s="20"/>
      <c r="O63" s="20"/>
      <c r="P63" s="20"/>
      <c r="Q63" s="20"/>
      <c r="R63" s="20"/>
      <c r="S63" s="20"/>
      <c r="T63" s="20"/>
      <c r="U63" s="20"/>
      <c r="V63" s="20"/>
      <c r="W63" s="20"/>
      <c r="X63" s="20"/>
      <c r="Y63" s="20"/>
      <c r="Z63" s="20"/>
      <c r="AA63" s="20"/>
    </row>
    <row r="64" spans="1:27">
      <c r="I64" s="20"/>
      <c r="J64" s="20"/>
      <c r="K64" s="20"/>
      <c r="L64" s="20"/>
      <c r="M64" s="20"/>
      <c r="N64" s="20"/>
      <c r="O64" s="20"/>
      <c r="P64" s="20"/>
      <c r="Q64" s="20"/>
      <c r="R64" s="20"/>
      <c r="S64" s="20"/>
      <c r="T64" s="20"/>
      <c r="U64" s="20"/>
      <c r="V64" s="20"/>
      <c r="W64" s="20"/>
      <c r="X64" s="20"/>
      <c r="Y64" s="20"/>
      <c r="Z64" s="20"/>
      <c r="AA64" s="20"/>
    </row>
    <row r="65" spans="9:27">
      <c r="I65" s="20"/>
      <c r="J65" s="20"/>
      <c r="K65" s="20"/>
      <c r="L65" s="20"/>
      <c r="M65" s="20"/>
      <c r="N65" s="20"/>
      <c r="O65" s="20"/>
      <c r="P65" s="20"/>
      <c r="Q65" s="20"/>
      <c r="R65" s="20"/>
      <c r="S65" s="20"/>
      <c r="T65" s="20"/>
      <c r="U65" s="20"/>
      <c r="V65" s="20"/>
      <c r="W65" s="20"/>
      <c r="X65" s="20"/>
      <c r="Y65" s="20"/>
      <c r="Z65" s="20"/>
      <c r="AA65" s="20"/>
    </row>
    <row r="66" spans="9:27">
      <c r="I66" s="20"/>
      <c r="J66" s="20"/>
      <c r="K66" s="20"/>
      <c r="L66" s="20"/>
      <c r="M66" s="20"/>
      <c r="N66" s="20"/>
      <c r="O66" s="20"/>
      <c r="P66" s="20"/>
      <c r="Q66" s="20"/>
      <c r="R66" s="20"/>
      <c r="S66" s="20"/>
      <c r="T66" s="20"/>
      <c r="U66" s="20"/>
      <c r="V66" s="20"/>
      <c r="W66" s="20"/>
      <c r="X66" s="20"/>
      <c r="Y66" s="20"/>
      <c r="Z66" s="20"/>
      <c r="AA66" s="20"/>
    </row>
    <row r="67" spans="9:27">
      <c r="I67" s="20"/>
      <c r="J67" s="20"/>
      <c r="K67" s="20"/>
      <c r="L67" s="20"/>
      <c r="M67" s="20"/>
      <c r="N67" s="20"/>
      <c r="O67" s="20"/>
      <c r="P67" s="20"/>
      <c r="Q67" s="20"/>
      <c r="R67" s="20"/>
      <c r="S67" s="20"/>
      <c r="T67" s="20"/>
      <c r="U67" s="20"/>
      <c r="V67" s="20"/>
      <c r="W67" s="20"/>
      <c r="X67" s="20"/>
      <c r="Y67" s="20"/>
      <c r="Z67" s="20"/>
      <c r="AA67" s="20"/>
    </row>
    <row r="68" spans="9:27">
      <c r="I68" s="20"/>
      <c r="J68" s="20"/>
      <c r="K68" s="20"/>
      <c r="L68" s="20"/>
      <c r="M68" s="20"/>
      <c r="N68" s="20"/>
      <c r="O68" s="20"/>
      <c r="P68" s="20"/>
      <c r="Q68" s="20"/>
      <c r="R68" s="20"/>
      <c r="S68" s="20"/>
      <c r="T68" s="20"/>
      <c r="U68" s="20"/>
      <c r="V68" s="20"/>
      <c r="W68" s="20"/>
      <c r="X68" s="20"/>
      <c r="Y68" s="20"/>
      <c r="Z68" s="20"/>
      <c r="AA68" s="20"/>
    </row>
    <row r="69" spans="9:27">
      <c r="I69" s="20"/>
      <c r="J69" s="20"/>
      <c r="K69" s="20"/>
      <c r="L69" s="20"/>
      <c r="M69" s="20"/>
      <c r="N69" s="20"/>
      <c r="O69" s="20"/>
      <c r="P69" s="20"/>
      <c r="Q69" s="20"/>
      <c r="R69" s="20"/>
      <c r="S69" s="20"/>
      <c r="T69" s="20"/>
      <c r="U69" s="20"/>
      <c r="V69" s="20"/>
      <c r="W69" s="20"/>
      <c r="X69" s="20"/>
      <c r="Y69" s="20"/>
      <c r="Z69" s="20"/>
      <c r="AA69" s="20"/>
    </row>
    <row r="70" spans="9:27">
      <c r="I70" s="20"/>
      <c r="J70" s="20"/>
      <c r="K70" s="20"/>
      <c r="L70" s="20"/>
      <c r="M70" s="20"/>
      <c r="N70" s="20"/>
      <c r="O70" s="20"/>
      <c r="P70" s="20"/>
      <c r="Q70" s="20"/>
      <c r="R70" s="20"/>
      <c r="S70" s="20"/>
      <c r="T70" s="20"/>
      <c r="U70" s="20"/>
      <c r="V70" s="20"/>
      <c r="W70" s="20"/>
      <c r="X70" s="20"/>
      <c r="Y70" s="20"/>
      <c r="Z70" s="20"/>
      <c r="AA70" s="20"/>
    </row>
    <row r="71" spans="9:27">
      <c r="I71" s="20"/>
      <c r="J71" s="20"/>
      <c r="K71" s="20"/>
      <c r="L71" s="20"/>
      <c r="M71" s="20"/>
      <c r="N71" s="20"/>
      <c r="O71" s="20"/>
      <c r="P71" s="20"/>
      <c r="Q71" s="20"/>
      <c r="R71" s="20"/>
      <c r="S71" s="20"/>
      <c r="T71" s="20"/>
      <c r="U71" s="20"/>
      <c r="V71" s="20"/>
      <c r="W71" s="20"/>
      <c r="X71" s="20"/>
      <c r="Y71" s="20"/>
      <c r="Z71" s="20"/>
      <c r="AA71" s="20"/>
    </row>
    <row r="72" spans="9:27">
      <c r="I72" s="20"/>
      <c r="J72" s="20"/>
      <c r="K72" s="20"/>
      <c r="L72" s="20"/>
      <c r="M72" s="20"/>
      <c r="N72" s="20"/>
      <c r="O72" s="20"/>
      <c r="P72" s="20"/>
      <c r="Q72" s="20"/>
      <c r="R72" s="20"/>
      <c r="S72" s="20"/>
      <c r="T72" s="20"/>
      <c r="U72" s="20"/>
      <c r="V72" s="20"/>
      <c r="W72" s="20"/>
      <c r="X72" s="20"/>
      <c r="Y72" s="20"/>
      <c r="Z72" s="20"/>
      <c r="AA72" s="20"/>
    </row>
    <row r="73" spans="9:27">
      <c r="I73" s="20"/>
      <c r="J73" s="20"/>
      <c r="K73" s="20"/>
      <c r="L73" s="20"/>
      <c r="M73" s="20"/>
      <c r="N73" s="20"/>
      <c r="O73" s="20"/>
      <c r="P73" s="20"/>
      <c r="Q73" s="20"/>
      <c r="R73" s="20"/>
      <c r="S73" s="20"/>
      <c r="T73" s="20"/>
      <c r="U73" s="20"/>
      <c r="V73" s="20"/>
      <c r="W73" s="20"/>
      <c r="X73" s="20"/>
      <c r="Y73" s="20"/>
      <c r="Z73" s="20"/>
      <c r="AA73" s="20"/>
    </row>
    <row r="74" spans="9:27">
      <c r="I74" s="20"/>
      <c r="J74" s="20"/>
      <c r="K74" s="20"/>
      <c r="L74" s="20"/>
      <c r="M74" s="20"/>
      <c r="N74" s="20"/>
      <c r="O74" s="20"/>
      <c r="P74" s="20"/>
      <c r="Q74" s="20"/>
      <c r="R74" s="20"/>
      <c r="S74" s="20"/>
      <c r="T74" s="20"/>
      <c r="U74" s="20"/>
      <c r="V74" s="20"/>
      <c r="W74" s="20"/>
      <c r="X74" s="20"/>
      <c r="Y74" s="20"/>
      <c r="Z74" s="20"/>
      <c r="AA74" s="20"/>
    </row>
    <row r="75" spans="9:27">
      <c r="I75" s="20"/>
      <c r="J75" s="20"/>
      <c r="K75" s="20"/>
      <c r="L75" s="20"/>
      <c r="M75" s="20"/>
      <c r="N75" s="20"/>
      <c r="O75" s="20"/>
      <c r="P75" s="20"/>
      <c r="Q75" s="20"/>
      <c r="R75" s="20"/>
      <c r="S75" s="20"/>
      <c r="T75" s="20"/>
      <c r="U75" s="20"/>
      <c r="V75" s="20"/>
      <c r="W75" s="20"/>
      <c r="X75" s="20"/>
      <c r="Y75" s="20"/>
      <c r="Z75" s="20"/>
      <c r="AA75" s="20"/>
    </row>
    <row r="76" spans="9:27">
      <c r="I76" s="20"/>
      <c r="J76" s="20"/>
      <c r="K76" s="20"/>
      <c r="L76" s="20"/>
      <c r="M76" s="20"/>
      <c r="N76" s="20"/>
      <c r="O76" s="20"/>
      <c r="P76" s="20"/>
      <c r="Q76" s="20"/>
      <c r="R76" s="20"/>
      <c r="S76" s="20"/>
      <c r="T76" s="20"/>
      <c r="U76" s="20"/>
      <c r="V76" s="20"/>
      <c r="W76" s="20"/>
      <c r="X76" s="20"/>
      <c r="Y76" s="20"/>
      <c r="Z76" s="20"/>
      <c r="AA76" s="20"/>
    </row>
    <row r="77" spans="9:27">
      <c r="I77" s="20"/>
      <c r="J77" s="20"/>
      <c r="K77" s="20"/>
      <c r="L77" s="20"/>
      <c r="M77" s="20"/>
      <c r="N77" s="20"/>
      <c r="O77" s="20"/>
      <c r="P77" s="20"/>
      <c r="Q77" s="20"/>
      <c r="R77" s="20"/>
      <c r="S77" s="20"/>
      <c r="T77" s="20"/>
      <c r="U77" s="20"/>
      <c r="V77" s="20"/>
      <c r="W77" s="20"/>
      <c r="X77" s="20"/>
      <c r="Y77" s="20"/>
      <c r="Z77" s="20"/>
      <c r="AA77" s="20"/>
    </row>
    <row r="78" spans="9:27">
      <c r="I78" s="20"/>
      <c r="J78" s="20"/>
      <c r="K78" s="20"/>
      <c r="L78" s="20"/>
      <c r="M78" s="20"/>
      <c r="N78" s="20"/>
      <c r="O78" s="20"/>
      <c r="P78" s="20"/>
      <c r="Q78" s="20"/>
      <c r="R78" s="20"/>
      <c r="S78" s="20"/>
      <c r="T78" s="20"/>
      <c r="U78" s="20"/>
      <c r="V78" s="20"/>
      <c r="W78" s="20"/>
      <c r="X78" s="20"/>
      <c r="Y78" s="20"/>
      <c r="Z78" s="20"/>
      <c r="AA78" s="20"/>
    </row>
    <row r="79" spans="9:27">
      <c r="I79" s="20"/>
      <c r="J79" s="20"/>
      <c r="K79" s="20"/>
      <c r="L79" s="20"/>
      <c r="M79" s="20"/>
      <c r="N79" s="20"/>
      <c r="O79" s="20"/>
      <c r="P79" s="20"/>
      <c r="Q79" s="20"/>
      <c r="R79" s="20"/>
      <c r="S79" s="20"/>
      <c r="T79" s="20"/>
      <c r="U79" s="20"/>
      <c r="V79" s="20"/>
      <c r="W79" s="20"/>
      <c r="X79" s="20"/>
      <c r="Y79" s="20"/>
      <c r="Z79" s="20"/>
      <c r="AA79" s="20"/>
    </row>
    <row r="80" spans="9:27">
      <c r="I80" s="20"/>
      <c r="J80" s="20"/>
      <c r="K80" s="20"/>
      <c r="L80" s="20"/>
      <c r="M80" s="20"/>
      <c r="N80" s="20"/>
      <c r="O80" s="20"/>
      <c r="P80" s="20"/>
      <c r="Q80" s="20"/>
      <c r="R80" s="20"/>
      <c r="S80" s="20"/>
      <c r="T80" s="20"/>
      <c r="U80" s="20"/>
      <c r="V80" s="20"/>
      <c r="W80" s="20"/>
      <c r="X80" s="20"/>
      <c r="Y80" s="20"/>
      <c r="Z80" s="20"/>
      <c r="AA80" s="20"/>
    </row>
    <row r="81" spans="9:27">
      <c r="I81" s="20"/>
      <c r="J81" s="20"/>
      <c r="K81" s="20"/>
      <c r="L81" s="20"/>
      <c r="M81" s="20"/>
      <c r="N81" s="20"/>
      <c r="O81" s="20"/>
      <c r="P81" s="20"/>
      <c r="Q81" s="20"/>
      <c r="R81" s="20"/>
      <c r="S81" s="20"/>
      <c r="T81" s="20"/>
      <c r="U81" s="20"/>
      <c r="V81" s="20"/>
      <c r="W81" s="20"/>
      <c r="X81" s="20"/>
      <c r="Y81" s="20"/>
      <c r="Z81" s="20"/>
      <c r="AA81" s="20"/>
    </row>
    <row r="82" spans="9:27">
      <c r="I82" s="20"/>
      <c r="J82" s="20"/>
      <c r="K82" s="20"/>
      <c r="L82" s="20"/>
      <c r="M82" s="20"/>
      <c r="N82" s="20"/>
      <c r="O82" s="20"/>
      <c r="P82" s="20"/>
      <c r="Q82" s="20"/>
      <c r="R82" s="20"/>
      <c r="S82" s="20"/>
      <c r="T82" s="20"/>
      <c r="U82" s="20"/>
      <c r="V82" s="20"/>
      <c r="W82" s="20"/>
      <c r="X82" s="20"/>
      <c r="Y82" s="20"/>
      <c r="Z82" s="20"/>
      <c r="AA82" s="20"/>
    </row>
    <row r="83" spans="9:27">
      <c r="I83" s="20"/>
      <c r="J83" s="20"/>
      <c r="K83" s="20"/>
      <c r="L83" s="20"/>
      <c r="M83" s="20"/>
      <c r="N83" s="20"/>
      <c r="O83" s="20"/>
      <c r="P83" s="20"/>
      <c r="Q83" s="20"/>
      <c r="R83" s="20"/>
      <c r="S83" s="20"/>
      <c r="T83" s="20"/>
      <c r="U83" s="20"/>
      <c r="V83" s="20"/>
      <c r="W83" s="20"/>
      <c r="X83" s="20"/>
      <c r="Y83" s="20"/>
      <c r="Z83" s="20"/>
      <c r="AA83" s="20"/>
    </row>
    <row r="84" spans="9:27">
      <c r="I84" s="20"/>
      <c r="J84" s="20"/>
      <c r="K84" s="20"/>
      <c r="L84" s="20"/>
      <c r="M84" s="20"/>
      <c r="N84" s="20"/>
      <c r="O84" s="20"/>
      <c r="P84" s="20"/>
      <c r="Q84" s="20"/>
      <c r="R84" s="20"/>
      <c r="S84" s="20"/>
      <c r="T84" s="20"/>
      <c r="U84" s="20"/>
      <c r="V84" s="20"/>
      <c r="W84" s="20"/>
      <c r="X84" s="20"/>
      <c r="Y84" s="20"/>
      <c r="Z84" s="20"/>
      <c r="AA84" s="20"/>
    </row>
    <row r="85" spans="9:27">
      <c r="I85" s="20"/>
      <c r="J85" s="20"/>
      <c r="K85" s="20"/>
      <c r="L85" s="20"/>
      <c r="M85" s="20"/>
      <c r="N85" s="20"/>
      <c r="O85" s="20"/>
      <c r="P85" s="20"/>
      <c r="Q85" s="20"/>
      <c r="R85" s="20"/>
      <c r="S85" s="20"/>
      <c r="T85" s="20"/>
      <c r="U85" s="20"/>
      <c r="V85" s="20"/>
      <c r="W85" s="20"/>
      <c r="X85" s="20"/>
      <c r="Y85" s="20"/>
      <c r="Z85" s="20"/>
      <c r="AA85" s="20"/>
    </row>
    <row r="86" spans="9:27">
      <c r="I86" s="20"/>
      <c r="J86" s="20"/>
      <c r="K86" s="20"/>
      <c r="L86" s="20"/>
      <c r="M86" s="20"/>
      <c r="N86" s="20"/>
      <c r="O86" s="20"/>
      <c r="P86" s="20"/>
      <c r="Q86" s="20"/>
      <c r="R86" s="20"/>
      <c r="S86" s="20"/>
      <c r="T86" s="20"/>
      <c r="U86" s="20"/>
      <c r="V86" s="20"/>
      <c r="W86" s="20"/>
      <c r="X86" s="20"/>
      <c r="Y86" s="20"/>
      <c r="Z86" s="20"/>
      <c r="AA86" s="20"/>
    </row>
    <row r="87" spans="9:27">
      <c r="I87" s="20"/>
      <c r="J87" s="20"/>
      <c r="K87" s="20"/>
      <c r="L87" s="20"/>
      <c r="M87" s="20"/>
      <c r="N87" s="20"/>
      <c r="O87" s="20"/>
      <c r="P87" s="20"/>
      <c r="Q87" s="20"/>
      <c r="R87" s="20"/>
      <c r="S87" s="20"/>
      <c r="T87" s="20"/>
      <c r="U87" s="20"/>
      <c r="V87" s="20"/>
      <c r="W87" s="20"/>
      <c r="X87" s="20"/>
      <c r="Y87" s="20"/>
      <c r="Z87" s="20"/>
      <c r="AA87" s="20"/>
    </row>
    <row r="88" spans="9:27">
      <c r="I88" s="20"/>
      <c r="J88" s="20"/>
      <c r="K88" s="20"/>
      <c r="L88" s="20"/>
      <c r="M88" s="20"/>
      <c r="N88" s="20"/>
      <c r="O88" s="20"/>
      <c r="P88" s="20"/>
      <c r="Q88" s="20"/>
      <c r="R88" s="20"/>
      <c r="S88" s="20"/>
      <c r="T88" s="20"/>
      <c r="U88" s="20"/>
      <c r="V88" s="20"/>
      <c r="W88" s="20"/>
      <c r="X88" s="20"/>
      <c r="Y88" s="20"/>
      <c r="Z88" s="20"/>
      <c r="AA88" s="20"/>
    </row>
    <row r="89" spans="9:27">
      <c r="I89" s="20"/>
      <c r="J89" s="20"/>
      <c r="K89" s="20"/>
      <c r="L89" s="20"/>
      <c r="M89" s="20"/>
      <c r="N89" s="20"/>
      <c r="O89" s="20"/>
      <c r="P89" s="20"/>
      <c r="Q89" s="20"/>
      <c r="R89" s="20"/>
      <c r="S89" s="20"/>
      <c r="T89" s="20"/>
      <c r="U89" s="20"/>
      <c r="V89" s="20"/>
      <c r="W89" s="20"/>
      <c r="X89" s="20"/>
      <c r="Y89" s="20"/>
      <c r="Z89" s="20"/>
      <c r="AA89" s="20"/>
    </row>
    <row r="90" spans="9:27">
      <c r="I90" s="20"/>
      <c r="J90" s="20"/>
      <c r="K90" s="20"/>
      <c r="L90" s="20"/>
      <c r="M90" s="20"/>
      <c r="N90" s="20"/>
      <c r="O90" s="20"/>
      <c r="P90" s="20"/>
      <c r="Q90" s="20"/>
      <c r="R90" s="20"/>
      <c r="S90" s="20"/>
      <c r="T90" s="20"/>
      <c r="U90" s="20"/>
      <c r="V90" s="20"/>
      <c r="W90" s="20"/>
      <c r="X90" s="20"/>
      <c r="Y90" s="20"/>
      <c r="Z90" s="20"/>
      <c r="AA90" s="20"/>
    </row>
    <row r="91" spans="9:27">
      <c r="I91" s="20"/>
      <c r="J91" s="20"/>
      <c r="K91" s="20"/>
      <c r="L91" s="20"/>
      <c r="M91" s="20"/>
      <c r="N91" s="20"/>
      <c r="O91" s="20"/>
      <c r="P91" s="20"/>
      <c r="Q91" s="20"/>
      <c r="R91" s="20"/>
      <c r="S91" s="20"/>
      <c r="T91" s="20"/>
      <c r="U91" s="20"/>
      <c r="V91" s="20"/>
      <c r="W91" s="20"/>
      <c r="X91" s="20"/>
      <c r="Y91" s="20"/>
      <c r="Z91" s="20"/>
      <c r="AA91" s="20"/>
    </row>
    <row r="92" spans="9:27">
      <c r="I92" s="20"/>
      <c r="J92" s="20"/>
      <c r="K92" s="20"/>
      <c r="L92" s="20"/>
      <c r="M92" s="20"/>
      <c r="N92" s="20"/>
      <c r="O92" s="20"/>
      <c r="P92" s="20"/>
      <c r="Q92" s="20"/>
      <c r="R92" s="20"/>
      <c r="S92" s="20"/>
      <c r="T92" s="20"/>
      <c r="U92" s="20"/>
      <c r="V92" s="20"/>
      <c r="W92" s="20"/>
      <c r="X92" s="20"/>
      <c r="Y92" s="20"/>
      <c r="Z92" s="20"/>
      <c r="AA92" s="20"/>
    </row>
    <row r="93" spans="9:27">
      <c r="I93" s="20"/>
      <c r="J93" s="20"/>
      <c r="K93" s="20"/>
      <c r="L93" s="20"/>
      <c r="M93" s="20"/>
      <c r="N93" s="20"/>
      <c r="O93" s="20"/>
      <c r="P93" s="20"/>
      <c r="Q93" s="20"/>
      <c r="R93" s="20"/>
      <c r="S93" s="20"/>
      <c r="T93" s="20"/>
      <c r="U93" s="20"/>
      <c r="V93" s="20"/>
      <c r="W93" s="20"/>
      <c r="X93" s="20"/>
      <c r="Y93" s="20"/>
      <c r="Z93" s="20"/>
      <c r="AA93" s="20"/>
    </row>
    <row r="94" spans="9:27">
      <c r="I94" s="20"/>
      <c r="J94" s="20"/>
      <c r="K94" s="20"/>
      <c r="L94" s="20"/>
      <c r="M94" s="20"/>
      <c r="N94" s="20"/>
      <c r="O94" s="20"/>
      <c r="P94" s="20"/>
      <c r="Q94" s="20"/>
      <c r="R94" s="20"/>
      <c r="S94" s="20"/>
      <c r="T94" s="20"/>
      <c r="U94" s="20"/>
      <c r="V94" s="20"/>
      <c r="W94" s="20"/>
      <c r="X94" s="20"/>
      <c r="Y94" s="20"/>
      <c r="Z94" s="20"/>
      <c r="AA94" s="20"/>
    </row>
    <row r="95" spans="9:27">
      <c r="I95" s="20"/>
      <c r="J95" s="20"/>
      <c r="K95" s="20"/>
      <c r="L95" s="20"/>
      <c r="M95" s="20"/>
      <c r="N95" s="20"/>
      <c r="O95" s="20"/>
      <c r="P95" s="20"/>
      <c r="Q95" s="20"/>
      <c r="R95" s="20"/>
      <c r="S95" s="20"/>
      <c r="T95" s="20"/>
      <c r="U95" s="20"/>
      <c r="V95" s="20"/>
      <c r="W95" s="20"/>
      <c r="X95" s="20"/>
      <c r="Y95" s="20"/>
      <c r="Z95" s="20"/>
      <c r="AA95" s="20"/>
    </row>
    <row r="96" spans="9:27">
      <c r="I96" s="20"/>
      <c r="J96" s="20"/>
      <c r="K96" s="20"/>
      <c r="L96" s="20"/>
      <c r="M96" s="20"/>
      <c r="N96" s="20"/>
      <c r="O96" s="20"/>
      <c r="P96" s="20"/>
      <c r="Q96" s="20"/>
      <c r="R96" s="20"/>
      <c r="S96" s="20"/>
      <c r="T96" s="20"/>
      <c r="U96" s="20"/>
      <c r="V96" s="20"/>
      <c r="W96" s="20"/>
      <c r="X96" s="20"/>
      <c r="Y96" s="20"/>
      <c r="Z96" s="20"/>
      <c r="AA96" s="20"/>
    </row>
    <row r="97" spans="9:27">
      <c r="I97" s="20"/>
      <c r="J97" s="20"/>
      <c r="K97" s="20"/>
      <c r="L97" s="20"/>
      <c r="M97" s="20"/>
      <c r="N97" s="20"/>
      <c r="O97" s="20"/>
      <c r="P97" s="20"/>
      <c r="Q97" s="20"/>
      <c r="R97" s="20"/>
      <c r="S97" s="20"/>
      <c r="T97" s="20"/>
      <c r="U97" s="20"/>
      <c r="V97" s="20"/>
      <c r="W97" s="20"/>
      <c r="X97" s="20"/>
      <c r="Y97" s="20"/>
      <c r="Z97" s="20"/>
      <c r="AA97" s="20"/>
    </row>
    <row r="98" spans="9:27">
      <c r="I98" s="20"/>
      <c r="J98" s="20"/>
      <c r="K98" s="20"/>
      <c r="L98" s="20"/>
      <c r="M98" s="20"/>
      <c r="N98" s="20"/>
      <c r="O98" s="20"/>
      <c r="P98" s="20"/>
      <c r="Q98" s="20"/>
      <c r="R98" s="20"/>
      <c r="S98" s="20"/>
      <c r="T98" s="20"/>
      <c r="U98" s="20"/>
      <c r="V98" s="20"/>
      <c r="W98" s="20"/>
      <c r="X98" s="20"/>
      <c r="Y98" s="20"/>
      <c r="Z98" s="20"/>
      <c r="AA98" s="20"/>
    </row>
    <row r="99" spans="9:27">
      <c r="I99" s="20"/>
      <c r="J99" s="20"/>
      <c r="K99" s="20"/>
      <c r="L99" s="20"/>
      <c r="M99" s="20"/>
      <c r="N99" s="20"/>
      <c r="O99" s="20"/>
      <c r="P99" s="20"/>
      <c r="Q99" s="20"/>
      <c r="R99" s="20"/>
      <c r="S99" s="20"/>
      <c r="T99" s="20"/>
      <c r="U99" s="20"/>
      <c r="V99" s="20"/>
      <c r="W99" s="20"/>
      <c r="X99" s="20"/>
      <c r="Y99" s="20"/>
      <c r="Z99" s="20"/>
      <c r="AA99" s="20"/>
    </row>
    <row r="100" spans="9:27">
      <c r="I100" s="20"/>
      <c r="J100" s="20"/>
      <c r="K100" s="20"/>
      <c r="L100" s="20"/>
      <c r="M100" s="20"/>
      <c r="N100" s="20"/>
      <c r="O100" s="20"/>
      <c r="P100" s="20"/>
      <c r="Q100" s="20"/>
      <c r="R100" s="20"/>
      <c r="S100" s="20"/>
      <c r="T100" s="20"/>
      <c r="U100" s="20"/>
      <c r="V100" s="20"/>
      <c r="W100" s="20"/>
      <c r="X100" s="20"/>
      <c r="Y100" s="20"/>
      <c r="Z100" s="20"/>
      <c r="AA100" s="20"/>
    </row>
    <row r="101" spans="9:27">
      <c r="I101" s="20"/>
      <c r="J101" s="20"/>
      <c r="K101" s="20"/>
      <c r="L101" s="20"/>
      <c r="M101" s="20"/>
      <c r="N101" s="20"/>
      <c r="O101" s="20"/>
      <c r="P101" s="20"/>
      <c r="Q101" s="20"/>
      <c r="R101" s="20"/>
      <c r="S101" s="20"/>
      <c r="T101" s="20"/>
      <c r="U101" s="20"/>
      <c r="V101" s="20"/>
      <c r="W101" s="20"/>
      <c r="X101" s="20"/>
      <c r="Y101" s="20"/>
      <c r="Z101" s="20"/>
      <c r="AA101" s="20"/>
    </row>
    <row r="102" spans="9:27">
      <c r="I102" s="20"/>
      <c r="J102" s="20"/>
      <c r="K102" s="20"/>
      <c r="L102" s="20"/>
      <c r="M102" s="20"/>
      <c r="N102" s="20"/>
      <c r="O102" s="20"/>
      <c r="P102" s="20"/>
      <c r="Q102" s="20"/>
      <c r="R102" s="20"/>
      <c r="S102" s="20"/>
      <c r="T102" s="20"/>
      <c r="U102" s="20"/>
      <c r="V102" s="20"/>
      <c r="W102" s="20"/>
      <c r="X102" s="20"/>
      <c r="Y102" s="20"/>
      <c r="Z102" s="20"/>
      <c r="AA102" s="20"/>
    </row>
    <row r="103" spans="9:27">
      <c r="I103" s="20"/>
      <c r="J103" s="20"/>
      <c r="K103" s="20"/>
      <c r="L103" s="20"/>
      <c r="M103" s="20"/>
      <c r="N103" s="20"/>
      <c r="O103" s="20"/>
      <c r="P103" s="20"/>
      <c r="Q103" s="20"/>
      <c r="R103" s="20"/>
      <c r="S103" s="20"/>
      <c r="T103" s="20"/>
      <c r="U103" s="20"/>
      <c r="V103" s="20"/>
      <c r="W103" s="20"/>
      <c r="X103" s="20"/>
      <c r="Y103" s="20"/>
      <c r="Z103" s="20"/>
      <c r="AA103" s="20"/>
    </row>
    <row r="104" spans="9:27">
      <c r="I104" s="20"/>
      <c r="J104" s="20"/>
      <c r="K104" s="20"/>
      <c r="L104" s="20"/>
      <c r="M104" s="20"/>
      <c r="N104" s="20"/>
      <c r="O104" s="20"/>
      <c r="P104" s="20"/>
      <c r="Q104" s="20"/>
      <c r="R104" s="20"/>
      <c r="S104" s="20"/>
      <c r="T104" s="20"/>
      <c r="U104" s="20"/>
      <c r="V104" s="20"/>
      <c r="W104" s="20"/>
      <c r="X104" s="20"/>
      <c r="Y104" s="20"/>
      <c r="Z104" s="20"/>
      <c r="AA104" s="20"/>
    </row>
    <row r="105" spans="9:27">
      <c r="I105" s="20"/>
      <c r="J105" s="20"/>
      <c r="K105" s="20"/>
      <c r="L105" s="20"/>
      <c r="M105" s="20"/>
      <c r="N105" s="20"/>
      <c r="O105" s="20"/>
      <c r="P105" s="20"/>
      <c r="Q105" s="20"/>
      <c r="R105" s="20"/>
      <c r="S105" s="20"/>
      <c r="T105" s="20"/>
      <c r="U105" s="20"/>
      <c r="V105" s="20"/>
      <c r="W105" s="20"/>
      <c r="X105" s="20"/>
      <c r="Y105" s="20"/>
      <c r="Z105" s="20"/>
      <c r="AA105" s="20"/>
    </row>
    <row r="106" spans="9:27">
      <c r="I106" s="20"/>
      <c r="J106" s="20"/>
      <c r="L106" s="20"/>
      <c r="M106" s="20"/>
      <c r="N106" s="20"/>
      <c r="O106" s="20"/>
      <c r="P106" s="20"/>
      <c r="Q106" s="20"/>
      <c r="R106" s="20"/>
      <c r="S106" s="20"/>
      <c r="T106" s="20"/>
      <c r="U106" s="20"/>
      <c r="V106" s="20"/>
      <c r="W106" s="20"/>
      <c r="X106" s="20"/>
      <c r="Y106" s="20"/>
      <c r="Z106" s="20"/>
      <c r="AA106" s="20"/>
    </row>
    <row r="107" spans="9:27">
      <c r="N107" s="20"/>
      <c r="O107" s="20"/>
      <c r="P107" s="20"/>
      <c r="Q107" s="20"/>
      <c r="R107" s="20"/>
      <c r="S107" s="20"/>
      <c r="T107" s="20"/>
      <c r="U107" s="20"/>
      <c r="V107" s="20"/>
      <c r="W107" s="20"/>
      <c r="X107" s="20"/>
      <c r="Y107" s="20"/>
      <c r="Z107" s="20"/>
      <c r="AA107" s="20"/>
    </row>
    <row r="108" spans="9:27">
      <c r="N108" s="20"/>
      <c r="O108" s="20"/>
      <c r="P108" s="20"/>
      <c r="Q108" s="20"/>
      <c r="R108" s="20"/>
      <c r="S108" s="20"/>
      <c r="T108" s="20"/>
      <c r="U108" s="20"/>
      <c r="V108" s="20"/>
      <c r="W108" s="20"/>
      <c r="X108" s="20"/>
      <c r="Y108" s="20"/>
      <c r="Z108" s="20"/>
      <c r="AA108" s="20"/>
    </row>
  </sheetData>
  <mergeCells count="14">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53" priority="5" bottom="1" rank="2"/>
    <cfRule type="top10" dxfId="52" priority="6" rank="2"/>
  </conditionalFormatting>
  <conditionalFormatting sqref="M7:M22">
    <cfRule type="top10" dxfId="51" priority="3" bottom="1" rank="2"/>
    <cfRule type="top10" dxfId="50" priority="4" rank="2"/>
  </conditionalFormatting>
  <conditionalFormatting sqref="N7:N22">
    <cfRule type="top10" dxfId="49" priority="1" bottom="1" rank="2"/>
    <cfRule type="top10" dxfId="48" priority="2" rank="2"/>
  </conditionalFormatting>
  <hyperlinks>
    <hyperlink ref="I3" location="'SPIS TREŚCI'!A1" display="Powrót do spisu tablic"/>
  </hyperlinks>
  <pageMargins left="0.7" right="0.7" top="0.75" bottom="0.75" header="0.3" footer="0.3"/>
  <pageSetup paperSize="9" scale="5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heetViews>
  <sheetFormatPr defaultRowHeight="12.75"/>
  <cols>
    <col min="1" max="1" width="44.5703125" style="3" customWidth="1"/>
    <col min="2" max="4" width="16.7109375" style="3" customWidth="1"/>
    <col min="5" max="5" width="16.7109375" style="93" customWidth="1"/>
    <col min="6" max="6" width="9.140625" style="3"/>
    <col min="7" max="7" width="24.140625" style="3" customWidth="1"/>
    <col min="8" max="16384" width="9.140625" style="3"/>
  </cols>
  <sheetData>
    <row r="1" spans="1:8" ht="13.5">
      <c r="A1" s="28" t="s">
        <v>268</v>
      </c>
      <c r="B1" s="79" t="s">
        <v>633</v>
      </c>
    </row>
    <row r="2" spans="1:8">
      <c r="B2" s="79" t="s">
        <v>857</v>
      </c>
    </row>
    <row r="3" spans="1:8" ht="14.25" thickBot="1">
      <c r="A3" s="400" t="s">
        <v>269</v>
      </c>
      <c r="B3" s="402" t="s">
        <v>858</v>
      </c>
    </row>
    <row r="4" spans="1:8" ht="29.25" customHeight="1" thickBot="1">
      <c r="A4" s="876" t="s">
        <v>587</v>
      </c>
      <c r="B4" s="869" t="s">
        <v>597</v>
      </c>
      <c r="C4" s="870"/>
      <c r="D4" s="869" t="s">
        <v>791</v>
      </c>
      <c r="E4" s="875"/>
      <c r="G4" s="500" t="s">
        <v>892</v>
      </c>
    </row>
    <row r="5" spans="1:8" ht="68.25" thickBot="1">
      <c r="A5" s="867"/>
      <c r="B5" s="873" t="s">
        <v>812</v>
      </c>
      <c r="C5" s="873" t="s">
        <v>813</v>
      </c>
      <c r="D5" s="382" t="s">
        <v>815</v>
      </c>
      <c r="E5" s="533" t="s">
        <v>1102</v>
      </c>
    </row>
    <row r="6" spans="1:8" ht="35.25" customHeight="1" thickBot="1">
      <c r="A6" s="877"/>
      <c r="B6" s="874"/>
      <c r="C6" s="874"/>
      <c r="D6" s="869" t="s">
        <v>812</v>
      </c>
      <c r="E6" s="875"/>
    </row>
    <row r="7" spans="1:8" ht="24">
      <c r="A7" s="139" t="s">
        <v>696</v>
      </c>
      <c r="B7" s="495">
        <v>4260.71</v>
      </c>
      <c r="C7" s="183">
        <v>100</v>
      </c>
      <c r="D7" s="187">
        <v>4182.34</v>
      </c>
      <c r="E7" s="85">
        <v>3719.79</v>
      </c>
    </row>
    <row r="8" spans="1:8" ht="24">
      <c r="A8" s="152" t="s">
        <v>513</v>
      </c>
      <c r="B8" s="188"/>
      <c r="C8" s="186"/>
      <c r="D8" s="188"/>
      <c r="E8" s="86"/>
    </row>
    <row r="9" spans="1:8" ht="24">
      <c r="A9" s="69" t="s">
        <v>514</v>
      </c>
      <c r="B9" s="266">
        <v>5227.45</v>
      </c>
      <c r="C9" s="186">
        <v>122.68964562244319</v>
      </c>
      <c r="D9" s="266">
        <v>5226.03</v>
      </c>
      <c r="E9" s="267">
        <v>4538.26</v>
      </c>
      <c r="H9" s="2"/>
    </row>
    <row r="10" spans="1:8" ht="24">
      <c r="A10" s="69" t="s">
        <v>515</v>
      </c>
      <c r="B10" s="266">
        <v>4433.63</v>
      </c>
      <c r="C10" s="186">
        <v>104.05847851649139</v>
      </c>
      <c r="D10" s="266">
        <v>4429.34</v>
      </c>
      <c r="E10" s="267">
        <v>3855.77</v>
      </c>
      <c r="H10" s="2"/>
    </row>
    <row r="11" spans="1:8" ht="24">
      <c r="A11" s="50" t="s">
        <v>516</v>
      </c>
      <c r="B11" s="266">
        <v>3899.36</v>
      </c>
      <c r="C11" s="186">
        <v>91.519019130614382</v>
      </c>
      <c r="D11" s="266">
        <v>3898.62</v>
      </c>
      <c r="E11" s="267">
        <v>3388.62</v>
      </c>
      <c r="H11" s="2"/>
    </row>
    <row r="12" spans="1:8" ht="24">
      <c r="A12" s="69" t="s">
        <v>517</v>
      </c>
      <c r="B12" s="266">
        <v>3821.31</v>
      </c>
      <c r="C12" s="186">
        <v>89.687164815253794</v>
      </c>
      <c r="D12" s="266">
        <v>3821.05</v>
      </c>
      <c r="E12" s="267">
        <v>3318.84</v>
      </c>
      <c r="H12" s="2"/>
    </row>
    <row r="13" spans="1:8" ht="27">
      <c r="A13" s="69" t="s">
        <v>518</v>
      </c>
      <c r="B13" s="537">
        <v>3259.67</v>
      </c>
      <c r="C13" s="72">
        <v>76.505324229999232</v>
      </c>
      <c r="D13" s="537">
        <v>3259.67</v>
      </c>
      <c r="E13" s="440">
        <v>2829.81</v>
      </c>
      <c r="H13" s="2"/>
    </row>
    <row r="14" spans="1:8" ht="24">
      <c r="A14" s="69" t="s">
        <v>519</v>
      </c>
      <c r="B14" s="266">
        <v>3298.93</v>
      </c>
      <c r="C14" s="186">
        <v>77.426766900352277</v>
      </c>
      <c r="D14" s="266">
        <v>3298.93</v>
      </c>
      <c r="E14" s="267">
        <v>2864.05</v>
      </c>
      <c r="H14" s="2"/>
    </row>
    <row r="15" spans="1:8" ht="27">
      <c r="A15" s="69" t="s">
        <v>520</v>
      </c>
      <c r="B15" s="266">
        <v>2789.04</v>
      </c>
      <c r="C15" s="186">
        <v>65.459512616441856</v>
      </c>
      <c r="D15" s="266">
        <v>2744.83</v>
      </c>
      <c r="E15" s="267">
        <v>2418.5700000000002</v>
      </c>
      <c r="H15" s="2"/>
    </row>
    <row r="16" spans="1:8" ht="24">
      <c r="A16" s="69" t="s">
        <v>521</v>
      </c>
      <c r="B16" s="266">
        <v>6901.41</v>
      </c>
      <c r="C16" s="186">
        <v>161.97793325525558</v>
      </c>
      <c r="D16" s="266">
        <v>6901.41</v>
      </c>
      <c r="E16" s="267">
        <v>6055.8</v>
      </c>
      <c r="H16" s="2"/>
    </row>
    <row r="17" spans="1:8" ht="24">
      <c r="A17" s="69" t="s">
        <v>522</v>
      </c>
      <c r="B17" s="266">
        <v>5263.24</v>
      </c>
      <c r="C17" s="186">
        <v>123.52964646737281</v>
      </c>
      <c r="D17" s="266">
        <v>5260.85</v>
      </c>
      <c r="E17" s="267">
        <v>4587.03</v>
      </c>
      <c r="H17" s="2"/>
    </row>
    <row r="18" spans="1:8" ht="25.5">
      <c r="A18" s="69" t="s">
        <v>523</v>
      </c>
      <c r="B18" s="266">
        <v>4062.86</v>
      </c>
      <c r="C18" s="186">
        <v>95.356407734861094</v>
      </c>
      <c r="D18" s="266">
        <v>4030.31</v>
      </c>
      <c r="E18" s="267">
        <v>3540.48</v>
      </c>
      <c r="H18" s="2"/>
    </row>
    <row r="19" spans="1:8" ht="24">
      <c r="A19" s="69" t="s">
        <v>524</v>
      </c>
      <c r="B19" s="266">
        <v>4270.37</v>
      </c>
      <c r="C19" s="186">
        <v>100.22672277625091</v>
      </c>
      <c r="D19" s="266">
        <v>4212.91</v>
      </c>
      <c r="E19" s="267">
        <v>3726.34</v>
      </c>
      <c r="H19" s="2"/>
    </row>
    <row r="20" spans="1:8" ht="25.5">
      <c r="A20" s="69" t="s">
        <v>525</v>
      </c>
      <c r="B20" s="266">
        <v>3346.52</v>
      </c>
      <c r="C20" s="186">
        <v>78.543716892255048</v>
      </c>
      <c r="D20" s="266">
        <v>3334.73</v>
      </c>
      <c r="E20" s="267">
        <v>2904.15</v>
      </c>
      <c r="H20" s="2"/>
    </row>
    <row r="21" spans="1:8" ht="48">
      <c r="A21" s="69" t="s">
        <v>526</v>
      </c>
      <c r="B21" s="266">
        <v>5157.3100000000004</v>
      </c>
      <c r="C21" s="186">
        <v>121.04344111662142</v>
      </c>
      <c r="D21" s="266">
        <v>4839.6400000000003</v>
      </c>
      <c r="E21" s="267">
        <v>4637.34</v>
      </c>
      <c r="H21" s="2"/>
    </row>
    <row r="22" spans="1:8" ht="24">
      <c r="A22" s="69" t="s">
        <v>527</v>
      </c>
      <c r="B22" s="266">
        <v>4395.75</v>
      </c>
      <c r="C22" s="186">
        <v>103.16942481417416</v>
      </c>
      <c r="D22" s="266">
        <v>4191.01</v>
      </c>
      <c r="E22" s="267">
        <v>3819.51</v>
      </c>
      <c r="H22" s="2"/>
    </row>
    <row r="23" spans="1:8" ht="24">
      <c r="A23" s="69" t="s">
        <v>528</v>
      </c>
      <c r="B23" s="266">
        <v>4427.8999999999996</v>
      </c>
      <c r="C23" s="186">
        <v>103.92399388834255</v>
      </c>
      <c r="D23" s="266">
        <v>4370.41</v>
      </c>
      <c r="E23" s="267">
        <v>3857</v>
      </c>
      <c r="H23" s="2"/>
    </row>
    <row r="24" spans="1:8" ht="24">
      <c r="A24" s="69" t="s">
        <v>529</v>
      </c>
      <c r="B24" s="266">
        <v>3605.64</v>
      </c>
      <c r="C24" s="186">
        <v>84.625332397652031</v>
      </c>
      <c r="D24" s="266">
        <v>3562.83</v>
      </c>
      <c r="E24" s="267">
        <v>3131.49</v>
      </c>
      <c r="H24" s="2"/>
    </row>
    <row r="25" spans="1:8" ht="24">
      <c r="A25" s="69" t="s">
        <v>530</v>
      </c>
      <c r="B25" s="266">
        <v>3576.94</v>
      </c>
      <c r="C25" s="186">
        <v>83.951735743573252</v>
      </c>
      <c r="D25" s="266">
        <v>3572.52</v>
      </c>
      <c r="E25" s="267">
        <v>3091.05</v>
      </c>
      <c r="H25" s="2"/>
    </row>
    <row r="27" spans="1:8" ht="53.25" customHeight="1">
      <c r="A27" s="804" t="s">
        <v>816</v>
      </c>
      <c r="B27" s="804"/>
      <c r="C27" s="804"/>
      <c r="D27" s="804"/>
      <c r="E27" s="804"/>
    </row>
    <row r="28" spans="1:8" ht="54.75" customHeight="1">
      <c r="A28" s="805" t="s">
        <v>1103</v>
      </c>
      <c r="B28" s="805"/>
      <c r="C28" s="805"/>
      <c r="D28" s="805"/>
      <c r="E28" s="805"/>
    </row>
  </sheetData>
  <mergeCells count="8">
    <mergeCell ref="A28:E28"/>
    <mergeCell ref="A27:E27"/>
    <mergeCell ref="A4:A6"/>
    <mergeCell ref="B4:C4"/>
    <mergeCell ref="D4:E4"/>
    <mergeCell ref="B5:B6"/>
    <mergeCell ref="C5:C6"/>
    <mergeCell ref="D6:E6"/>
  </mergeCells>
  <phoneticPr fontId="6" type="noConversion"/>
  <hyperlinks>
    <hyperlink ref="G4" location="'SPIS TREŚCI'!A1" display="Powrót do spisu tablic"/>
  </hyperlinks>
  <pageMargins left="0.75" right="0.75" top="1" bottom="1" header="0.5" footer="0.5"/>
  <pageSetup paperSize="9" scale="73" orientation="portrait" r:id="rId1"/>
  <headerFooter alignWithMargins="0"/>
  <colBreaks count="1" manualBreakCount="1">
    <brk id="6"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heetViews>
  <sheetFormatPr defaultRowHeight="12.75"/>
  <cols>
    <col min="1" max="1" width="50.7109375" style="3" customWidth="1"/>
    <col min="2" max="5" width="18.7109375" style="3" customWidth="1"/>
    <col min="6" max="6" width="9.140625" style="3"/>
    <col min="7" max="7" width="34.42578125" style="3" customWidth="1"/>
    <col min="8" max="16384" width="9.140625" style="3"/>
  </cols>
  <sheetData>
    <row r="1" spans="1:10" ht="13.5">
      <c r="A1" s="28" t="s">
        <v>270</v>
      </c>
      <c r="B1" s="79" t="s">
        <v>1104</v>
      </c>
    </row>
    <row r="2" spans="1:10">
      <c r="A2" s="53"/>
      <c r="B2" s="79" t="s">
        <v>877</v>
      </c>
    </row>
    <row r="3" spans="1:10" ht="13.5">
      <c r="A3" s="400" t="s">
        <v>271</v>
      </c>
      <c r="B3" s="402" t="s">
        <v>632</v>
      </c>
    </row>
    <row r="4" spans="1:10" ht="13.5" thickBot="1">
      <c r="A4" s="400"/>
      <c r="B4" s="404" t="s">
        <v>878</v>
      </c>
    </row>
    <row r="5" spans="1:10" ht="27" customHeight="1" thickBot="1">
      <c r="A5" s="793" t="s">
        <v>587</v>
      </c>
      <c r="B5" s="799" t="s">
        <v>814</v>
      </c>
      <c r="C5" s="801"/>
      <c r="D5" s="799" t="s">
        <v>1105</v>
      </c>
      <c r="E5" s="800"/>
      <c r="G5" s="500" t="s">
        <v>892</v>
      </c>
    </row>
    <row r="6" spans="1:10" ht="45" customHeight="1" thickBot="1">
      <c r="A6" s="794"/>
      <c r="B6" s="163" t="s">
        <v>772</v>
      </c>
      <c r="C6" s="163" t="s">
        <v>773</v>
      </c>
      <c r="D6" s="449" t="s">
        <v>810</v>
      </c>
      <c r="E6" s="450" t="s">
        <v>811</v>
      </c>
      <c r="G6" s="189"/>
    </row>
    <row r="7" spans="1:10" ht="30" customHeight="1" thickBot="1">
      <c r="A7" s="795"/>
      <c r="B7" s="800" t="s">
        <v>812</v>
      </c>
      <c r="C7" s="800"/>
      <c r="D7" s="800"/>
      <c r="E7" s="800"/>
    </row>
    <row r="8" spans="1:10" ht="24">
      <c r="A8" s="139" t="s">
        <v>696</v>
      </c>
      <c r="B8" s="190" t="s">
        <v>873</v>
      </c>
      <c r="C8" s="190" t="s">
        <v>874</v>
      </c>
      <c r="D8" s="190" t="s">
        <v>875</v>
      </c>
      <c r="E8" s="82" t="s">
        <v>876</v>
      </c>
      <c r="G8" s="2"/>
      <c r="H8" s="2"/>
      <c r="I8" s="189"/>
      <c r="J8" s="189"/>
    </row>
    <row r="9" spans="1:10" ht="24">
      <c r="A9" s="152" t="s">
        <v>513</v>
      </c>
      <c r="B9" s="191"/>
      <c r="C9" s="191"/>
      <c r="D9" s="191"/>
      <c r="E9" s="192"/>
      <c r="G9" s="93"/>
      <c r="H9" s="93"/>
      <c r="I9" s="93"/>
      <c r="J9" s="93"/>
    </row>
    <row r="10" spans="1:10" ht="24">
      <c r="A10" s="69" t="s">
        <v>514</v>
      </c>
      <c r="B10" s="194">
        <v>7358.12</v>
      </c>
      <c r="C10" s="194">
        <v>3438.75</v>
      </c>
      <c r="D10" s="194">
        <v>5227.45</v>
      </c>
      <c r="E10" s="290" t="s">
        <v>190</v>
      </c>
      <c r="G10" s="93"/>
      <c r="H10" s="93"/>
      <c r="I10" s="93"/>
      <c r="J10" s="195"/>
    </row>
    <row r="11" spans="1:10" ht="24">
      <c r="A11" s="69" t="s">
        <v>515</v>
      </c>
      <c r="B11" s="489">
        <v>5118.0200000000004</v>
      </c>
      <c r="C11" s="489">
        <v>4355.46</v>
      </c>
      <c r="D11" s="489">
        <v>4438.29</v>
      </c>
      <c r="E11" s="440">
        <v>3771.82</v>
      </c>
      <c r="G11" s="93"/>
      <c r="H11" s="93"/>
      <c r="I11" s="93"/>
      <c r="J11" s="93"/>
    </row>
    <row r="12" spans="1:10" ht="24">
      <c r="A12" s="50" t="s">
        <v>516</v>
      </c>
      <c r="B12" s="490">
        <v>6702.76</v>
      </c>
      <c r="C12" s="490">
        <v>3745.47</v>
      </c>
      <c r="D12" s="490">
        <v>3899.36</v>
      </c>
      <c r="E12" s="290" t="s">
        <v>190</v>
      </c>
      <c r="G12" s="93"/>
      <c r="H12" s="93"/>
      <c r="I12" s="93"/>
      <c r="J12" s="93"/>
    </row>
    <row r="13" spans="1:10" ht="24">
      <c r="A13" s="69" t="s">
        <v>517</v>
      </c>
      <c r="B13" s="490">
        <v>3549.77</v>
      </c>
      <c r="C13" s="490">
        <v>3823.1</v>
      </c>
      <c r="D13" s="490">
        <v>3822.41</v>
      </c>
      <c r="E13" s="487">
        <v>3076</v>
      </c>
      <c r="G13" s="93"/>
      <c r="H13" s="93"/>
      <c r="I13" s="93"/>
      <c r="J13" s="93"/>
    </row>
    <row r="14" spans="1:10" ht="27">
      <c r="A14" s="69" t="s">
        <v>518</v>
      </c>
      <c r="B14" s="673" t="s">
        <v>88</v>
      </c>
      <c r="C14" s="673">
        <v>3259.71</v>
      </c>
      <c r="D14" s="673">
        <v>3259.67</v>
      </c>
      <c r="E14" s="290" t="s">
        <v>190</v>
      </c>
      <c r="G14" s="93"/>
      <c r="H14" s="93"/>
      <c r="I14" s="93"/>
      <c r="J14" s="195"/>
    </row>
    <row r="15" spans="1:10" ht="24">
      <c r="A15" s="69" t="s">
        <v>519</v>
      </c>
      <c r="B15" s="673">
        <v>4327.95</v>
      </c>
      <c r="C15" s="673">
        <v>2964.62</v>
      </c>
      <c r="D15" s="673">
        <v>3298.93</v>
      </c>
      <c r="E15" s="290" t="s">
        <v>190</v>
      </c>
      <c r="G15" s="93"/>
      <c r="H15" s="93"/>
      <c r="I15" s="93"/>
      <c r="J15" s="93"/>
    </row>
    <row r="16" spans="1:10" ht="27">
      <c r="A16" s="69" t="s">
        <v>520</v>
      </c>
      <c r="B16" s="673">
        <v>3486.45</v>
      </c>
      <c r="C16" s="673">
        <v>2581.7600000000002</v>
      </c>
      <c r="D16" s="673">
        <v>2606.17</v>
      </c>
      <c r="E16" s="674">
        <v>3572.24</v>
      </c>
      <c r="G16" s="93"/>
      <c r="H16" s="93"/>
      <c r="I16" s="93"/>
      <c r="J16" s="93"/>
    </row>
    <row r="17" spans="1:10" ht="24">
      <c r="A17" s="69" t="s">
        <v>521</v>
      </c>
      <c r="B17" s="673" t="s">
        <v>88</v>
      </c>
      <c r="C17" s="673">
        <v>6982.5</v>
      </c>
      <c r="D17" s="673">
        <v>6901.41</v>
      </c>
      <c r="E17" s="290" t="s">
        <v>190</v>
      </c>
      <c r="G17" s="93"/>
      <c r="H17" s="93"/>
      <c r="I17" s="93"/>
      <c r="J17" s="93"/>
    </row>
    <row r="18" spans="1:10" ht="24">
      <c r="A18" s="69" t="s">
        <v>522</v>
      </c>
      <c r="B18" s="673">
        <v>6585.53</v>
      </c>
      <c r="C18" s="673">
        <v>4939.72</v>
      </c>
      <c r="D18" s="673">
        <v>5263.24</v>
      </c>
      <c r="E18" s="290" t="s">
        <v>190</v>
      </c>
      <c r="G18" s="93"/>
      <c r="H18" s="93"/>
      <c r="I18" s="93"/>
      <c r="J18" s="195"/>
    </row>
    <row r="19" spans="1:10" ht="25.5">
      <c r="A19" s="69" t="s">
        <v>523</v>
      </c>
      <c r="B19" s="673">
        <v>4129.0600000000004</v>
      </c>
      <c r="C19" s="673">
        <v>4041.88</v>
      </c>
      <c r="D19" s="673">
        <v>4012.98</v>
      </c>
      <c r="E19" s="674">
        <v>4412.4799999999996</v>
      </c>
      <c r="G19" s="93"/>
      <c r="H19" s="93"/>
      <c r="I19" s="93"/>
      <c r="J19" s="93"/>
    </row>
    <row r="20" spans="1:10" ht="24">
      <c r="A20" s="69" t="s">
        <v>524</v>
      </c>
      <c r="B20" s="673">
        <v>4986.4799999999996</v>
      </c>
      <c r="C20" s="673">
        <v>3487.6</v>
      </c>
      <c r="D20" s="673">
        <v>4162.43</v>
      </c>
      <c r="E20" s="674">
        <v>5080.33</v>
      </c>
      <c r="G20" s="93"/>
      <c r="H20" s="93"/>
      <c r="I20" s="93"/>
      <c r="J20" s="93"/>
    </row>
    <row r="21" spans="1:10" ht="25.5">
      <c r="A21" s="69" t="s">
        <v>525</v>
      </c>
      <c r="B21" s="673">
        <v>3617.39</v>
      </c>
      <c r="C21" s="673">
        <v>3327.59</v>
      </c>
      <c r="D21" s="673">
        <v>3329.84</v>
      </c>
      <c r="E21" s="674">
        <v>3659.95</v>
      </c>
      <c r="G21" s="93"/>
      <c r="H21" s="93"/>
      <c r="I21" s="93"/>
      <c r="J21" s="93"/>
    </row>
    <row r="22" spans="1:10" ht="48">
      <c r="A22" s="69" t="s">
        <v>526</v>
      </c>
      <c r="B22" s="673">
        <v>5157.3100000000004</v>
      </c>
      <c r="C22" s="290" t="s">
        <v>190</v>
      </c>
      <c r="D22" s="673">
        <v>4732.05</v>
      </c>
      <c r="E22" s="674">
        <v>5186.3500000000004</v>
      </c>
      <c r="G22" s="93"/>
      <c r="H22" s="93"/>
      <c r="I22" s="93"/>
      <c r="J22" s="93"/>
    </row>
    <row r="23" spans="1:10" ht="24">
      <c r="A23" s="69" t="s">
        <v>527</v>
      </c>
      <c r="B23" s="673">
        <v>4475.6099999999997</v>
      </c>
      <c r="C23" s="673">
        <v>3843.13</v>
      </c>
      <c r="D23" s="673">
        <v>4793.7700000000004</v>
      </c>
      <c r="E23" s="674">
        <v>4251.05</v>
      </c>
      <c r="G23" s="93"/>
      <c r="H23" s="93"/>
      <c r="I23" s="93"/>
      <c r="J23" s="93"/>
    </row>
    <row r="24" spans="1:10" ht="24">
      <c r="A24" s="69" t="s">
        <v>528</v>
      </c>
      <c r="B24" s="673">
        <v>4530.1000000000004</v>
      </c>
      <c r="C24" s="673">
        <v>3653.33</v>
      </c>
      <c r="D24" s="673">
        <v>4645.9799999999996</v>
      </c>
      <c r="E24" s="674">
        <v>3729.47</v>
      </c>
      <c r="G24" s="93"/>
      <c r="H24" s="93"/>
      <c r="I24" s="93"/>
      <c r="J24" s="93"/>
    </row>
    <row r="25" spans="1:10" ht="24">
      <c r="A25" s="69" t="s">
        <v>529</v>
      </c>
      <c r="B25" s="673">
        <v>3627.12</v>
      </c>
      <c r="C25" s="673">
        <v>3049.38</v>
      </c>
      <c r="D25" s="673">
        <v>3579.59</v>
      </c>
      <c r="E25" s="674">
        <v>3729.04</v>
      </c>
      <c r="G25" s="93"/>
      <c r="H25" s="93"/>
      <c r="I25" s="93"/>
      <c r="J25" s="93"/>
    </row>
    <row r="26" spans="1:10" ht="24">
      <c r="A26" s="69" t="s">
        <v>530</v>
      </c>
      <c r="B26" s="673" t="s">
        <v>88</v>
      </c>
      <c r="C26" s="673">
        <v>3568.44</v>
      </c>
      <c r="D26" s="673">
        <v>3568.44</v>
      </c>
      <c r="E26" s="674" t="s">
        <v>88</v>
      </c>
      <c r="G26" s="195"/>
      <c r="H26" s="93"/>
      <c r="I26" s="93"/>
      <c r="J26" s="195"/>
    </row>
    <row r="27" spans="1:10">
      <c r="A27" s="114"/>
      <c r="E27" s="93"/>
      <c r="G27" s="93"/>
      <c r="H27" s="93"/>
      <c r="I27" s="93"/>
      <c r="J27" s="93"/>
    </row>
    <row r="28" spans="1:10" ht="66" customHeight="1">
      <c r="A28" s="746" t="s">
        <v>631</v>
      </c>
      <c r="B28" s="746"/>
      <c r="C28" s="746"/>
      <c r="D28" s="746"/>
      <c r="E28" s="746"/>
      <c r="G28" s="93"/>
      <c r="H28" s="93"/>
      <c r="I28" s="93"/>
      <c r="J28" s="93"/>
    </row>
    <row r="29" spans="1:10" ht="39.75" customHeight="1">
      <c r="A29" s="847" t="s">
        <v>1106</v>
      </c>
      <c r="B29" s="878"/>
      <c r="C29" s="878"/>
      <c r="D29" s="878"/>
      <c r="E29" s="878"/>
    </row>
  </sheetData>
  <mergeCells count="6">
    <mergeCell ref="A29:E29"/>
    <mergeCell ref="A5:A7"/>
    <mergeCell ref="B5:C5"/>
    <mergeCell ref="D5:E5"/>
    <mergeCell ref="B7:E7"/>
    <mergeCell ref="A28:E28"/>
  </mergeCells>
  <phoneticPr fontId="6" type="noConversion"/>
  <hyperlinks>
    <hyperlink ref="G5" location="'SPIS TREŚCI'!A1" display="Powrót do spisu tablic"/>
  </hyperlinks>
  <pageMargins left="0.75" right="0.75" top="1" bottom="1" header="0.5" footer="0.5"/>
  <pageSetup paperSize="9" scale="65" orientation="portrait" r:id="rId1"/>
  <headerFooter alignWithMargins="0"/>
  <colBreaks count="1" manualBreakCount="1">
    <brk id="6"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Normal="100" workbookViewId="0"/>
  </sheetViews>
  <sheetFormatPr defaultRowHeight="12.75"/>
  <cols>
    <col min="1" max="1" width="35.7109375" style="3" customWidth="1"/>
    <col min="2" max="7" width="14.28515625" style="3" customWidth="1"/>
    <col min="8" max="8" width="9.140625" style="3"/>
    <col min="9" max="9" width="33.85546875" style="3" customWidth="1"/>
    <col min="10" max="12" width="9.140625" style="3"/>
    <col min="13" max="13" width="27.28515625" style="3" customWidth="1"/>
    <col min="14" max="16384" width="9.140625" style="3"/>
  </cols>
  <sheetData>
    <row r="1" spans="1:25" ht="13.5">
      <c r="A1" s="28" t="s">
        <v>272</v>
      </c>
      <c r="B1" s="79" t="s">
        <v>629</v>
      </c>
    </row>
    <row r="2" spans="1:25">
      <c r="B2" s="79" t="s">
        <v>426</v>
      </c>
    </row>
    <row r="3" spans="1:25" ht="13.5">
      <c r="A3" s="414" t="s">
        <v>273</v>
      </c>
      <c r="B3" s="402" t="s">
        <v>630</v>
      </c>
    </row>
    <row r="4" spans="1:25" ht="13.5" thickBot="1">
      <c r="B4" s="404" t="s">
        <v>870</v>
      </c>
    </row>
    <row r="5" spans="1:25" ht="32.25" customHeight="1" thickBot="1">
      <c r="A5" s="866" t="s">
        <v>587</v>
      </c>
      <c r="B5" s="869" t="s">
        <v>670</v>
      </c>
      <c r="C5" s="875"/>
      <c r="D5" s="870"/>
      <c r="E5" s="879" t="s">
        <v>1107</v>
      </c>
      <c r="F5" s="880"/>
      <c r="G5" s="880"/>
      <c r="I5" s="500" t="s">
        <v>892</v>
      </c>
    </row>
    <row r="6" spans="1:25" ht="26.25" customHeight="1" thickBot="1">
      <c r="A6" s="867"/>
      <c r="B6" s="796" t="s">
        <v>690</v>
      </c>
      <c r="C6" s="799" t="s">
        <v>783</v>
      </c>
      <c r="D6" s="801"/>
      <c r="E6" s="796" t="s">
        <v>669</v>
      </c>
      <c r="F6" s="802" t="s">
        <v>783</v>
      </c>
      <c r="G6" s="846"/>
    </row>
    <row r="7" spans="1:25" ht="27.75" customHeight="1" thickBot="1">
      <c r="A7" s="867"/>
      <c r="B7" s="798"/>
      <c r="C7" s="446" t="s">
        <v>772</v>
      </c>
      <c r="D7" s="446" t="s">
        <v>773</v>
      </c>
      <c r="E7" s="798"/>
      <c r="F7" s="446" t="s">
        <v>772</v>
      </c>
      <c r="G7" s="444" t="s">
        <v>773</v>
      </c>
      <c r="I7" s="20"/>
      <c r="J7" s="20"/>
      <c r="K7" s="20"/>
      <c r="L7" s="20"/>
      <c r="M7" s="20"/>
      <c r="N7" s="20"/>
      <c r="O7" s="20"/>
      <c r="P7" s="20"/>
      <c r="Q7" s="20"/>
      <c r="R7" s="20"/>
      <c r="S7" s="20"/>
      <c r="T7" s="20"/>
      <c r="U7" s="20"/>
      <c r="V7" s="20"/>
      <c r="W7" s="20"/>
      <c r="X7" s="20"/>
      <c r="Y7" s="20"/>
    </row>
    <row r="8" spans="1:25" ht="34.5" customHeight="1" thickBot="1">
      <c r="A8" s="868"/>
      <c r="B8" s="869" t="s">
        <v>812</v>
      </c>
      <c r="C8" s="875"/>
      <c r="D8" s="875"/>
      <c r="E8" s="875"/>
      <c r="F8" s="875"/>
      <c r="G8" s="875"/>
      <c r="I8" s="248"/>
      <c r="J8" s="248"/>
      <c r="K8" s="20"/>
      <c r="L8" s="20"/>
      <c r="M8" s="20"/>
      <c r="N8" s="20"/>
      <c r="O8" s="20"/>
      <c r="P8" s="20"/>
      <c r="Q8" s="20"/>
      <c r="R8" s="20"/>
      <c r="S8" s="20"/>
      <c r="T8" s="20"/>
      <c r="U8" s="20"/>
      <c r="V8" s="20"/>
      <c r="W8" s="20"/>
      <c r="X8" s="20"/>
      <c r="Y8" s="20"/>
    </row>
    <row r="9" spans="1:25" ht="24">
      <c r="A9" s="96" t="s">
        <v>674</v>
      </c>
      <c r="B9" s="491">
        <v>4260.71</v>
      </c>
      <c r="C9" s="492">
        <v>4690.03</v>
      </c>
      <c r="D9" s="492">
        <v>3929.28</v>
      </c>
      <c r="E9" s="492">
        <v>4182.34</v>
      </c>
      <c r="F9" s="671">
        <v>4510.6400000000003</v>
      </c>
      <c r="G9" s="672">
        <v>3928.9</v>
      </c>
      <c r="H9" s="85"/>
      <c r="I9" s="212"/>
      <c r="J9" s="212"/>
      <c r="K9" s="247"/>
      <c r="L9" s="20"/>
      <c r="M9" s="453"/>
      <c r="N9" s="458"/>
      <c r="O9" s="458"/>
      <c r="P9" s="458"/>
      <c r="Q9" s="458"/>
      <c r="R9" s="458"/>
      <c r="S9" s="458"/>
      <c r="T9" s="20"/>
      <c r="U9" s="20"/>
      <c r="V9" s="20"/>
      <c r="W9" s="20"/>
      <c r="X9" s="20"/>
      <c r="Y9" s="20"/>
    </row>
    <row r="10" spans="1:25" ht="24">
      <c r="A10" s="398" t="s">
        <v>583</v>
      </c>
      <c r="B10" s="493">
        <v>3779.33</v>
      </c>
      <c r="C10" s="187">
        <v>4416.8599999999997</v>
      </c>
      <c r="D10" s="187">
        <v>3212.88</v>
      </c>
      <c r="E10" s="187">
        <v>3689.77</v>
      </c>
      <c r="F10" s="196">
        <v>4228.46</v>
      </c>
      <c r="G10" s="85">
        <v>3211.17</v>
      </c>
      <c r="H10" s="85"/>
      <c r="I10" s="212"/>
      <c r="J10" s="212"/>
      <c r="K10" s="247"/>
      <c r="L10" s="20"/>
      <c r="M10" s="453"/>
      <c r="N10" s="511"/>
      <c r="O10" s="458"/>
      <c r="P10" s="458"/>
      <c r="Q10" s="458"/>
      <c r="R10" s="458"/>
      <c r="S10" s="458"/>
      <c r="T10" s="20"/>
      <c r="U10" s="20"/>
      <c r="V10" s="20"/>
      <c r="W10" s="20"/>
      <c r="X10" s="20"/>
      <c r="Y10" s="20"/>
    </row>
    <row r="11" spans="1:25" ht="24">
      <c r="A11" s="42" t="s">
        <v>577</v>
      </c>
      <c r="B11" s="494"/>
      <c r="C11" s="188"/>
      <c r="D11" s="188"/>
      <c r="E11" s="188"/>
      <c r="F11" s="197"/>
      <c r="G11" s="86"/>
      <c r="H11" s="86"/>
      <c r="I11" s="47"/>
      <c r="J11" s="248"/>
      <c r="K11" s="248"/>
      <c r="L11" s="20"/>
      <c r="M11" s="453"/>
      <c r="N11" s="511"/>
      <c r="O11" s="458"/>
      <c r="P11" s="458"/>
      <c r="Q11" s="458"/>
      <c r="R11" s="458"/>
      <c r="S11" s="458"/>
      <c r="T11" s="20"/>
      <c r="U11" s="20"/>
      <c r="V11" s="20"/>
      <c r="W11" s="20"/>
      <c r="X11" s="20"/>
      <c r="Y11" s="20"/>
    </row>
    <row r="12" spans="1:25">
      <c r="A12" s="91" t="s">
        <v>56</v>
      </c>
      <c r="B12" s="494">
        <v>3668.41</v>
      </c>
      <c r="C12" s="188">
        <v>4266.79</v>
      </c>
      <c r="D12" s="188">
        <v>3232.53</v>
      </c>
      <c r="E12" s="188">
        <v>3576.54</v>
      </c>
      <c r="F12" s="197">
        <v>4048.89</v>
      </c>
      <c r="G12" s="86">
        <v>3232.46</v>
      </c>
      <c r="H12" s="86"/>
      <c r="I12" s="290"/>
      <c r="J12" s="248"/>
      <c r="K12" s="248"/>
      <c r="L12" s="20"/>
      <c r="M12" s="453"/>
      <c r="N12" s="511"/>
      <c r="O12" s="458"/>
      <c r="P12" s="458"/>
      <c r="Q12" s="458"/>
      <c r="R12" s="458"/>
      <c r="S12" s="458"/>
      <c r="T12" s="20"/>
      <c r="U12" s="20"/>
      <c r="V12" s="20"/>
      <c r="W12" s="20"/>
      <c r="X12" s="20"/>
      <c r="Y12" s="20"/>
    </row>
    <row r="13" spans="1:25">
      <c r="A13" s="91" t="s">
        <v>57</v>
      </c>
      <c r="B13" s="535">
        <v>3764.14</v>
      </c>
      <c r="C13" s="536">
        <v>4280.1499999999996</v>
      </c>
      <c r="D13" s="536">
        <v>3245.84</v>
      </c>
      <c r="E13" s="536">
        <v>3671.17</v>
      </c>
      <c r="F13" s="197">
        <v>4094.6</v>
      </c>
      <c r="G13" s="86">
        <v>3245.84</v>
      </c>
      <c r="H13" s="86"/>
      <c r="I13" s="290"/>
      <c r="J13" s="248"/>
      <c r="K13" s="248"/>
      <c r="L13" s="20"/>
      <c r="M13" s="453"/>
      <c r="N13" s="511"/>
      <c r="O13" s="458"/>
      <c r="P13" s="458"/>
      <c r="Q13" s="458"/>
      <c r="R13" s="458"/>
      <c r="S13" s="458"/>
      <c r="T13" s="20"/>
      <c r="U13" s="20"/>
      <c r="V13" s="20"/>
      <c r="W13" s="20"/>
      <c r="X13" s="20"/>
      <c r="Y13" s="20"/>
    </row>
    <row r="14" spans="1:25">
      <c r="A14" s="91" t="s">
        <v>58</v>
      </c>
      <c r="B14" s="494">
        <v>3787.89</v>
      </c>
      <c r="C14" s="188">
        <v>4256.22</v>
      </c>
      <c r="D14" s="188">
        <v>3309.93</v>
      </c>
      <c r="E14" s="188">
        <v>3688.88</v>
      </c>
      <c r="F14" s="197">
        <v>4060.6</v>
      </c>
      <c r="G14" s="86">
        <v>3309.51</v>
      </c>
      <c r="H14" s="86"/>
      <c r="I14" s="290"/>
      <c r="J14" s="248"/>
      <c r="K14" s="248"/>
      <c r="L14" s="20"/>
      <c r="M14" s="453"/>
      <c r="N14" s="511"/>
      <c r="O14" s="458"/>
      <c r="P14" s="458"/>
      <c r="Q14" s="458"/>
      <c r="R14" s="458"/>
      <c r="S14" s="458"/>
      <c r="T14" s="20"/>
      <c r="U14" s="20"/>
      <c r="V14" s="20"/>
      <c r="W14" s="20"/>
      <c r="X14" s="20"/>
      <c r="Y14" s="20"/>
    </row>
    <row r="15" spans="1:25">
      <c r="A15" s="91" t="s">
        <v>59</v>
      </c>
      <c r="B15" s="494">
        <v>3658.82</v>
      </c>
      <c r="C15" s="188">
        <v>4244.95</v>
      </c>
      <c r="D15" s="188">
        <v>2787.4</v>
      </c>
      <c r="E15" s="188">
        <v>3539.49</v>
      </c>
      <c r="F15" s="197">
        <v>4045.36</v>
      </c>
      <c r="G15" s="86">
        <v>2787.4</v>
      </c>
      <c r="H15" s="86"/>
      <c r="I15" s="290"/>
      <c r="J15" s="248"/>
      <c r="K15" s="248"/>
      <c r="L15" s="20"/>
      <c r="M15" s="453"/>
      <c r="N15" s="511"/>
      <c r="O15" s="458"/>
      <c r="P15" s="458"/>
      <c r="Q15" s="458"/>
      <c r="R15" s="458"/>
      <c r="S15" s="458"/>
      <c r="T15" s="20"/>
      <c r="U15" s="20"/>
      <c r="V15" s="20"/>
      <c r="W15" s="20"/>
      <c r="X15" s="20"/>
      <c r="Y15" s="20"/>
    </row>
    <row r="16" spans="1:25" ht="24">
      <c r="A16" s="42" t="s">
        <v>578</v>
      </c>
      <c r="B16" s="494"/>
      <c r="C16" s="188"/>
      <c r="D16" s="188"/>
      <c r="E16" s="188"/>
      <c r="F16" s="197"/>
      <c r="G16" s="86"/>
      <c r="H16" s="86"/>
      <c r="I16" s="290"/>
      <c r="J16" s="248"/>
      <c r="K16" s="248"/>
      <c r="L16" s="20"/>
      <c r="M16" s="453"/>
      <c r="N16" s="511"/>
      <c r="O16" s="458"/>
      <c r="P16" s="458"/>
      <c r="Q16" s="458"/>
      <c r="R16" s="458"/>
      <c r="S16" s="458"/>
      <c r="T16" s="20"/>
      <c r="U16" s="20"/>
      <c r="V16" s="20"/>
      <c r="W16" s="20"/>
      <c r="X16" s="20"/>
      <c r="Y16" s="20"/>
    </row>
    <row r="17" spans="1:25">
      <c r="A17" s="91" t="s">
        <v>60</v>
      </c>
      <c r="B17" s="494">
        <v>3913.47</v>
      </c>
      <c r="C17" s="188">
        <v>4762.9799999999996</v>
      </c>
      <c r="D17" s="188">
        <v>3245.57</v>
      </c>
      <c r="E17" s="188">
        <v>3842.16</v>
      </c>
      <c r="F17" s="197">
        <v>4606.91</v>
      </c>
      <c r="G17" s="86">
        <v>3240.95</v>
      </c>
      <c r="H17" s="86"/>
      <c r="I17" s="290"/>
      <c r="J17" s="248"/>
      <c r="K17" s="248"/>
      <c r="L17" s="20"/>
      <c r="M17" s="453"/>
      <c r="N17" s="511"/>
      <c r="O17" s="458"/>
      <c r="P17" s="458"/>
      <c r="Q17" s="458"/>
      <c r="R17" s="458"/>
      <c r="S17" s="458"/>
      <c r="T17" s="20"/>
      <c r="U17" s="20"/>
      <c r="V17" s="20"/>
      <c r="W17" s="20"/>
      <c r="X17" s="20"/>
      <c r="Y17" s="20"/>
    </row>
    <row r="18" spans="1:25" ht="24">
      <c r="A18" s="78" t="s">
        <v>579</v>
      </c>
      <c r="B18" s="493">
        <v>3888.26</v>
      </c>
      <c r="C18" s="187">
        <v>4392.58</v>
      </c>
      <c r="D18" s="187">
        <v>3407.89</v>
      </c>
      <c r="E18" s="187">
        <v>3793.62</v>
      </c>
      <c r="F18" s="196">
        <v>4198.99</v>
      </c>
      <c r="G18" s="85">
        <v>3407.51</v>
      </c>
      <c r="H18" s="85"/>
      <c r="I18" s="289"/>
      <c r="J18" s="248"/>
      <c r="K18" s="247"/>
      <c r="L18" s="20"/>
      <c r="M18" s="453"/>
      <c r="N18" s="511"/>
      <c r="O18" s="458"/>
      <c r="P18" s="458"/>
      <c r="Q18" s="458"/>
      <c r="R18" s="458"/>
      <c r="S18" s="458"/>
      <c r="T18" s="20"/>
      <c r="U18" s="20"/>
      <c r="V18" s="20"/>
      <c r="W18" s="20"/>
      <c r="X18" s="20"/>
      <c r="Y18" s="20"/>
    </row>
    <row r="19" spans="1:25" ht="24">
      <c r="A19" s="42" t="s">
        <v>577</v>
      </c>
      <c r="B19" s="494"/>
      <c r="C19" s="188"/>
      <c r="D19" s="188"/>
      <c r="E19" s="188"/>
      <c r="F19" s="197"/>
      <c r="G19" s="86"/>
      <c r="H19" s="86"/>
      <c r="I19" s="290"/>
      <c r="J19" s="248"/>
      <c r="K19" s="248"/>
      <c r="L19" s="20"/>
      <c r="M19" s="453"/>
      <c r="N19" s="511"/>
      <c r="O19" s="458"/>
      <c r="P19" s="458"/>
      <c r="Q19" s="458"/>
      <c r="R19" s="458"/>
      <c r="S19" s="458"/>
      <c r="T19" s="20"/>
      <c r="U19" s="20"/>
      <c r="V19" s="20"/>
      <c r="W19" s="20"/>
      <c r="X19" s="20"/>
      <c r="Y19" s="20"/>
    </row>
    <row r="20" spans="1:25">
      <c r="A20" s="91" t="s">
        <v>61</v>
      </c>
      <c r="B20" s="494">
        <v>3907.04</v>
      </c>
      <c r="C20" s="188">
        <v>4427.01</v>
      </c>
      <c r="D20" s="188">
        <v>3643.67</v>
      </c>
      <c r="E20" s="188">
        <v>3830.47</v>
      </c>
      <c r="F20" s="197">
        <v>4199.04</v>
      </c>
      <c r="G20" s="86">
        <v>3643.67</v>
      </c>
      <c r="H20" s="86"/>
      <c r="I20" s="290"/>
      <c r="J20" s="248"/>
      <c r="K20" s="248"/>
      <c r="L20" s="20"/>
      <c r="M20" s="453"/>
      <c r="N20" s="511"/>
      <c r="O20" s="458"/>
      <c r="P20" s="458"/>
      <c r="Q20" s="458"/>
      <c r="R20" s="458"/>
      <c r="S20" s="458"/>
      <c r="T20" s="20"/>
      <c r="U20" s="20"/>
      <c r="V20" s="20"/>
      <c r="W20" s="20"/>
      <c r="X20" s="20"/>
      <c r="Y20" s="20"/>
    </row>
    <row r="21" spans="1:25">
      <c r="A21" s="91" t="s">
        <v>62</v>
      </c>
      <c r="B21" s="494">
        <v>3648.16</v>
      </c>
      <c r="C21" s="188">
        <v>3981.53</v>
      </c>
      <c r="D21" s="188">
        <v>3121.46</v>
      </c>
      <c r="E21" s="188">
        <v>3503.48</v>
      </c>
      <c r="F21" s="197">
        <v>3745.27</v>
      </c>
      <c r="G21" s="86">
        <v>3121.46</v>
      </c>
      <c r="H21" s="86"/>
      <c r="I21" s="290"/>
      <c r="J21" s="248"/>
      <c r="K21" s="248"/>
      <c r="L21" s="20"/>
      <c r="M21" s="453"/>
      <c r="N21" s="511"/>
      <c r="O21" s="458"/>
      <c r="P21" s="458"/>
      <c r="Q21" s="458"/>
      <c r="R21" s="458"/>
      <c r="S21" s="458"/>
      <c r="T21" s="20"/>
      <c r="U21" s="20"/>
      <c r="V21" s="20"/>
      <c r="W21" s="20"/>
      <c r="X21" s="20"/>
      <c r="Y21" s="20"/>
    </row>
    <row r="22" spans="1:25">
      <c r="A22" s="91" t="s">
        <v>63</v>
      </c>
      <c r="B22" s="494">
        <v>3821.25</v>
      </c>
      <c r="C22" s="188">
        <v>4242.95</v>
      </c>
      <c r="D22" s="188">
        <v>2937.79</v>
      </c>
      <c r="E22" s="188">
        <v>3675.11</v>
      </c>
      <c r="F22" s="197">
        <v>4027.06</v>
      </c>
      <c r="G22" s="86">
        <v>2937.79</v>
      </c>
      <c r="H22" s="86"/>
      <c r="I22" s="290"/>
      <c r="J22" s="248"/>
      <c r="K22" s="248"/>
      <c r="L22" s="20"/>
      <c r="M22" s="453"/>
      <c r="N22" s="511"/>
      <c r="O22" s="458"/>
      <c r="P22" s="458"/>
      <c r="Q22" s="458"/>
      <c r="R22" s="458"/>
      <c r="S22" s="458"/>
      <c r="T22" s="20"/>
      <c r="U22" s="248"/>
      <c r="V22" s="20"/>
      <c r="W22" s="20"/>
      <c r="X22" s="20"/>
      <c r="Y22" s="20"/>
    </row>
    <row r="23" spans="1:25">
      <c r="A23" s="91" t="s">
        <v>64</v>
      </c>
      <c r="B23" s="494">
        <v>3862.53</v>
      </c>
      <c r="C23" s="188">
        <v>3986.13</v>
      </c>
      <c r="D23" s="188">
        <v>3743.24</v>
      </c>
      <c r="E23" s="188">
        <v>3765.79</v>
      </c>
      <c r="F23" s="197">
        <v>3789.16</v>
      </c>
      <c r="G23" s="86">
        <v>3743.24</v>
      </c>
      <c r="H23" s="86"/>
      <c r="I23" s="290"/>
      <c r="J23" s="248"/>
      <c r="K23" s="248"/>
      <c r="L23" s="20"/>
      <c r="M23" s="453"/>
      <c r="N23" s="511"/>
      <c r="O23" s="458"/>
      <c r="P23" s="458"/>
      <c r="Q23" s="458"/>
      <c r="R23" s="458"/>
      <c r="S23" s="458"/>
      <c r="T23" s="20"/>
      <c r="U23" s="20"/>
      <c r="V23" s="20"/>
      <c r="W23" s="20"/>
      <c r="X23" s="20"/>
      <c r="Y23" s="20"/>
    </row>
    <row r="24" spans="1:25">
      <c r="A24" s="91" t="s">
        <v>65</v>
      </c>
      <c r="B24" s="494">
        <v>3681.44</v>
      </c>
      <c r="C24" s="188">
        <v>4263.6099999999997</v>
      </c>
      <c r="D24" s="188">
        <v>3222.67</v>
      </c>
      <c r="E24" s="188">
        <v>3582.15</v>
      </c>
      <c r="F24" s="197">
        <v>4038.33</v>
      </c>
      <c r="G24" s="86">
        <v>3222.67</v>
      </c>
      <c r="H24" s="86"/>
      <c r="I24" s="290"/>
      <c r="J24" s="248"/>
      <c r="K24" s="248"/>
      <c r="L24" s="20"/>
      <c r="M24" s="453"/>
      <c r="N24" s="511"/>
      <c r="O24" s="458"/>
      <c r="P24" s="458"/>
      <c r="Q24" s="458"/>
      <c r="R24" s="458"/>
      <c r="S24" s="458"/>
      <c r="T24" s="20"/>
      <c r="U24" s="20"/>
      <c r="V24" s="20"/>
      <c r="W24" s="20"/>
      <c r="X24" s="20"/>
      <c r="Y24" s="20"/>
    </row>
    <row r="25" spans="1:25">
      <c r="A25" s="91" t="s">
        <v>66</v>
      </c>
      <c r="B25" s="494">
        <v>3474.14</v>
      </c>
      <c r="C25" s="188">
        <v>4036.39</v>
      </c>
      <c r="D25" s="188">
        <v>3032</v>
      </c>
      <c r="E25" s="188">
        <v>3386.6</v>
      </c>
      <c r="F25" s="197">
        <v>3837.51</v>
      </c>
      <c r="G25" s="86">
        <v>3032</v>
      </c>
      <c r="H25" s="86"/>
      <c r="I25" s="290"/>
      <c r="J25" s="248"/>
      <c r="K25" s="248"/>
      <c r="L25" s="20"/>
      <c r="M25" s="453"/>
      <c r="N25" s="511"/>
      <c r="O25" s="458"/>
      <c r="P25" s="458"/>
      <c r="Q25" s="458"/>
      <c r="R25" s="458"/>
      <c r="S25" s="458"/>
      <c r="T25" s="20"/>
      <c r="U25" s="20"/>
      <c r="V25" s="20"/>
      <c r="W25" s="20"/>
      <c r="X25" s="20"/>
      <c r="Y25" s="20"/>
    </row>
    <row r="26" spans="1:25" ht="24">
      <c r="A26" s="42" t="s">
        <v>582</v>
      </c>
      <c r="B26" s="494"/>
      <c r="C26" s="188"/>
      <c r="D26" s="188"/>
      <c r="E26" s="188"/>
      <c r="F26" s="197"/>
      <c r="G26" s="86"/>
      <c r="H26" s="86"/>
      <c r="I26" s="290"/>
      <c r="J26" s="248"/>
      <c r="K26" s="248"/>
      <c r="L26" s="20"/>
      <c r="M26" s="453"/>
      <c r="N26" s="511"/>
      <c r="O26" s="458"/>
      <c r="P26" s="458"/>
      <c r="Q26" s="458"/>
      <c r="R26" s="458"/>
      <c r="S26" s="458"/>
      <c r="T26" s="20"/>
      <c r="U26" s="20"/>
      <c r="V26" s="20"/>
      <c r="W26" s="20"/>
      <c r="X26" s="20"/>
      <c r="Y26" s="20"/>
    </row>
    <row r="27" spans="1:25">
      <c r="A27" s="91" t="s">
        <v>67</v>
      </c>
      <c r="B27" s="494">
        <v>3976.28</v>
      </c>
      <c r="C27" s="188">
        <v>4254.7700000000004</v>
      </c>
      <c r="D27" s="188">
        <v>3631.42</v>
      </c>
      <c r="E27" s="188">
        <v>3885.82</v>
      </c>
      <c r="F27" s="197">
        <v>4091.27</v>
      </c>
      <c r="G27" s="86">
        <v>3631.42</v>
      </c>
      <c r="H27" s="86"/>
      <c r="I27" s="290"/>
      <c r="J27" s="248"/>
      <c r="K27" s="248"/>
      <c r="L27" s="20"/>
      <c r="M27" s="453"/>
      <c r="N27" s="511"/>
      <c r="O27" s="458"/>
      <c r="P27" s="458"/>
      <c r="Q27" s="458"/>
      <c r="R27" s="458"/>
      <c r="S27" s="458"/>
      <c r="T27" s="20"/>
      <c r="U27" s="20"/>
      <c r="V27" s="20"/>
      <c r="W27" s="20"/>
      <c r="X27" s="20"/>
      <c r="Y27" s="20"/>
    </row>
    <row r="28" spans="1:25">
      <c r="A28" s="91" t="s">
        <v>68</v>
      </c>
      <c r="B28" s="494">
        <v>4244.03</v>
      </c>
      <c r="C28" s="188">
        <v>5059.05</v>
      </c>
      <c r="D28" s="188">
        <v>3293.59</v>
      </c>
      <c r="E28" s="188">
        <v>4159.22</v>
      </c>
      <c r="F28" s="197">
        <v>4903.33</v>
      </c>
      <c r="G28" s="86">
        <v>3291.53</v>
      </c>
      <c r="H28" s="86"/>
      <c r="I28" s="290"/>
      <c r="J28" s="248"/>
      <c r="K28" s="248"/>
      <c r="L28" s="20"/>
      <c r="M28" s="453"/>
      <c r="N28" s="511"/>
      <c r="O28" s="458"/>
      <c r="P28" s="458"/>
      <c r="Q28" s="458"/>
      <c r="R28" s="458"/>
      <c r="S28" s="458"/>
      <c r="T28" s="20"/>
      <c r="U28" s="20"/>
      <c r="V28" s="333"/>
      <c r="W28" s="333"/>
      <c r="X28" s="333"/>
      <c r="Y28" s="20"/>
    </row>
    <row r="29" spans="1:25" ht="24">
      <c r="A29" s="78" t="s">
        <v>580</v>
      </c>
      <c r="B29" s="493">
        <v>4634.87</v>
      </c>
      <c r="C29" s="187">
        <v>4927.96</v>
      </c>
      <c r="D29" s="187">
        <v>4440.78</v>
      </c>
      <c r="E29" s="187">
        <v>4565.18</v>
      </c>
      <c r="F29" s="196">
        <v>4753.29</v>
      </c>
      <c r="G29" s="85">
        <v>4440.6099999999997</v>
      </c>
      <c r="H29" s="85"/>
      <c r="I29" s="289"/>
      <c r="J29" s="248"/>
      <c r="K29" s="247"/>
      <c r="L29" s="20"/>
      <c r="M29" s="453"/>
      <c r="N29" s="511"/>
      <c r="O29" s="458"/>
      <c r="P29" s="458"/>
      <c r="Q29" s="458"/>
      <c r="R29" s="458"/>
      <c r="S29" s="458"/>
      <c r="T29" s="20"/>
      <c r="U29" s="20"/>
      <c r="V29" s="333"/>
      <c r="W29" s="333"/>
      <c r="X29" s="333"/>
      <c r="Y29" s="20"/>
    </row>
    <row r="30" spans="1:25" ht="24">
      <c r="A30" s="42" t="s">
        <v>577</v>
      </c>
      <c r="B30" s="494"/>
      <c r="C30" s="188"/>
      <c r="D30" s="188"/>
      <c r="E30" s="188"/>
      <c r="F30" s="197"/>
      <c r="G30" s="86"/>
      <c r="H30" s="86"/>
      <c r="I30" s="290"/>
      <c r="J30" s="248"/>
      <c r="K30" s="248"/>
      <c r="L30" s="20"/>
      <c r="M30" s="453"/>
      <c r="N30" s="511"/>
      <c r="O30" s="458"/>
      <c r="P30" s="458"/>
      <c r="Q30" s="458"/>
      <c r="R30" s="458"/>
      <c r="S30" s="458"/>
      <c r="T30" s="20"/>
      <c r="U30" s="20"/>
      <c r="V30" s="333"/>
      <c r="W30" s="333"/>
      <c r="X30" s="333"/>
      <c r="Y30" s="20"/>
    </row>
    <row r="31" spans="1:25">
      <c r="A31" s="91" t="s">
        <v>69</v>
      </c>
      <c r="B31" s="494">
        <v>3635.35</v>
      </c>
      <c r="C31" s="188">
        <v>4229.72</v>
      </c>
      <c r="D31" s="188">
        <v>3276.05</v>
      </c>
      <c r="E31" s="188">
        <v>3555.69</v>
      </c>
      <c r="F31" s="197">
        <v>4018.1</v>
      </c>
      <c r="G31" s="86">
        <v>3276.05</v>
      </c>
      <c r="H31" s="86"/>
      <c r="I31" s="290"/>
      <c r="J31" s="248"/>
      <c r="K31" s="248"/>
      <c r="L31" s="20"/>
      <c r="M31" s="453"/>
      <c r="N31" s="511"/>
      <c r="O31" s="458"/>
      <c r="P31" s="458"/>
      <c r="Q31" s="458"/>
      <c r="R31" s="458"/>
      <c r="S31" s="458"/>
      <c r="T31" s="20"/>
      <c r="U31" s="20"/>
      <c r="V31" s="20"/>
      <c r="W31" s="20"/>
      <c r="X31" s="20"/>
      <c r="Y31" s="20"/>
    </row>
    <row r="32" spans="1:25">
      <c r="A32" s="91" t="s">
        <v>70</v>
      </c>
      <c r="B32" s="494">
        <v>3673.03</v>
      </c>
      <c r="C32" s="188">
        <v>4213.4399999999996</v>
      </c>
      <c r="D32" s="188">
        <v>3364.09</v>
      </c>
      <c r="E32" s="188">
        <v>3591.31</v>
      </c>
      <c r="F32" s="197">
        <v>3988.79</v>
      </c>
      <c r="G32" s="86">
        <v>3364.09</v>
      </c>
      <c r="H32" s="86"/>
      <c r="I32" s="290"/>
      <c r="J32" s="248"/>
      <c r="K32" s="248"/>
      <c r="L32" s="20"/>
      <c r="M32" s="453"/>
      <c r="N32" s="511"/>
      <c r="O32" s="458"/>
      <c r="P32" s="458"/>
      <c r="Q32" s="458"/>
      <c r="R32" s="458"/>
      <c r="S32" s="458"/>
      <c r="T32" s="20"/>
      <c r="U32" s="20"/>
      <c r="V32" s="20"/>
      <c r="W32" s="20"/>
      <c r="X32" s="20"/>
      <c r="Y32" s="20"/>
    </row>
    <row r="33" spans="1:25">
      <c r="A33" s="91" t="s">
        <v>71</v>
      </c>
      <c r="B33" s="494">
        <v>5772.29</v>
      </c>
      <c r="C33" s="188">
        <v>4080.3</v>
      </c>
      <c r="D33" s="188">
        <v>6255.13</v>
      </c>
      <c r="E33" s="188">
        <v>5723.39</v>
      </c>
      <c r="F33" s="197">
        <v>3860.04</v>
      </c>
      <c r="G33" s="86">
        <v>6255.13</v>
      </c>
      <c r="H33" s="86"/>
      <c r="I33" s="290"/>
      <c r="J33" s="248"/>
      <c r="K33" s="248"/>
      <c r="L33" s="20"/>
      <c r="M33" s="453"/>
      <c r="N33" s="511"/>
      <c r="O33" s="458"/>
      <c r="P33" s="458"/>
      <c r="Q33" s="458"/>
      <c r="R33" s="458"/>
      <c r="S33" s="458"/>
      <c r="T33" s="20"/>
      <c r="U33" s="20"/>
      <c r="V33" s="20"/>
      <c r="W33" s="20"/>
      <c r="X33" s="20"/>
      <c r="Y33" s="20"/>
    </row>
    <row r="34" spans="1:25">
      <c r="A34" s="91" t="s">
        <v>72</v>
      </c>
      <c r="B34" s="494">
        <v>4624.28</v>
      </c>
      <c r="C34" s="188">
        <v>4717.5600000000004</v>
      </c>
      <c r="D34" s="188">
        <v>4579.78</v>
      </c>
      <c r="E34" s="188">
        <v>4545.68</v>
      </c>
      <c r="F34" s="197">
        <v>4474.1899999999996</v>
      </c>
      <c r="G34" s="86">
        <v>4579.78</v>
      </c>
      <c r="H34" s="86"/>
      <c r="I34" s="290"/>
      <c r="J34" s="248"/>
      <c r="K34" s="248"/>
      <c r="L34" s="20"/>
      <c r="M34" s="453"/>
      <c r="N34" s="458"/>
      <c r="O34" s="458"/>
      <c r="P34" s="458"/>
      <c r="Q34" s="458"/>
      <c r="R34" s="458"/>
      <c r="S34" s="458"/>
      <c r="T34" s="20"/>
      <c r="U34" s="20"/>
      <c r="V34" s="20"/>
      <c r="W34" s="20"/>
      <c r="X34" s="20"/>
      <c r="Y34" s="20"/>
    </row>
    <row r="35" spans="1:25" ht="24">
      <c r="A35" s="42" t="s">
        <v>578</v>
      </c>
      <c r="B35" s="494"/>
      <c r="C35" s="188"/>
      <c r="D35" s="188"/>
      <c r="E35" s="188"/>
      <c r="F35" s="197"/>
      <c r="G35" s="86"/>
      <c r="H35" s="86"/>
      <c r="I35" s="290"/>
      <c r="J35" s="248"/>
      <c r="K35" s="248"/>
      <c r="L35" s="20"/>
      <c r="M35" s="453"/>
      <c r="N35" s="458"/>
      <c r="O35" s="458"/>
      <c r="P35" s="458"/>
      <c r="Q35" s="458"/>
      <c r="R35" s="458"/>
      <c r="S35" s="458"/>
      <c r="T35" s="20"/>
      <c r="U35" s="20"/>
      <c r="V35" s="20"/>
      <c r="W35" s="20"/>
      <c r="X35" s="20"/>
      <c r="Y35" s="20"/>
    </row>
    <row r="36" spans="1:25">
      <c r="A36" s="91" t="s">
        <v>73</v>
      </c>
      <c r="B36" s="494">
        <v>4708.3999999999996</v>
      </c>
      <c r="C36" s="188">
        <v>5103.96</v>
      </c>
      <c r="D36" s="188">
        <v>4412.13</v>
      </c>
      <c r="E36" s="188">
        <v>4639.45</v>
      </c>
      <c r="F36" s="197">
        <v>4943.29</v>
      </c>
      <c r="G36" s="86">
        <v>4411.8900000000003</v>
      </c>
      <c r="H36" s="86"/>
      <c r="I36" s="290"/>
      <c r="J36" s="248"/>
      <c r="K36" s="248"/>
      <c r="L36" s="20"/>
      <c r="M36" s="453"/>
      <c r="N36" s="458"/>
      <c r="O36" s="458"/>
      <c r="P36" s="458"/>
      <c r="Q36" s="458"/>
      <c r="R36" s="458"/>
      <c r="S36" s="458"/>
      <c r="T36" s="20"/>
      <c r="U36" s="20"/>
      <c r="V36" s="20"/>
      <c r="W36" s="20"/>
      <c r="X36" s="20"/>
      <c r="Y36" s="20"/>
    </row>
    <row r="37" spans="1:25" ht="24">
      <c r="A37" s="78" t="s">
        <v>581</v>
      </c>
      <c r="B37" s="493">
        <v>3975.68</v>
      </c>
      <c r="C37" s="187">
        <v>4659.88</v>
      </c>
      <c r="D37" s="187">
        <v>3404.99</v>
      </c>
      <c r="E37" s="187">
        <v>3898.96</v>
      </c>
      <c r="F37" s="196">
        <v>4491.5200000000004</v>
      </c>
      <c r="G37" s="85">
        <v>3404.69</v>
      </c>
      <c r="H37" s="85"/>
      <c r="I37" s="289"/>
      <c r="J37" s="248"/>
      <c r="K37" s="247"/>
      <c r="L37" s="20"/>
      <c r="M37" s="453"/>
      <c r="N37" s="458"/>
      <c r="O37" s="458"/>
      <c r="P37" s="458"/>
      <c r="Q37" s="458"/>
      <c r="R37" s="458"/>
      <c r="S37" s="458"/>
      <c r="T37" s="20"/>
      <c r="U37" s="20"/>
      <c r="V37" s="20"/>
      <c r="W37" s="20"/>
      <c r="X37" s="20"/>
      <c r="Y37" s="20"/>
    </row>
    <row r="38" spans="1:25" ht="24">
      <c r="A38" s="42" t="s">
        <v>577</v>
      </c>
      <c r="B38" s="494"/>
      <c r="C38" s="188"/>
      <c r="D38" s="188"/>
      <c r="E38" s="188"/>
      <c r="F38" s="197"/>
      <c r="G38" s="86"/>
      <c r="H38" s="86"/>
      <c r="I38" s="290"/>
      <c r="J38" s="248"/>
      <c r="K38" s="248"/>
      <c r="L38" s="20"/>
      <c r="M38" s="20"/>
      <c r="Q38" s="20"/>
      <c r="R38" s="20"/>
      <c r="S38" s="20"/>
      <c r="T38" s="20"/>
      <c r="U38" s="20"/>
      <c r="V38" s="20"/>
      <c r="W38" s="20"/>
      <c r="X38" s="20"/>
      <c r="Y38" s="20"/>
    </row>
    <row r="39" spans="1:25">
      <c r="A39" s="91" t="s">
        <v>74</v>
      </c>
      <c r="B39" s="494">
        <v>4007.96</v>
      </c>
      <c r="C39" s="188">
        <v>4203.22</v>
      </c>
      <c r="D39" s="188">
        <v>3845.96</v>
      </c>
      <c r="E39" s="188">
        <v>3919.79</v>
      </c>
      <c r="F39" s="197">
        <v>4009.6</v>
      </c>
      <c r="G39" s="86">
        <v>3845.96</v>
      </c>
      <c r="H39" s="86"/>
      <c r="I39" s="290"/>
      <c r="J39" s="248"/>
      <c r="K39" s="248"/>
      <c r="L39" s="20"/>
      <c r="M39" s="20"/>
      <c r="N39" s="20"/>
      <c r="O39" s="20"/>
      <c r="P39" s="20"/>
      <c r="Q39" s="20"/>
      <c r="R39" s="20"/>
      <c r="S39" s="20"/>
      <c r="T39" s="20"/>
      <c r="U39" s="20"/>
      <c r="V39" s="20"/>
      <c r="W39" s="20"/>
      <c r="X39" s="20"/>
      <c r="Y39" s="20"/>
    </row>
    <row r="40" spans="1:25">
      <c r="A40" s="91" t="s">
        <v>75</v>
      </c>
      <c r="B40" s="494">
        <v>3691.03</v>
      </c>
      <c r="C40" s="188">
        <v>4210.7299999999996</v>
      </c>
      <c r="D40" s="188">
        <v>3362.46</v>
      </c>
      <c r="E40" s="188">
        <v>3613.04</v>
      </c>
      <c r="F40" s="197">
        <v>4009.2</v>
      </c>
      <c r="G40" s="86">
        <v>3362.46</v>
      </c>
      <c r="H40" s="86"/>
      <c r="I40" s="290"/>
      <c r="J40" s="248"/>
      <c r="K40" s="248"/>
      <c r="L40" s="20"/>
      <c r="M40" s="20"/>
      <c r="N40" s="20"/>
      <c r="O40" s="20"/>
      <c r="P40" s="20"/>
      <c r="Q40" s="20"/>
      <c r="R40" s="20"/>
      <c r="S40" s="20"/>
      <c r="T40" s="20"/>
      <c r="U40" s="20"/>
      <c r="V40" s="20"/>
      <c r="W40" s="20"/>
      <c r="X40" s="20"/>
      <c r="Y40" s="20"/>
    </row>
    <row r="41" spans="1:25">
      <c r="A41" s="91" t="s">
        <v>76</v>
      </c>
      <c r="B41" s="494">
        <v>3578.47</v>
      </c>
      <c r="C41" s="188">
        <v>4396.6000000000004</v>
      </c>
      <c r="D41" s="188">
        <v>3195.93</v>
      </c>
      <c r="E41" s="188">
        <v>3512.15</v>
      </c>
      <c r="F41" s="197">
        <v>4188.47</v>
      </c>
      <c r="G41" s="86">
        <v>3195.93</v>
      </c>
      <c r="H41" s="86"/>
      <c r="I41" s="290"/>
      <c r="J41" s="248"/>
      <c r="K41" s="248"/>
      <c r="L41" s="20"/>
      <c r="M41" s="20"/>
      <c r="N41" s="20"/>
      <c r="O41" s="20"/>
      <c r="P41" s="20"/>
      <c r="Q41" s="20"/>
      <c r="R41" s="20"/>
      <c r="S41" s="20"/>
      <c r="T41" s="20"/>
      <c r="U41" s="20"/>
      <c r="V41" s="20"/>
      <c r="W41" s="20"/>
      <c r="X41" s="20"/>
      <c r="Y41" s="20"/>
    </row>
    <row r="42" spans="1:25">
      <c r="A42" s="91" t="s">
        <v>77</v>
      </c>
      <c r="B42" s="494">
        <v>3692.97</v>
      </c>
      <c r="C42" s="188">
        <v>4115.53</v>
      </c>
      <c r="D42" s="188">
        <v>3241.19</v>
      </c>
      <c r="E42" s="188">
        <v>3580.04</v>
      </c>
      <c r="F42" s="197">
        <v>3896.98</v>
      </c>
      <c r="G42" s="86">
        <v>3241.19</v>
      </c>
      <c r="H42" s="86"/>
      <c r="I42" s="290"/>
      <c r="J42" s="248"/>
      <c r="K42" s="248"/>
      <c r="L42" s="20"/>
      <c r="M42" s="20"/>
      <c r="N42" s="248"/>
      <c r="O42" s="20"/>
      <c r="P42" s="20"/>
      <c r="Q42" s="20"/>
      <c r="R42" s="20"/>
      <c r="S42" s="20"/>
      <c r="T42" s="20"/>
      <c r="U42" s="20"/>
      <c r="V42" s="20"/>
      <c r="W42" s="20"/>
      <c r="X42" s="20"/>
      <c r="Y42" s="20"/>
    </row>
    <row r="43" spans="1:25">
      <c r="A43" s="91" t="s">
        <v>78</v>
      </c>
      <c r="B43" s="494">
        <v>4615.24</v>
      </c>
      <c r="C43" s="188">
        <v>5251.5</v>
      </c>
      <c r="D43" s="188">
        <v>3703.25</v>
      </c>
      <c r="E43" s="188">
        <v>4545.8999999999996</v>
      </c>
      <c r="F43" s="197">
        <v>5134.38</v>
      </c>
      <c r="G43" s="86">
        <v>3702.39</v>
      </c>
      <c r="H43" s="86"/>
      <c r="I43" s="290"/>
      <c r="J43" s="248"/>
      <c r="K43" s="248"/>
      <c r="L43" s="20"/>
      <c r="M43" s="20"/>
      <c r="N43" s="20"/>
      <c r="O43" s="20"/>
      <c r="P43" s="20"/>
      <c r="Q43" s="20"/>
      <c r="R43" s="20"/>
      <c r="S43" s="20"/>
      <c r="T43" s="20"/>
      <c r="U43" s="20"/>
      <c r="V43" s="20"/>
      <c r="W43" s="20"/>
      <c r="X43" s="20"/>
      <c r="Y43" s="20"/>
    </row>
    <row r="44" spans="1:25">
      <c r="A44" s="91" t="s">
        <v>79</v>
      </c>
      <c r="B44" s="494">
        <v>3754.48</v>
      </c>
      <c r="C44" s="188">
        <v>4359.01</v>
      </c>
      <c r="D44" s="188">
        <v>3231.88</v>
      </c>
      <c r="E44" s="188">
        <v>3669.58</v>
      </c>
      <c r="F44" s="197">
        <v>4177</v>
      </c>
      <c r="G44" s="86">
        <v>3230.94</v>
      </c>
      <c r="H44" s="86"/>
      <c r="I44" s="290"/>
      <c r="J44" s="248"/>
      <c r="K44" s="248"/>
      <c r="L44" s="20"/>
      <c r="M44" s="20"/>
      <c r="N44" s="20"/>
      <c r="O44" s="20"/>
      <c r="P44" s="20"/>
      <c r="Q44" s="20"/>
      <c r="R44" s="20"/>
      <c r="S44" s="20"/>
      <c r="T44" s="20"/>
      <c r="U44" s="20"/>
      <c r="V44" s="20"/>
      <c r="W44" s="20"/>
      <c r="X44" s="20"/>
      <c r="Y44" s="20"/>
    </row>
    <row r="45" spans="1:25">
      <c r="A45" s="142"/>
      <c r="B45" s="86"/>
      <c r="C45" s="86"/>
      <c r="D45" s="86"/>
      <c r="E45" s="86"/>
      <c r="F45" s="86"/>
      <c r="G45" s="198"/>
      <c r="I45" s="20"/>
      <c r="J45" s="20"/>
      <c r="K45" s="20"/>
      <c r="L45" s="20"/>
      <c r="M45" s="20"/>
      <c r="N45" s="20"/>
      <c r="O45" s="20"/>
      <c r="P45" s="20"/>
      <c r="Q45" s="20"/>
      <c r="R45" s="20"/>
      <c r="S45" s="20"/>
      <c r="T45" s="20"/>
      <c r="U45" s="20"/>
      <c r="V45" s="20"/>
      <c r="W45" s="20"/>
      <c r="X45" s="20"/>
      <c r="Y45" s="20"/>
    </row>
    <row r="46" spans="1:25" ht="46.5" customHeight="1">
      <c r="A46" s="746" t="s">
        <v>628</v>
      </c>
      <c r="B46" s="746"/>
      <c r="C46" s="746"/>
      <c r="D46" s="746"/>
      <c r="E46" s="746"/>
      <c r="F46" s="746"/>
      <c r="G46" s="746"/>
      <c r="I46" s="20"/>
      <c r="J46" s="20"/>
      <c r="K46" s="20"/>
      <c r="L46" s="20"/>
      <c r="M46" s="20"/>
      <c r="N46" s="20"/>
      <c r="O46" s="20"/>
      <c r="P46" s="20"/>
      <c r="Q46" s="20"/>
      <c r="R46" s="20"/>
      <c r="S46" s="20"/>
      <c r="T46" s="20"/>
      <c r="U46" s="20"/>
      <c r="V46" s="20"/>
      <c r="W46" s="20"/>
      <c r="X46" s="20"/>
      <c r="Y46" s="20"/>
    </row>
    <row r="47" spans="1:25" ht="57.75" customHeight="1">
      <c r="A47" s="745" t="s">
        <v>1108</v>
      </c>
      <c r="B47" s="745"/>
      <c r="C47" s="745"/>
      <c r="D47" s="745"/>
      <c r="E47" s="745"/>
      <c r="F47" s="745"/>
      <c r="G47" s="745"/>
      <c r="I47" s="20"/>
      <c r="J47" s="20"/>
      <c r="K47" s="20"/>
      <c r="L47" s="20"/>
      <c r="M47" s="20"/>
      <c r="N47" s="20"/>
      <c r="O47" s="20"/>
      <c r="P47" s="20"/>
      <c r="Q47" s="20"/>
      <c r="R47" s="20"/>
      <c r="S47" s="20"/>
      <c r="T47" s="20"/>
      <c r="U47" s="20"/>
      <c r="V47" s="20"/>
      <c r="W47" s="20"/>
      <c r="X47" s="20"/>
      <c r="Y47" s="20"/>
    </row>
  </sheetData>
  <mergeCells count="10">
    <mergeCell ref="A47:G47"/>
    <mergeCell ref="A46:G46"/>
    <mergeCell ref="A5:A8"/>
    <mergeCell ref="B5:D5"/>
    <mergeCell ref="E5:G5"/>
    <mergeCell ref="B6:B7"/>
    <mergeCell ref="C6:D6"/>
    <mergeCell ref="E6:E7"/>
    <mergeCell ref="F6:G6"/>
    <mergeCell ref="B8:G8"/>
  </mergeCells>
  <phoneticPr fontId="6" type="noConversion"/>
  <conditionalFormatting sqref="J39:J44 J12:J17 J20:J28 J31:J36">
    <cfRule type="top10" dxfId="3" priority="6" rank="4"/>
  </conditionalFormatting>
  <conditionalFormatting sqref="N10:N33">
    <cfRule type="top10" dxfId="2" priority="4" bottom="1" rank="2"/>
    <cfRule type="top10" dxfId="1" priority="5" rank="2"/>
  </conditionalFormatting>
  <conditionalFormatting sqref="K12:K17 K20:K28 K31:K36 K39:K44">
    <cfRule type="top10" dxfId="0" priority="2" rank="4"/>
  </conditionalFormatting>
  <hyperlinks>
    <hyperlink ref="I5" location="'SPIS TREŚCI'!A1" display="Powrót do spisu tablic"/>
  </hyperlinks>
  <pageMargins left="0.75" right="0.75" top="1" bottom="1" header="0.5" footer="0.5"/>
  <pageSetup paperSize="9" scale="67" orientation="portrait" r:id="rId1"/>
  <headerFooter alignWithMargins="0"/>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zoomScale="60" zoomScaleNormal="100" workbookViewId="0"/>
  </sheetViews>
  <sheetFormatPr defaultRowHeight="12.75"/>
  <cols>
    <col min="1" max="1" width="35.140625" style="3" customWidth="1"/>
    <col min="2" max="6" width="20.42578125" style="21" customWidth="1"/>
    <col min="7" max="7" width="9.140625" style="21"/>
    <col min="8" max="8" width="30.42578125" style="3" customWidth="1"/>
    <col min="9" max="16384" width="9.140625" style="3"/>
  </cols>
  <sheetData>
    <row r="1" spans="1:8" ht="13.5">
      <c r="A1" s="28" t="s">
        <v>274</v>
      </c>
      <c r="B1" s="29" t="s">
        <v>626</v>
      </c>
    </row>
    <row r="2" spans="1:8">
      <c r="A2" s="53"/>
      <c r="B2" s="29" t="s">
        <v>869</v>
      </c>
    </row>
    <row r="3" spans="1:8" ht="13.5">
      <c r="A3" s="400" t="s">
        <v>275</v>
      </c>
      <c r="B3" s="402" t="s">
        <v>627</v>
      </c>
    </row>
    <row r="4" spans="1:8" ht="13.5" thickBot="1">
      <c r="A4" s="400"/>
      <c r="B4" s="405" t="s">
        <v>870</v>
      </c>
    </row>
    <row r="5" spans="1:8" ht="36.75" customHeight="1" thickBot="1">
      <c r="A5" s="793" t="s">
        <v>587</v>
      </c>
      <c r="B5" s="883" t="s">
        <v>597</v>
      </c>
      <c r="C5" s="881" t="s">
        <v>791</v>
      </c>
      <c r="D5" s="881"/>
      <c r="E5" s="881"/>
      <c r="F5" s="882"/>
      <c r="H5" s="500" t="s">
        <v>892</v>
      </c>
    </row>
    <row r="6" spans="1:8" ht="98.25" customHeight="1" thickBot="1">
      <c r="A6" s="795"/>
      <c r="B6" s="884"/>
      <c r="C6" s="447" t="s">
        <v>821</v>
      </c>
      <c r="D6" s="447" t="s">
        <v>822</v>
      </c>
      <c r="E6" s="447" t="s">
        <v>1110</v>
      </c>
      <c r="F6" s="451" t="s">
        <v>823</v>
      </c>
    </row>
    <row r="7" spans="1:8" ht="24">
      <c r="A7" s="96" t="s">
        <v>674</v>
      </c>
      <c r="B7" s="482">
        <v>4260.71</v>
      </c>
      <c r="C7" s="482">
        <v>5227.45</v>
      </c>
      <c r="D7" s="482">
        <v>4344.74</v>
      </c>
      <c r="E7" s="482">
        <v>3403.89</v>
      </c>
      <c r="F7" s="484">
        <v>4521.9399999999996</v>
      </c>
    </row>
    <row r="8" spans="1:8" ht="24">
      <c r="A8" s="398" t="s">
        <v>583</v>
      </c>
      <c r="B8" s="482">
        <v>3779.33</v>
      </c>
      <c r="C8" s="482">
        <v>5132.05</v>
      </c>
      <c r="D8" s="482">
        <v>3334.97</v>
      </c>
      <c r="E8" s="482">
        <v>3006.28</v>
      </c>
      <c r="F8" s="485">
        <v>4289.58</v>
      </c>
    </row>
    <row r="9" spans="1:8" ht="24">
      <c r="A9" s="42" t="s">
        <v>577</v>
      </c>
      <c r="B9" s="483"/>
      <c r="C9" s="483"/>
      <c r="D9" s="483"/>
      <c r="E9" s="483"/>
      <c r="F9" s="486"/>
    </row>
    <row r="10" spans="1:8">
      <c r="A10" s="91" t="s">
        <v>56</v>
      </c>
      <c r="B10" s="483">
        <v>3668.41</v>
      </c>
      <c r="C10" s="483">
        <v>4883.21</v>
      </c>
      <c r="D10" s="483">
        <v>3236.65</v>
      </c>
      <c r="E10" s="483">
        <v>3231.75</v>
      </c>
      <c r="F10" s="486">
        <v>4162.1099999999997</v>
      </c>
    </row>
    <row r="11" spans="1:8">
      <c r="A11" s="91" t="s">
        <v>57</v>
      </c>
      <c r="B11" s="483">
        <v>3764.14</v>
      </c>
      <c r="C11" s="483">
        <v>4661.3900000000003</v>
      </c>
      <c r="D11" s="483">
        <v>3403.59</v>
      </c>
      <c r="E11" s="483">
        <v>3089.97</v>
      </c>
      <c r="F11" s="486">
        <v>4079.62</v>
      </c>
    </row>
    <row r="12" spans="1:8">
      <c r="A12" s="91" t="s">
        <v>58</v>
      </c>
      <c r="B12" s="483">
        <v>3787.89</v>
      </c>
      <c r="C12" s="483">
        <v>6523.06</v>
      </c>
      <c r="D12" s="483">
        <v>3686.91</v>
      </c>
      <c r="E12" s="483">
        <v>2517.5</v>
      </c>
      <c r="F12" s="486">
        <v>4229.03</v>
      </c>
    </row>
    <row r="13" spans="1:8">
      <c r="A13" s="91" t="s">
        <v>59</v>
      </c>
      <c r="B13" s="483">
        <v>3658.82</v>
      </c>
      <c r="C13" s="483">
        <v>4971.8500000000004</v>
      </c>
      <c r="D13" s="483">
        <v>2584.19</v>
      </c>
      <c r="E13" s="483">
        <v>2631.85</v>
      </c>
      <c r="F13" s="486">
        <v>3975.33</v>
      </c>
    </row>
    <row r="14" spans="1:8" ht="24">
      <c r="A14" s="42" t="s">
        <v>578</v>
      </c>
      <c r="B14" s="483"/>
      <c r="C14" s="483"/>
      <c r="D14" s="483"/>
      <c r="E14" s="483"/>
      <c r="F14" s="486"/>
    </row>
    <row r="15" spans="1:8">
      <c r="A15" s="91" t="s">
        <v>60</v>
      </c>
      <c r="B15" s="483">
        <v>3913.47</v>
      </c>
      <c r="C15" s="483">
        <v>7081.16</v>
      </c>
      <c r="D15" s="483">
        <v>3377.62</v>
      </c>
      <c r="E15" s="483">
        <v>3017.9</v>
      </c>
      <c r="F15" s="486">
        <v>4621.74</v>
      </c>
    </row>
    <row r="16" spans="1:8" ht="24">
      <c r="A16" s="78" t="s">
        <v>579</v>
      </c>
      <c r="B16" s="482">
        <v>3888.26</v>
      </c>
      <c r="C16" s="482">
        <v>6142.6</v>
      </c>
      <c r="D16" s="482">
        <v>3500.87</v>
      </c>
      <c r="E16" s="482">
        <v>3305.99</v>
      </c>
      <c r="F16" s="485">
        <v>4280.29</v>
      </c>
      <c r="G16" s="3"/>
    </row>
    <row r="17" spans="1:6" ht="24">
      <c r="A17" s="42" t="s">
        <v>577</v>
      </c>
      <c r="B17" s="483"/>
      <c r="C17" s="483"/>
      <c r="D17" s="483"/>
      <c r="E17" s="483"/>
      <c r="F17" s="486"/>
    </row>
    <row r="18" spans="1:6">
      <c r="A18" s="91" t="s">
        <v>61</v>
      </c>
      <c r="B18" s="483">
        <v>3907.04</v>
      </c>
      <c r="C18" s="483">
        <v>6214.94</v>
      </c>
      <c r="D18" s="483">
        <v>3765.08</v>
      </c>
      <c r="E18" s="483">
        <v>3379.24</v>
      </c>
      <c r="F18" s="486">
        <v>4272.54</v>
      </c>
    </row>
    <row r="19" spans="1:6">
      <c r="A19" s="91" t="s">
        <v>62</v>
      </c>
      <c r="B19" s="483">
        <v>3648.16</v>
      </c>
      <c r="C19" s="483">
        <v>6225.77</v>
      </c>
      <c r="D19" s="483">
        <v>3078.74</v>
      </c>
      <c r="E19" s="483">
        <v>2902.42</v>
      </c>
      <c r="F19" s="486">
        <v>3884.57</v>
      </c>
    </row>
    <row r="20" spans="1:6">
      <c r="A20" s="91" t="s">
        <v>63</v>
      </c>
      <c r="B20" s="483">
        <v>3821.25</v>
      </c>
      <c r="C20" s="483">
        <v>5477.17</v>
      </c>
      <c r="D20" s="483">
        <v>2906.69</v>
      </c>
      <c r="E20" s="483">
        <v>2609.56</v>
      </c>
      <c r="F20" s="486">
        <v>4193.91</v>
      </c>
    </row>
    <row r="21" spans="1:6">
      <c r="A21" s="91" t="s">
        <v>64</v>
      </c>
      <c r="B21" s="483">
        <v>3862.53</v>
      </c>
      <c r="C21" s="483">
        <v>6415.95</v>
      </c>
      <c r="D21" s="483">
        <v>3798.02</v>
      </c>
      <c r="E21" s="483">
        <v>3175.11</v>
      </c>
      <c r="F21" s="486">
        <v>4001.29</v>
      </c>
    </row>
    <row r="22" spans="1:6">
      <c r="A22" s="91" t="s">
        <v>65</v>
      </c>
      <c r="B22" s="483">
        <v>3681.44</v>
      </c>
      <c r="C22" s="483">
        <v>5456.87</v>
      </c>
      <c r="D22" s="483">
        <v>3347.29</v>
      </c>
      <c r="E22" s="483">
        <v>2765.51</v>
      </c>
      <c r="F22" s="486">
        <v>4164.92</v>
      </c>
    </row>
    <row r="23" spans="1:6">
      <c r="A23" s="91" t="s">
        <v>66</v>
      </c>
      <c r="B23" s="483">
        <v>3474.14</v>
      </c>
      <c r="C23" s="483">
        <v>6332.41</v>
      </c>
      <c r="D23" s="483">
        <v>3057.85</v>
      </c>
      <c r="E23" s="483">
        <v>2585.39</v>
      </c>
      <c r="F23" s="486">
        <v>3986.62</v>
      </c>
    </row>
    <row r="24" spans="1:6" ht="24">
      <c r="A24" s="42" t="s">
        <v>582</v>
      </c>
      <c r="B24" s="483"/>
      <c r="C24" s="483"/>
      <c r="D24" s="483"/>
      <c r="E24" s="483"/>
      <c r="F24" s="486"/>
    </row>
    <row r="25" spans="1:6">
      <c r="A25" s="91" t="s">
        <v>67</v>
      </c>
      <c r="B25" s="483">
        <v>3976.28</v>
      </c>
      <c r="C25" s="483">
        <v>7518.02</v>
      </c>
      <c r="D25" s="483">
        <v>3700.07</v>
      </c>
      <c r="E25" s="483">
        <v>3353.23</v>
      </c>
      <c r="F25" s="486">
        <v>4215.6400000000003</v>
      </c>
    </row>
    <row r="26" spans="1:6">
      <c r="A26" s="91" t="s">
        <v>68</v>
      </c>
      <c r="B26" s="483">
        <v>4244.03</v>
      </c>
      <c r="C26" s="483">
        <v>2529.17</v>
      </c>
      <c r="D26" s="483">
        <v>3455.29</v>
      </c>
      <c r="E26" s="483">
        <v>3699.81</v>
      </c>
      <c r="F26" s="486">
        <v>4828.79</v>
      </c>
    </row>
    <row r="27" spans="1:6" ht="24">
      <c r="A27" s="78" t="s">
        <v>580</v>
      </c>
      <c r="B27" s="482">
        <v>4634.87</v>
      </c>
      <c r="C27" s="482">
        <v>3842.96</v>
      </c>
      <c r="D27" s="482">
        <v>5048.03</v>
      </c>
      <c r="E27" s="482">
        <v>3667.23</v>
      </c>
      <c r="F27" s="485">
        <v>4768.7299999999996</v>
      </c>
    </row>
    <row r="28" spans="1:6" ht="24">
      <c r="A28" s="42" t="s">
        <v>577</v>
      </c>
      <c r="B28" s="483"/>
      <c r="C28" s="483"/>
      <c r="D28" s="483"/>
      <c r="E28" s="483"/>
      <c r="F28" s="486"/>
    </row>
    <row r="29" spans="1:6">
      <c r="A29" s="91" t="s">
        <v>69</v>
      </c>
      <c r="B29" s="483">
        <v>3635.35</v>
      </c>
      <c r="C29" s="483">
        <v>4962.3999999999996</v>
      </c>
      <c r="D29" s="483">
        <v>3462.45</v>
      </c>
      <c r="E29" s="483">
        <v>2812.64</v>
      </c>
      <c r="F29" s="486">
        <v>4026.21</v>
      </c>
    </row>
    <row r="30" spans="1:6">
      <c r="A30" s="91" t="s">
        <v>70</v>
      </c>
      <c r="B30" s="483">
        <v>3673.03</v>
      </c>
      <c r="C30" s="483">
        <v>2737.07</v>
      </c>
      <c r="D30" s="483">
        <v>3452.04</v>
      </c>
      <c r="E30" s="483">
        <v>3263.92</v>
      </c>
      <c r="F30" s="486">
        <v>4144.88</v>
      </c>
    </row>
    <row r="31" spans="1:6">
      <c r="A31" s="91" t="s">
        <v>71</v>
      </c>
      <c r="B31" s="483">
        <v>5772.29</v>
      </c>
      <c r="C31" s="483">
        <v>2430.17</v>
      </c>
      <c r="D31" s="483">
        <v>6680.8</v>
      </c>
      <c r="E31" s="483">
        <v>2588.84</v>
      </c>
      <c r="F31" s="486">
        <v>4101.4799999999996</v>
      </c>
    </row>
    <row r="32" spans="1:6">
      <c r="A32" s="91" t="s">
        <v>72</v>
      </c>
      <c r="B32" s="483">
        <v>4624.28</v>
      </c>
      <c r="C32" s="483">
        <v>7491.32</v>
      </c>
      <c r="D32" s="483">
        <v>5089.43</v>
      </c>
      <c r="E32" s="483">
        <v>2770.41</v>
      </c>
      <c r="F32" s="486">
        <v>4581.72</v>
      </c>
    </row>
    <row r="33" spans="1:7" ht="24">
      <c r="A33" s="42" t="s">
        <v>578</v>
      </c>
      <c r="B33" s="483"/>
      <c r="C33" s="483"/>
      <c r="D33" s="483"/>
      <c r="E33" s="483"/>
      <c r="F33" s="486"/>
    </row>
    <row r="34" spans="1:7">
      <c r="A34" s="91" t="s">
        <v>73</v>
      </c>
      <c r="B34" s="483">
        <v>4634.87</v>
      </c>
      <c r="C34" s="483">
        <v>3842.96</v>
      </c>
      <c r="D34" s="483">
        <v>5048.03</v>
      </c>
      <c r="E34" s="483">
        <v>3667.23</v>
      </c>
      <c r="F34" s="486">
        <v>4768.7299999999996</v>
      </c>
    </row>
    <row r="35" spans="1:7" ht="24">
      <c r="A35" s="78" t="s">
        <v>581</v>
      </c>
      <c r="B35" s="482">
        <v>3975.68</v>
      </c>
      <c r="C35" s="482">
        <v>5301.64</v>
      </c>
      <c r="D35" s="482">
        <v>4018.06</v>
      </c>
      <c r="E35" s="482">
        <v>2928.32</v>
      </c>
      <c r="F35" s="485">
        <v>4284.6899999999996</v>
      </c>
    </row>
    <row r="36" spans="1:7" ht="24">
      <c r="A36" s="42" t="s">
        <v>577</v>
      </c>
      <c r="B36" s="483"/>
      <c r="C36" s="483"/>
      <c r="D36" s="483"/>
      <c r="E36" s="483"/>
      <c r="F36" s="486"/>
    </row>
    <row r="37" spans="1:7">
      <c r="A37" s="91" t="s">
        <v>74</v>
      </c>
      <c r="B37" s="483">
        <v>4007.96</v>
      </c>
      <c r="C37" s="483">
        <v>7894.55</v>
      </c>
      <c r="D37" s="483">
        <v>4298.07</v>
      </c>
      <c r="E37" s="483">
        <v>2820.18</v>
      </c>
      <c r="F37" s="486">
        <v>4156.72</v>
      </c>
    </row>
    <row r="38" spans="1:7">
      <c r="A38" s="91" t="s">
        <v>75</v>
      </c>
      <c r="B38" s="483">
        <v>3691.03</v>
      </c>
      <c r="C38" s="483">
        <v>6618.81</v>
      </c>
      <c r="D38" s="483">
        <v>3543.54</v>
      </c>
      <c r="E38" s="483">
        <v>2709.33</v>
      </c>
      <c r="F38" s="486">
        <v>4065.28</v>
      </c>
    </row>
    <row r="39" spans="1:7">
      <c r="A39" s="91" t="s">
        <v>76</v>
      </c>
      <c r="B39" s="483">
        <v>3578.47</v>
      </c>
      <c r="C39" s="483">
        <v>6334.67</v>
      </c>
      <c r="D39" s="483">
        <v>3247.59</v>
      </c>
      <c r="E39" s="483">
        <v>3002.63</v>
      </c>
      <c r="F39" s="486">
        <v>4334.53</v>
      </c>
    </row>
    <row r="40" spans="1:7">
      <c r="A40" s="91" t="s">
        <v>77</v>
      </c>
      <c r="B40" s="483">
        <v>3692.97</v>
      </c>
      <c r="C40" s="483">
        <v>2782.78</v>
      </c>
      <c r="D40" s="483">
        <v>3409.73</v>
      </c>
      <c r="E40" s="483">
        <v>2649.1</v>
      </c>
      <c r="F40" s="486">
        <v>4131.53</v>
      </c>
    </row>
    <row r="41" spans="1:7">
      <c r="A41" s="91" t="s">
        <v>78</v>
      </c>
      <c r="B41" s="483">
        <v>4615.24</v>
      </c>
      <c r="C41" s="483">
        <v>4490.5</v>
      </c>
      <c r="D41" s="483">
        <v>5214.68</v>
      </c>
      <c r="E41" s="483">
        <v>3098.81</v>
      </c>
      <c r="F41" s="486">
        <v>4394.03</v>
      </c>
    </row>
    <row r="42" spans="1:7">
      <c r="A42" s="91" t="s">
        <v>79</v>
      </c>
      <c r="B42" s="483">
        <v>3754.48</v>
      </c>
      <c r="C42" s="483">
        <v>3878.57</v>
      </c>
      <c r="D42" s="483">
        <v>3231.01</v>
      </c>
      <c r="E42" s="483">
        <v>2889.67</v>
      </c>
      <c r="F42" s="486">
        <v>4452.62</v>
      </c>
    </row>
    <row r="43" spans="1:7">
      <c r="A43" s="15"/>
      <c r="B43" s="44"/>
      <c r="C43" s="44"/>
      <c r="D43" s="44"/>
      <c r="E43" s="44"/>
      <c r="F43" s="44"/>
      <c r="G43" s="20"/>
    </row>
    <row r="44" spans="1:7" ht="57.75" customHeight="1">
      <c r="A44" s="804" t="s">
        <v>820</v>
      </c>
      <c r="B44" s="804"/>
      <c r="C44" s="804"/>
      <c r="D44" s="804"/>
      <c r="E44" s="804"/>
      <c r="F44" s="804"/>
    </row>
    <row r="45" spans="1:7" ht="57" customHeight="1">
      <c r="A45" s="745" t="s">
        <v>1109</v>
      </c>
      <c r="B45" s="745"/>
      <c r="C45" s="745"/>
      <c r="D45" s="745"/>
      <c r="E45" s="745"/>
      <c r="F45" s="745"/>
    </row>
  </sheetData>
  <mergeCells count="5">
    <mergeCell ref="C5:F5"/>
    <mergeCell ref="A5:A6"/>
    <mergeCell ref="B5:B6"/>
    <mergeCell ref="A44:F44"/>
    <mergeCell ref="A45:F45"/>
  </mergeCells>
  <hyperlinks>
    <hyperlink ref="H5" location="'SPIS TREŚCI'!A1" display="Powrót do spisu tablic"/>
  </hyperlinks>
  <pageMargins left="0.7" right="0.7" top="0.75" bottom="0.75" header="0.3" footer="0.3"/>
  <pageSetup paperSize="9" scale="61" orientation="portrait" r:id="rId1"/>
  <colBreaks count="1" manualBreakCount="1">
    <brk id="7" max="44"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60" zoomScaleNormal="100" workbookViewId="0"/>
  </sheetViews>
  <sheetFormatPr defaultRowHeight="12.75"/>
  <cols>
    <col min="1" max="1" width="32.7109375" style="3" customWidth="1"/>
    <col min="2" max="4" width="16.140625" style="3" customWidth="1"/>
    <col min="5" max="5" width="9.140625" style="3"/>
    <col min="6" max="6" width="28" style="3" customWidth="1"/>
    <col min="7" max="10" width="10.28515625" style="3" bestFit="1" customWidth="1"/>
    <col min="11" max="16384" width="9.140625" style="3"/>
  </cols>
  <sheetData>
    <row r="1" spans="1:13" ht="13.5">
      <c r="A1" s="28" t="s">
        <v>276</v>
      </c>
      <c r="B1" s="79" t="s">
        <v>625</v>
      </c>
    </row>
    <row r="2" spans="1:13" ht="14.25" thickBot="1">
      <c r="A2" s="400" t="s">
        <v>277</v>
      </c>
      <c r="B2" s="402" t="s">
        <v>1111</v>
      </c>
    </row>
    <row r="3" spans="1:13" ht="29.25" customHeight="1">
      <c r="A3" s="793" t="s">
        <v>587</v>
      </c>
      <c r="B3" s="860" t="s">
        <v>1112</v>
      </c>
      <c r="C3" s="860" t="s">
        <v>1113</v>
      </c>
      <c r="D3" s="790" t="s">
        <v>1114</v>
      </c>
      <c r="F3" s="500" t="s">
        <v>892</v>
      </c>
    </row>
    <row r="4" spans="1:13" ht="13.5" thickBot="1">
      <c r="A4" s="795"/>
      <c r="B4" s="885"/>
      <c r="C4" s="885"/>
      <c r="D4" s="886"/>
    </row>
    <row r="5" spans="1:13" ht="24">
      <c r="A5" s="148" t="s">
        <v>748</v>
      </c>
      <c r="B5" s="135">
        <v>521.23199999999997</v>
      </c>
      <c r="C5" s="135">
        <v>10919.9067</v>
      </c>
      <c r="D5" s="76" t="s">
        <v>34</v>
      </c>
    </row>
    <row r="6" spans="1:13" ht="26.25" customHeight="1">
      <c r="A6" s="845" t="s">
        <v>1118</v>
      </c>
      <c r="B6" s="845"/>
      <c r="C6" s="845"/>
      <c r="D6" s="845"/>
      <c r="F6" s="357"/>
      <c r="G6" s="357"/>
      <c r="H6" s="357"/>
      <c r="I6" s="357"/>
      <c r="J6" s="357"/>
      <c r="K6" s="357"/>
      <c r="L6" s="357"/>
      <c r="M6" s="357"/>
    </row>
    <row r="7" spans="1:13" ht="24">
      <c r="A7" s="152" t="s">
        <v>890</v>
      </c>
      <c r="B7" s="46">
        <v>371.71100000000001</v>
      </c>
      <c r="C7" s="46">
        <v>8714.7217999999993</v>
      </c>
      <c r="D7" s="198">
        <v>1953.74</v>
      </c>
      <c r="F7" s="357"/>
      <c r="G7" s="358"/>
      <c r="H7" s="357"/>
      <c r="I7" s="357"/>
      <c r="J7" s="357"/>
      <c r="K7" s="357"/>
      <c r="L7" s="357"/>
      <c r="M7" s="357"/>
    </row>
    <row r="8" spans="1:13" ht="24">
      <c r="A8" s="119" t="s">
        <v>1115</v>
      </c>
      <c r="B8" s="46">
        <v>269.59899999999999</v>
      </c>
      <c r="C8" s="46">
        <v>6638.2714999999998</v>
      </c>
      <c r="D8" s="198">
        <v>2051.9</v>
      </c>
      <c r="F8" s="357"/>
      <c r="G8" s="359"/>
      <c r="H8" s="359"/>
      <c r="I8" s="359"/>
      <c r="J8" s="357"/>
      <c r="K8" s="357"/>
      <c r="L8" s="357"/>
      <c r="M8" s="357"/>
    </row>
    <row r="9" spans="1:13" ht="24">
      <c r="A9" s="119" t="s">
        <v>1116</v>
      </c>
      <c r="B9" s="46">
        <v>48.079000000000001</v>
      </c>
      <c r="C9" s="46">
        <v>953.46280000000002</v>
      </c>
      <c r="D9" s="198">
        <v>1652.58</v>
      </c>
      <c r="F9" s="357"/>
      <c r="G9" s="357"/>
      <c r="H9" s="357"/>
      <c r="I9" s="357"/>
      <c r="J9" s="357"/>
      <c r="K9" s="357"/>
      <c r="L9" s="357"/>
      <c r="M9" s="357"/>
    </row>
    <row r="10" spans="1:13" ht="24">
      <c r="A10" s="119" t="s">
        <v>1117</v>
      </c>
      <c r="B10" s="46">
        <v>54.033000000000001</v>
      </c>
      <c r="C10" s="46">
        <v>1122.9875</v>
      </c>
      <c r="D10" s="198">
        <v>1731.95</v>
      </c>
      <c r="F10" s="357"/>
      <c r="G10" s="357"/>
      <c r="H10" s="357"/>
      <c r="I10" s="357"/>
      <c r="J10" s="357"/>
      <c r="K10" s="357"/>
      <c r="L10" s="357"/>
      <c r="M10" s="357"/>
    </row>
    <row r="11" spans="1:13" ht="24" customHeight="1">
      <c r="A11" s="845" t="s">
        <v>1121</v>
      </c>
      <c r="B11" s="845"/>
      <c r="C11" s="845"/>
      <c r="D11" s="845"/>
      <c r="F11" s="357"/>
      <c r="G11" s="357"/>
      <c r="H11" s="357"/>
      <c r="I11" s="357"/>
      <c r="J11" s="357"/>
      <c r="K11" s="357"/>
      <c r="L11" s="357"/>
      <c r="M11" s="357"/>
    </row>
    <row r="12" spans="1:13" ht="24">
      <c r="A12" s="152" t="s">
        <v>890</v>
      </c>
      <c r="B12" s="46">
        <v>149.52099999999999</v>
      </c>
      <c r="C12" s="46">
        <v>2205.1849000000002</v>
      </c>
      <c r="D12" s="198">
        <v>1229.02</v>
      </c>
      <c r="F12" s="360"/>
      <c r="G12" s="357"/>
      <c r="H12" s="357"/>
      <c r="I12" s="357"/>
      <c r="J12" s="357"/>
      <c r="K12" s="357"/>
      <c r="L12" s="357"/>
      <c r="M12" s="357"/>
    </row>
    <row r="13" spans="1:13" ht="24">
      <c r="A13" s="69" t="s">
        <v>1115</v>
      </c>
      <c r="B13" s="46">
        <v>118.52</v>
      </c>
      <c r="C13" s="46">
        <v>1767.1044999999999</v>
      </c>
      <c r="D13" s="534">
        <v>1242.48</v>
      </c>
      <c r="E13" s="21"/>
      <c r="F13" s="360"/>
      <c r="G13" s="357"/>
      <c r="H13" s="357"/>
      <c r="I13" s="357"/>
      <c r="J13" s="357"/>
      <c r="K13" s="357"/>
      <c r="L13" s="357"/>
      <c r="M13" s="357"/>
    </row>
    <row r="14" spans="1:13" ht="24">
      <c r="A14" s="119" t="s">
        <v>1116</v>
      </c>
      <c r="B14" s="46">
        <v>25.834</v>
      </c>
      <c r="C14" s="46">
        <v>342.31150000000002</v>
      </c>
      <c r="D14" s="198">
        <v>1104.18</v>
      </c>
      <c r="F14" s="360"/>
      <c r="G14" s="357"/>
      <c r="H14" s="357"/>
      <c r="I14" s="357"/>
      <c r="J14" s="357"/>
      <c r="K14" s="357"/>
      <c r="L14" s="357"/>
      <c r="M14" s="357"/>
    </row>
    <row r="15" spans="1:13" ht="24">
      <c r="A15" s="119" t="s">
        <v>1117</v>
      </c>
      <c r="B15" s="46">
        <v>5.1669999999999998</v>
      </c>
      <c r="C15" s="46">
        <v>95.724000000000004</v>
      </c>
      <c r="D15" s="198">
        <v>1543.89</v>
      </c>
      <c r="F15" s="360"/>
      <c r="G15" s="93"/>
      <c r="H15" s="93"/>
      <c r="I15" s="93"/>
      <c r="J15" s="93"/>
      <c r="K15" s="93"/>
      <c r="L15" s="93"/>
    </row>
    <row r="16" spans="1:13">
      <c r="A16" s="114"/>
      <c r="F16" s="93"/>
      <c r="G16" s="93"/>
      <c r="H16" s="93"/>
      <c r="I16" s="93"/>
      <c r="J16" s="93"/>
      <c r="K16" s="93"/>
      <c r="L16" s="93"/>
    </row>
    <row r="17" spans="1:12" ht="78.75" customHeight="1">
      <c r="A17" s="804" t="s">
        <v>624</v>
      </c>
      <c r="B17" s="804"/>
      <c r="C17" s="804"/>
      <c r="D17" s="804"/>
      <c r="F17" s="93"/>
      <c r="G17" s="93"/>
      <c r="H17" s="93"/>
      <c r="I17" s="93"/>
      <c r="J17" s="93"/>
      <c r="K17" s="93"/>
      <c r="L17" s="93"/>
    </row>
    <row r="18" spans="1:12" ht="78.75" customHeight="1">
      <c r="A18" s="805" t="s">
        <v>1119</v>
      </c>
      <c r="B18" s="805"/>
      <c r="C18" s="805"/>
      <c r="D18" s="805"/>
      <c r="F18" s="93"/>
      <c r="G18" s="93"/>
      <c r="H18" s="93"/>
      <c r="I18" s="93"/>
      <c r="J18" s="93"/>
      <c r="K18" s="93"/>
      <c r="L18" s="93"/>
    </row>
    <row r="19" spans="1:12" ht="32.25" customHeight="1">
      <c r="A19" s="804" t="s">
        <v>37</v>
      </c>
      <c r="B19" s="804"/>
      <c r="C19" s="804"/>
      <c r="D19" s="804"/>
    </row>
    <row r="20" spans="1:12" ht="21.75" customHeight="1">
      <c r="A20" s="805" t="s">
        <v>1120</v>
      </c>
      <c r="B20" s="805"/>
      <c r="C20" s="805"/>
      <c r="D20" s="805"/>
    </row>
  </sheetData>
  <mergeCells count="10">
    <mergeCell ref="A20:D20"/>
    <mergeCell ref="A3:A4"/>
    <mergeCell ref="A6:D6"/>
    <mergeCell ref="A17:D17"/>
    <mergeCell ref="A19:D19"/>
    <mergeCell ref="A11:D11"/>
    <mergeCell ref="B3:B4"/>
    <mergeCell ref="C3:C4"/>
    <mergeCell ref="D3:D4"/>
    <mergeCell ref="A18:D18"/>
  </mergeCells>
  <phoneticPr fontId="6" type="noConversion"/>
  <hyperlinks>
    <hyperlink ref="F3" location="'SPIS TREŚCI'!A1" display="Powrót do spisu tablic"/>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zoomScaleNormal="100" workbookViewId="0"/>
  </sheetViews>
  <sheetFormatPr defaultRowHeight="12.75"/>
  <cols>
    <col min="1" max="1" width="44.85546875" style="3" customWidth="1"/>
    <col min="2" max="6" width="16.5703125" style="3" customWidth="1"/>
    <col min="7" max="7" width="9.140625" style="3"/>
    <col min="8" max="8" width="26.42578125" style="3" customWidth="1"/>
    <col min="9" max="10" width="9.140625" style="3"/>
    <col min="11" max="11" width="57" style="3" customWidth="1"/>
    <col min="12" max="13" width="9.140625" style="3"/>
    <col min="14" max="14" width="61.85546875" style="3" customWidth="1"/>
    <col min="15" max="16384" width="9.140625" style="3"/>
  </cols>
  <sheetData>
    <row r="1" spans="1:33" ht="13.5">
      <c r="A1" s="28" t="s">
        <v>278</v>
      </c>
      <c r="B1" s="79" t="s">
        <v>623</v>
      </c>
    </row>
    <row r="2" spans="1:33">
      <c r="B2" s="79" t="s">
        <v>376</v>
      </c>
    </row>
    <row r="3" spans="1:33" ht="13.5" thickBot="1">
      <c r="A3" s="414" t="s">
        <v>279</v>
      </c>
      <c r="B3" s="404" t="s">
        <v>377</v>
      </c>
    </row>
    <row r="4" spans="1:33" ht="23.25" customHeight="1" thickBot="1">
      <c r="A4" s="895" t="s">
        <v>587</v>
      </c>
      <c r="B4" s="883" t="s">
        <v>1125</v>
      </c>
      <c r="C4" s="889" t="s">
        <v>1122</v>
      </c>
      <c r="D4" s="891"/>
      <c r="E4" s="891"/>
      <c r="F4" s="891"/>
      <c r="H4" s="500" t="s">
        <v>892</v>
      </c>
    </row>
    <row r="5" spans="1:33" ht="33.75" customHeight="1" thickBot="1">
      <c r="A5" s="817"/>
      <c r="B5" s="817"/>
      <c r="C5" s="883" t="s">
        <v>1126</v>
      </c>
      <c r="D5" s="889" t="s">
        <v>1124</v>
      </c>
      <c r="E5" s="890"/>
      <c r="F5" s="892" t="s">
        <v>1127</v>
      </c>
    </row>
    <row r="6" spans="1:33" ht="23.25" customHeight="1">
      <c r="A6" s="817"/>
      <c r="B6" s="817"/>
      <c r="C6" s="817"/>
      <c r="D6" s="883" t="s">
        <v>669</v>
      </c>
      <c r="E6" s="883" t="s">
        <v>1123</v>
      </c>
      <c r="F6" s="893"/>
    </row>
    <row r="7" spans="1:33" ht="23.25" customHeight="1">
      <c r="A7" s="817"/>
      <c r="B7" s="817"/>
      <c r="C7" s="817"/>
      <c r="D7" s="817"/>
      <c r="E7" s="817"/>
      <c r="F7" s="893"/>
      <c r="L7" s="20"/>
      <c r="M7" s="20"/>
      <c r="N7" s="20"/>
      <c r="O7" s="20"/>
      <c r="P7" s="20"/>
      <c r="Q7" s="20"/>
      <c r="R7" s="20"/>
      <c r="S7" s="20"/>
      <c r="T7" s="20"/>
      <c r="U7" s="20"/>
      <c r="V7" s="20"/>
      <c r="W7" s="20"/>
      <c r="X7" s="20"/>
      <c r="Y7" s="20"/>
      <c r="Z7" s="20"/>
      <c r="AA7" s="20"/>
      <c r="AB7" s="20"/>
      <c r="AC7" s="20"/>
      <c r="AD7" s="20"/>
      <c r="AE7" s="20"/>
      <c r="AF7" s="20"/>
      <c r="AG7" s="20"/>
    </row>
    <row r="8" spans="1:33" ht="23.25" customHeight="1" thickBot="1">
      <c r="A8" s="817"/>
      <c r="B8" s="888"/>
      <c r="C8" s="888"/>
      <c r="D8" s="888"/>
      <c r="E8" s="888"/>
      <c r="F8" s="894"/>
      <c r="I8" s="20"/>
      <c r="J8" s="20"/>
      <c r="K8" s="20"/>
      <c r="L8" s="20"/>
      <c r="M8" s="20"/>
      <c r="N8" s="20"/>
      <c r="O8" s="20"/>
      <c r="P8" s="20"/>
      <c r="Q8" s="20"/>
      <c r="R8" s="20"/>
      <c r="S8" s="20"/>
      <c r="T8" s="20"/>
      <c r="U8" s="20"/>
      <c r="V8" s="20"/>
      <c r="W8" s="20"/>
      <c r="X8" s="20"/>
      <c r="Y8" s="20"/>
      <c r="Z8" s="20"/>
      <c r="AA8" s="20"/>
      <c r="AB8" s="20"/>
      <c r="AC8" s="20"/>
      <c r="AD8" s="20"/>
      <c r="AE8" s="20"/>
      <c r="AF8" s="20"/>
      <c r="AG8" s="20"/>
    </row>
    <row r="9" spans="1:33" ht="23.25" customHeight="1" thickBot="1">
      <c r="A9" s="884"/>
      <c r="B9" s="889" t="s">
        <v>963</v>
      </c>
      <c r="C9" s="891"/>
      <c r="D9" s="891"/>
      <c r="E9" s="891"/>
      <c r="F9" s="891"/>
      <c r="I9" s="20"/>
      <c r="J9" s="20"/>
      <c r="K9" s="20"/>
      <c r="L9" s="20"/>
      <c r="M9" s="20"/>
      <c r="N9" s="20"/>
      <c r="O9" s="20"/>
      <c r="P9" s="20"/>
      <c r="Q9" s="20"/>
      <c r="R9" s="20"/>
      <c r="S9" s="20"/>
      <c r="T9" s="20"/>
      <c r="U9" s="20"/>
      <c r="V9" s="20"/>
      <c r="W9" s="20"/>
      <c r="X9" s="20"/>
      <c r="Y9" s="20"/>
      <c r="Z9" s="20"/>
      <c r="AA9" s="20"/>
      <c r="AB9" s="20"/>
      <c r="AC9" s="20"/>
      <c r="AD9" s="20"/>
      <c r="AE9" s="20"/>
      <c r="AF9" s="20"/>
      <c r="AG9" s="20"/>
    </row>
    <row r="10" spans="1:33" ht="24">
      <c r="A10" s="148" t="s">
        <v>748</v>
      </c>
      <c r="B10" s="200">
        <v>571.73800000000006</v>
      </c>
      <c r="C10" s="200">
        <v>28.198</v>
      </c>
      <c r="D10" s="200">
        <v>2.673</v>
      </c>
      <c r="E10" s="200">
        <v>0.251</v>
      </c>
      <c r="F10" s="201">
        <v>13.159000000000001</v>
      </c>
      <c r="I10" s="670"/>
      <c r="J10" s="670"/>
      <c r="K10" s="670"/>
      <c r="L10" s="670"/>
      <c r="M10" s="670"/>
      <c r="N10" s="9"/>
      <c r="O10" s="334"/>
      <c r="P10" s="334"/>
      <c r="Q10" s="334"/>
      <c r="R10" s="334"/>
      <c r="S10" s="334"/>
      <c r="T10" s="20"/>
      <c r="U10" s="20"/>
      <c r="V10" s="20"/>
      <c r="W10" s="20"/>
      <c r="X10" s="20"/>
      <c r="Y10" s="20"/>
      <c r="Z10" s="20"/>
      <c r="AA10" s="20"/>
      <c r="AB10" s="20"/>
      <c r="AC10" s="20"/>
      <c r="AD10" s="20"/>
      <c r="AE10" s="20"/>
      <c r="AF10" s="20"/>
      <c r="AG10" s="20"/>
    </row>
    <row r="11" spans="1:33" ht="24">
      <c r="A11" s="145" t="s">
        <v>760</v>
      </c>
      <c r="B11" s="202">
        <v>176.809</v>
      </c>
      <c r="C11" s="202">
        <v>4.1150000000000002</v>
      </c>
      <c r="D11" s="202">
        <v>0.59599999999999997</v>
      </c>
      <c r="E11" s="202">
        <v>7.0000000000000007E-2</v>
      </c>
      <c r="F11" s="203">
        <v>1.52</v>
      </c>
      <c r="I11" s="248"/>
      <c r="J11" s="248"/>
      <c r="K11" s="248"/>
      <c r="L11" s="248"/>
      <c r="M11" s="248"/>
      <c r="N11" s="9"/>
      <c r="O11" s="334"/>
      <c r="P11" s="334"/>
      <c r="Q11" s="334"/>
      <c r="R11" s="334"/>
      <c r="S11" s="334"/>
      <c r="T11" s="20"/>
      <c r="U11" s="20"/>
      <c r="V11" s="20"/>
      <c r="W11" s="20"/>
      <c r="X11" s="20"/>
      <c r="Y11" s="20"/>
      <c r="Z11" s="20"/>
      <c r="AA11" s="20"/>
      <c r="AB11" s="20"/>
      <c r="AC11" s="20"/>
      <c r="AD11" s="20"/>
      <c r="AE11" s="20"/>
      <c r="AF11" s="20"/>
      <c r="AG11" s="20"/>
    </row>
    <row r="12" spans="1:33" ht="24">
      <c r="A12" s="145" t="s">
        <v>761</v>
      </c>
      <c r="B12" s="202">
        <v>394.92899999999997</v>
      </c>
      <c r="C12" s="202">
        <v>24.082999999999998</v>
      </c>
      <c r="D12" s="202">
        <v>2.077</v>
      </c>
      <c r="E12" s="202">
        <v>0.18099999999999999</v>
      </c>
      <c r="F12" s="203">
        <v>11.638999999999999</v>
      </c>
      <c r="I12" s="20"/>
      <c r="J12" s="20"/>
      <c r="K12" s="20"/>
      <c r="L12" s="20"/>
      <c r="M12" s="20"/>
      <c r="N12" s="9"/>
      <c r="O12" s="334"/>
      <c r="P12" s="334"/>
      <c r="Q12" s="334"/>
      <c r="R12" s="334"/>
      <c r="S12" s="334"/>
      <c r="T12" s="20"/>
      <c r="U12" s="20"/>
      <c r="V12" s="20"/>
      <c r="W12" s="20"/>
      <c r="X12" s="20"/>
      <c r="Y12" s="20"/>
      <c r="Z12" s="20"/>
      <c r="AA12" s="20"/>
      <c r="AB12" s="20"/>
      <c r="AC12" s="20"/>
      <c r="AD12" s="20"/>
      <c r="AE12" s="20"/>
      <c r="AF12" s="20"/>
      <c r="AG12" s="20"/>
    </row>
    <row r="13" spans="1:33" ht="24">
      <c r="A13" s="152" t="s">
        <v>513</v>
      </c>
      <c r="B13" s="204"/>
      <c r="C13" s="204"/>
      <c r="D13" s="204"/>
      <c r="E13" s="204"/>
      <c r="F13" s="100"/>
      <c r="I13" s="20"/>
      <c r="J13" s="20"/>
      <c r="K13" s="20"/>
      <c r="L13" s="20"/>
      <c r="M13" s="20"/>
      <c r="N13" s="9"/>
      <c r="O13" s="334"/>
      <c r="P13" s="334"/>
      <c r="Q13" s="334"/>
      <c r="R13" s="334"/>
      <c r="S13" s="334"/>
      <c r="T13" s="20"/>
      <c r="U13" s="20"/>
      <c r="V13" s="20"/>
      <c r="W13" s="20"/>
      <c r="X13" s="20"/>
      <c r="Y13" s="20"/>
      <c r="Z13" s="20"/>
      <c r="AA13" s="20"/>
      <c r="AB13" s="20"/>
      <c r="AC13" s="20"/>
      <c r="AD13" s="20"/>
      <c r="AE13" s="20"/>
      <c r="AF13" s="20"/>
      <c r="AG13" s="20"/>
    </row>
    <row r="14" spans="1:33" ht="24">
      <c r="A14" s="69" t="s">
        <v>514</v>
      </c>
      <c r="B14" s="202">
        <v>3.8929999999999998</v>
      </c>
      <c r="C14" s="202">
        <v>0.106</v>
      </c>
      <c r="D14" s="202">
        <v>1.2999999999999999E-2</v>
      </c>
      <c r="E14" s="202">
        <v>7.0000000000000001E-3</v>
      </c>
      <c r="F14" s="203">
        <v>0.13800000000000001</v>
      </c>
      <c r="L14" s="20"/>
      <c r="M14" s="20"/>
      <c r="N14" s="9"/>
      <c r="O14" s="334"/>
      <c r="P14" s="334"/>
      <c r="Q14" s="334"/>
      <c r="R14" s="334"/>
      <c r="S14" s="334"/>
      <c r="T14" s="20"/>
      <c r="U14" s="20"/>
      <c r="V14" s="20"/>
      <c r="W14" s="20"/>
      <c r="X14" s="20"/>
      <c r="Y14" s="20"/>
      <c r="Z14" s="20"/>
      <c r="AA14" s="20"/>
      <c r="AB14" s="20"/>
      <c r="AC14" s="20"/>
      <c r="AD14" s="20"/>
      <c r="AE14" s="20"/>
      <c r="AF14" s="20"/>
      <c r="AG14" s="20"/>
    </row>
    <row r="15" spans="1:33" ht="24">
      <c r="A15" s="69" t="s">
        <v>515</v>
      </c>
      <c r="B15" s="202">
        <v>119.208</v>
      </c>
      <c r="C15" s="202">
        <v>4.532</v>
      </c>
      <c r="D15" s="202">
        <v>1.018</v>
      </c>
      <c r="E15" s="202">
        <v>4.3999999999999997E-2</v>
      </c>
      <c r="F15" s="203">
        <v>2.085</v>
      </c>
      <c r="L15" s="20"/>
      <c r="M15" s="20"/>
      <c r="N15" s="9"/>
      <c r="O15" s="334"/>
      <c r="P15" s="334"/>
      <c r="Q15" s="334"/>
      <c r="R15" s="334"/>
      <c r="S15" s="334"/>
      <c r="T15" s="20"/>
      <c r="U15" s="20"/>
      <c r="V15" s="20"/>
      <c r="W15" s="20"/>
      <c r="X15" s="20"/>
      <c r="Y15" s="20"/>
      <c r="Z15" s="20"/>
      <c r="AA15" s="20"/>
      <c r="AB15" s="20"/>
      <c r="AC15" s="20"/>
      <c r="AD15" s="20"/>
      <c r="AE15" s="20"/>
      <c r="AF15" s="20"/>
      <c r="AG15" s="20"/>
    </row>
    <row r="16" spans="1:33" ht="24">
      <c r="A16" s="50" t="s">
        <v>516</v>
      </c>
      <c r="B16" s="202">
        <v>99.454999999999998</v>
      </c>
      <c r="C16" s="202">
        <v>4.1580000000000004</v>
      </c>
      <c r="D16" s="202">
        <v>0.98299999999999998</v>
      </c>
      <c r="E16" s="202">
        <v>4.3999999999999997E-2</v>
      </c>
      <c r="F16" s="203">
        <v>1.9610000000000001</v>
      </c>
      <c r="L16" s="20"/>
      <c r="M16" s="20"/>
      <c r="N16" s="9"/>
      <c r="O16" s="334"/>
      <c r="P16" s="334"/>
      <c r="Q16" s="334"/>
      <c r="R16" s="334"/>
      <c r="S16" s="334"/>
      <c r="T16" s="20"/>
      <c r="U16" s="20"/>
      <c r="V16" s="20"/>
      <c r="W16" s="20"/>
      <c r="X16" s="20"/>
      <c r="Y16" s="20"/>
      <c r="Z16" s="20"/>
      <c r="AA16" s="20"/>
      <c r="AB16" s="20"/>
      <c r="AC16" s="20"/>
      <c r="AD16" s="20"/>
      <c r="AE16" s="20"/>
      <c r="AF16" s="20"/>
      <c r="AG16" s="20"/>
    </row>
    <row r="17" spans="1:33" ht="24">
      <c r="A17" s="69" t="s">
        <v>517</v>
      </c>
      <c r="B17" s="202">
        <v>94.742999999999995</v>
      </c>
      <c r="C17" s="202">
        <v>6.5129999999999999</v>
      </c>
      <c r="D17" s="202">
        <v>0.435</v>
      </c>
      <c r="E17" s="202">
        <v>0.01</v>
      </c>
      <c r="F17" s="203">
        <v>2.4359999999999999</v>
      </c>
      <c r="L17" s="20"/>
      <c r="M17" s="20"/>
      <c r="N17" s="9"/>
      <c r="O17" s="334"/>
      <c r="P17" s="334"/>
      <c r="Q17" s="334"/>
      <c r="R17" s="334"/>
      <c r="S17" s="334"/>
      <c r="T17" s="20"/>
      <c r="U17" s="20"/>
      <c r="V17" s="20"/>
      <c r="W17" s="20"/>
      <c r="X17" s="20"/>
      <c r="Y17" s="20"/>
      <c r="Z17" s="20"/>
      <c r="AA17" s="20"/>
      <c r="AB17" s="20"/>
      <c r="AC17" s="20"/>
      <c r="AD17" s="20"/>
      <c r="AE17" s="20"/>
      <c r="AF17" s="20"/>
      <c r="AG17" s="20"/>
    </row>
    <row r="18" spans="1:33" ht="27">
      <c r="A18" s="69" t="s">
        <v>518</v>
      </c>
      <c r="B18" s="202">
        <v>103.154</v>
      </c>
      <c r="C18" s="202">
        <v>4.6680000000000001</v>
      </c>
      <c r="D18" s="202">
        <v>0.23699999999999999</v>
      </c>
      <c r="E18" s="202">
        <v>3.2000000000000001E-2</v>
      </c>
      <c r="F18" s="203">
        <v>4.0970000000000004</v>
      </c>
      <c r="L18" s="20"/>
      <c r="M18" s="20"/>
      <c r="N18" s="9"/>
      <c r="O18" s="334"/>
      <c r="P18" s="334"/>
      <c r="Q18" s="334"/>
      <c r="R18" s="334"/>
      <c r="S18" s="334"/>
      <c r="T18" s="20"/>
      <c r="U18" s="20"/>
      <c r="V18" s="20"/>
      <c r="W18" s="20"/>
      <c r="X18" s="20"/>
      <c r="Y18" s="20"/>
      <c r="Z18" s="20"/>
      <c r="AA18" s="20"/>
      <c r="AB18" s="20"/>
      <c r="AC18" s="20"/>
      <c r="AD18" s="20"/>
      <c r="AE18" s="20"/>
      <c r="AF18" s="20"/>
      <c r="AG18" s="20"/>
    </row>
    <row r="19" spans="1:33" ht="24">
      <c r="A19" s="69" t="s">
        <v>519</v>
      </c>
      <c r="B19" s="202">
        <v>30.797000000000001</v>
      </c>
      <c r="C19" s="202">
        <v>3.004</v>
      </c>
      <c r="D19" s="202">
        <v>0.14499999999999999</v>
      </c>
      <c r="E19" s="202" t="s">
        <v>189</v>
      </c>
      <c r="F19" s="203">
        <v>1.1970000000000001</v>
      </c>
      <c r="L19" s="20"/>
      <c r="M19" s="20"/>
      <c r="N19" s="9"/>
      <c r="O19" s="334"/>
      <c r="P19" s="334"/>
      <c r="Q19" s="334"/>
      <c r="R19" s="334"/>
      <c r="S19" s="334"/>
      <c r="T19" s="20"/>
      <c r="U19" s="20"/>
      <c r="V19" s="20"/>
      <c r="W19" s="20"/>
      <c r="X19" s="20"/>
      <c r="Y19" s="20"/>
      <c r="Z19" s="20"/>
      <c r="AA19" s="20"/>
      <c r="AB19" s="20"/>
      <c r="AC19" s="20"/>
      <c r="AD19" s="20"/>
      <c r="AE19" s="20"/>
      <c r="AF19" s="20"/>
      <c r="AG19" s="20"/>
    </row>
    <row r="20" spans="1:33" ht="27">
      <c r="A20" s="69" t="s">
        <v>520</v>
      </c>
      <c r="B20" s="202">
        <v>10.457000000000001</v>
      </c>
      <c r="C20" s="202">
        <v>1.349</v>
      </c>
      <c r="D20" s="202">
        <v>6.0000000000000001E-3</v>
      </c>
      <c r="E20" s="202" t="s">
        <v>189</v>
      </c>
      <c r="F20" s="203">
        <v>0.45400000000000001</v>
      </c>
      <c r="L20" s="20"/>
      <c r="M20" s="20"/>
      <c r="N20" s="9"/>
      <c r="O20" s="335"/>
      <c r="P20" s="335"/>
      <c r="Q20" s="335"/>
      <c r="R20" s="335"/>
      <c r="S20" s="335"/>
      <c r="T20" s="20"/>
      <c r="U20" s="20"/>
      <c r="V20" s="20"/>
      <c r="W20" s="20"/>
      <c r="X20" s="20"/>
      <c r="Y20" s="20"/>
      <c r="Z20" s="20"/>
      <c r="AA20" s="20"/>
      <c r="AB20" s="20"/>
      <c r="AC20" s="20"/>
      <c r="AD20" s="20"/>
      <c r="AE20" s="20"/>
      <c r="AF20" s="20"/>
      <c r="AG20" s="20"/>
    </row>
    <row r="21" spans="1:33" ht="24">
      <c r="A21" s="69" t="s">
        <v>521</v>
      </c>
      <c r="B21" s="202">
        <v>4.3339999999999996</v>
      </c>
      <c r="C21" s="202">
        <v>0.30099999999999999</v>
      </c>
      <c r="D21" s="202">
        <v>0.09</v>
      </c>
      <c r="E21" s="202">
        <v>3.4000000000000002E-2</v>
      </c>
      <c r="F21" s="203">
        <v>0.16300000000000001</v>
      </c>
      <c r="L21" s="20"/>
      <c r="M21" s="20"/>
      <c r="N21" s="9"/>
      <c r="O21" s="335"/>
      <c r="P21" s="335"/>
      <c r="Q21" s="335"/>
      <c r="R21" s="335"/>
      <c r="S21" s="335"/>
      <c r="T21" s="20"/>
      <c r="U21" s="20"/>
      <c r="V21" s="20"/>
      <c r="W21" s="20"/>
      <c r="X21" s="20"/>
      <c r="Y21" s="20"/>
      <c r="Z21" s="20"/>
      <c r="AA21" s="20"/>
      <c r="AB21" s="20"/>
      <c r="AC21" s="20"/>
      <c r="AD21" s="20"/>
      <c r="AE21" s="20"/>
      <c r="AF21" s="20"/>
      <c r="AG21" s="20"/>
    </row>
    <row r="22" spans="1:33" ht="24">
      <c r="A22" s="69" t="s">
        <v>522</v>
      </c>
      <c r="B22" s="202">
        <v>8.3140000000000001</v>
      </c>
      <c r="C22" s="202">
        <v>0.26700000000000002</v>
      </c>
      <c r="D22" s="202">
        <v>4.7E-2</v>
      </c>
      <c r="E22" s="202">
        <v>7.0000000000000001E-3</v>
      </c>
      <c r="F22" s="203">
        <v>0.125</v>
      </c>
      <c r="L22" s="20"/>
      <c r="M22" s="20"/>
      <c r="N22" s="20"/>
      <c r="O22" s="20"/>
      <c r="P22" s="20"/>
      <c r="Q22" s="20"/>
      <c r="R22" s="20"/>
      <c r="S22" s="20"/>
      <c r="T22" s="20"/>
      <c r="U22" s="20"/>
      <c r="V22" s="20"/>
      <c r="W22" s="20"/>
      <c r="X22" s="20"/>
      <c r="Y22" s="20"/>
      <c r="Z22" s="20"/>
      <c r="AA22" s="20"/>
      <c r="AB22" s="20"/>
      <c r="AC22" s="20"/>
      <c r="AD22" s="20"/>
      <c r="AE22" s="20"/>
      <c r="AF22" s="20"/>
      <c r="AG22" s="20"/>
    </row>
    <row r="23" spans="1:33" ht="25.5">
      <c r="A23" s="69" t="s">
        <v>523</v>
      </c>
      <c r="B23" s="202">
        <v>6.3979999999999997</v>
      </c>
      <c r="C23" s="202">
        <v>0.247</v>
      </c>
      <c r="D23" s="202">
        <v>4.4999999999999998E-2</v>
      </c>
      <c r="E23" s="202">
        <v>5.0000000000000001E-3</v>
      </c>
      <c r="F23" s="203">
        <v>7.3999999999999996E-2</v>
      </c>
      <c r="L23" s="20"/>
      <c r="M23" s="20"/>
      <c r="N23" s="20"/>
      <c r="O23" s="20"/>
      <c r="P23" s="20"/>
      <c r="Q23" s="20"/>
      <c r="R23" s="20"/>
      <c r="S23" s="20"/>
      <c r="T23" s="20"/>
      <c r="U23" s="20"/>
      <c r="V23" s="20"/>
      <c r="W23" s="20"/>
      <c r="X23" s="20"/>
      <c r="Y23" s="20"/>
      <c r="Z23" s="20"/>
      <c r="AA23" s="20"/>
      <c r="AB23" s="20"/>
      <c r="AC23" s="20"/>
      <c r="AD23" s="20"/>
      <c r="AE23" s="20"/>
      <c r="AF23" s="20"/>
      <c r="AG23" s="20"/>
    </row>
    <row r="24" spans="1:33" ht="24">
      <c r="A24" s="69" t="s">
        <v>524</v>
      </c>
      <c r="B24" s="202">
        <v>12.483000000000001</v>
      </c>
      <c r="C24" s="202">
        <v>1.073</v>
      </c>
      <c r="D24" s="202">
        <v>1.0999999999999999E-2</v>
      </c>
      <c r="E24" s="202">
        <v>6.0000000000000001E-3</v>
      </c>
      <c r="F24" s="203">
        <v>0.49</v>
      </c>
      <c r="L24" s="20"/>
      <c r="M24" s="20"/>
      <c r="N24" s="20"/>
      <c r="O24" s="20"/>
      <c r="P24" s="20"/>
      <c r="Q24" s="20"/>
      <c r="R24" s="20"/>
      <c r="S24" s="20"/>
      <c r="T24" s="20"/>
      <c r="U24" s="20"/>
      <c r="V24" s="20"/>
      <c r="W24" s="20"/>
      <c r="X24" s="20"/>
      <c r="Y24" s="20"/>
      <c r="Z24" s="20"/>
      <c r="AA24" s="20"/>
      <c r="AB24" s="20"/>
      <c r="AC24" s="20"/>
      <c r="AD24" s="20"/>
      <c r="AE24" s="20"/>
      <c r="AF24" s="20"/>
      <c r="AG24" s="20"/>
    </row>
    <row r="25" spans="1:33" ht="25.5">
      <c r="A25" s="69" t="s">
        <v>525</v>
      </c>
      <c r="B25" s="202">
        <v>8.1630000000000003</v>
      </c>
      <c r="C25" s="202">
        <v>0.89900000000000002</v>
      </c>
      <c r="D25" s="202">
        <v>5.5E-2</v>
      </c>
      <c r="E25" s="202">
        <v>4.2000000000000003E-2</v>
      </c>
      <c r="F25" s="203">
        <v>0.215</v>
      </c>
      <c r="L25" s="20"/>
      <c r="M25" s="20"/>
      <c r="N25" s="20"/>
      <c r="O25" s="20"/>
      <c r="P25" s="20"/>
      <c r="Q25" s="20"/>
      <c r="R25" s="20"/>
      <c r="S25" s="20"/>
      <c r="T25" s="20"/>
      <c r="U25" s="20"/>
      <c r="V25" s="20"/>
      <c r="W25" s="20"/>
      <c r="X25" s="20"/>
      <c r="Y25" s="20"/>
      <c r="Z25" s="20"/>
      <c r="AA25" s="20"/>
      <c r="AB25" s="20"/>
      <c r="AC25" s="20"/>
      <c r="AD25" s="20"/>
      <c r="AE25" s="20"/>
      <c r="AF25" s="20"/>
      <c r="AG25" s="20"/>
    </row>
    <row r="26" spans="1:33" ht="48">
      <c r="A26" s="69" t="s">
        <v>526</v>
      </c>
      <c r="B26" s="202">
        <v>29.242000000000001</v>
      </c>
      <c r="C26" s="202">
        <v>1.018</v>
      </c>
      <c r="D26" s="202">
        <v>0.22900000000000001</v>
      </c>
      <c r="E26" s="202">
        <v>3.1E-2</v>
      </c>
      <c r="F26" s="203">
        <v>0.25700000000000001</v>
      </c>
      <c r="L26" s="20"/>
      <c r="M26" s="20"/>
      <c r="N26" s="20"/>
      <c r="O26" s="20"/>
      <c r="P26" s="20"/>
      <c r="Q26" s="20"/>
      <c r="R26" s="20"/>
      <c r="S26" s="20"/>
      <c r="T26" s="20"/>
      <c r="U26" s="20"/>
      <c r="V26" s="20"/>
      <c r="W26" s="20"/>
      <c r="X26" s="20"/>
      <c r="Y26" s="20"/>
      <c r="Z26" s="20"/>
      <c r="AA26" s="20"/>
      <c r="AB26" s="20"/>
      <c r="AC26" s="20"/>
      <c r="AD26" s="20"/>
      <c r="AE26" s="20"/>
      <c r="AF26" s="20"/>
      <c r="AG26" s="20"/>
    </row>
    <row r="27" spans="1:33" ht="24">
      <c r="A27" s="69" t="s">
        <v>527</v>
      </c>
      <c r="B27" s="202">
        <v>78.725999999999999</v>
      </c>
      <c r="C27" s="202">
        <v>2.5979999999999999</v>
      </c>
      <c r="D27" s="202">
        <v>8.1000000000000003E-2</v>
      </c>
      <c r="E27" s="202">
        <v>2.9000000000000001E-2</v>
      </c>
      <c r="F27" s="203">
        <v>1.0549999999999999</v>
      </c>
      <c r="L27" s="20"/>
      <c r="M27" s="20"/>
      <c r="N27" s="20"/>
      <c r="O27" s="20"/>
      <c r="P27" s="20"/>
      <c r="Q27" s="20"/>
      <c r="R27" s="20"/>
      <c r="S27" s="20"/>
      <c r="T27" s="20"/>
      <c r="U27" s="20"/>
      <c r="V27" s="20"/>
      <c r="W27" s="20"/>
      <c r="X27" s="20"/>
      <c r="Y27" s="20"/>
      <c r="Z27" s="20"/>
      <c r="AA27" s="20"/>
      <c r="AB27" s="20"/>
      <c r="AC27" s="20"/>
      <c r="AD27" s="20"/>
      <c r="AE27" s="20"/>
      <c r="AF27" s="20"/>
      <c r="AG27" s="20"/>
    </row>
    <row r="28" spans="1:33" ht="24">
      <c r="A28" s="69" t="s">
        <v>528</v>
      </c>
      <c r="B28" s="202">
        <v>52.238</v>
      </c>
      <c r="C28" s="202">
        <v>1.1870000000000001</v>
      </c>
      <c r="D28" s="202">
        <v>0.22800000000000001</v>
      </c>
      <c r="E28" s="202">
        <v>1E-3</v>
      </c>
      <c r="F28" s="203">
        <v>0.17599999999999999</v>
      </c>
      <c r="L28" s="20"/>
      <c r="M28" s="20"/>
      <c r="N28" s="20"/>
      <c r="O28" s="20"/>
      <c r="P28" s="20"/>
      <c r="Q28" s="20"/>
      <c r="R28" s="20"/>
      <c r="S28" s="20"/>
      <c r="T28" s="20"/>
      <c r="U28" s="20"/>
      <c r="V28" s="20"/>
      <c r="W28" s="20"/>
      <c r="X28" s="20"/>
      <c r="Y28" s="20"/>
      <c r="Z28" s="20"/>
      <c r="AA28" s="20"/>
      <c r="AB28" s="20"/>
      <c r="AC28" s="20"/>
      <c r="AD28" s="20"/>
      <c r="AE28" s="20"/>
      <c r="AF28" s="20"/>
      <c r="AG28" s="20"/>
    </row>
    <row r="29" spans="1:33" ht="24">
      <c r="A29" s="69" t="s">
        <v>529</v>
      </c>
      <c r="B29" s="202">
        <v>7.0149999999999997</v>
      </c>
      <c r="C29" s="202">
        <v>0.21</v>
      </c>
      <c r="D29" s="202">
        <v>3.3000000000000002E-2</v>
      </c>
      <c r="E29" s="202">
        <v>3.0000000000000001E-3</v>
      </c>
      <c r="F29" s="203">
        <v>8.3000000000000004E-2</v>
      </c>
      <c r="L29" s="20"/>
      <c r="M29" s="20"/>
      <c r="N29" s="20"/>
      <c r="O29" s="20"/>
      <c r="P29" s="20"/>
      <c r="Q29" s="20"/>
      <c r="R29" s="20"/>
      <c r="S29" s="20"/>
      <c r="T29" s="20"/>
      <c r="U29" s="20"/>
      <c r="V29" s="20"/>
      <c r="W29" s="20"/>
      <c r="X29" s="20"/>
      <c r="Y29" s="20"/>
      <c r="Z29" s="20"/>
      <c r="AA29" s="20"/>
      <c r="AB29" s="20"/>
      <c r="AC29" s="20"/>
      <c r="AD29" s="20"/>
      <c r="AE29" s="20"/>
      <c r="AF29" s="20"/>
      <c r="AG29" s="20"/>
    </row>
    <row r="30" spans="1:33" ht="24">
      <c r="A30" s="69" t="s">
        <v>530</v>
      </c>
      <c r="B30" s="202">
        <v>2.573</v>
      </c>
      <c r="C30" s="202">
        <v>0.22600000000000001</v>
      </c>
      <c r="D30" s="202" t="s">
        <v>189</v>
      </c>
      <c r="E30" s="202" t="s">
        <v>189</v>
      </c>
      <c r="F30" s="203">
        <v>0.114</v>
      </c>
      <c r="L30" s="20"/>
      <c r="M30" s="20"/>
      <c r="N30" s="20"/>
      <c r="O30" s="20"/>
      <c r="P30" s="20"/>
      <c r="Q30" s="20"/>
      <c r="R30" s="20"/>
      <c r="S30" s="20"/>
      <c r="T30" s="20"/>
      <c r="U30" s="20"/>
      <c r="V30" s="20"/>
      <c r="W30" s="20"/>
      <c r="X30" s="20"/>
      <c r="Y30" s="20"/>
      <c r="Z30" s="20"/>
      <c r="AA30" s="20"/>
      <c r="AB30" s="20"/>
      <c r="AC30" s="20"/>
      <c r="AD30" s="20"/>
      <c r="AE30" s="20"/>
      <c r="AF30" s="20"/>
      <c r="AG30" s="20"/>
    </row>
    <row r="31" spans="1:33">
      <c r="A31" s="15"/>
      <c r="F31" s="93"/>
      <c r="L31" s="20"/>
      <c r="M31" s="20"/>
      <c r="N31" s="20"/>
      <c r="O31" s="20"/>
      <c r="P31" s="20"/>
      <c r="Q31" s="20"/>
      <c r="R31" s="20"/>
      <c r="S31" s="20"/>
      <c r="T31" s="20"/>
      <c r="U31" s="20"/>
      <c r="V31" s="20"/>
      <c r="W31" s="20"/>
      <c r="X31" s="20"/>
      <c r="Y31" s="20"/>
      <c r="Z31" s="20"/>
      <c r="AA31" s="20"/>
      <c r="AB31" s="20"/>
      <c r="AC31" s="20"/>
      <c r="AD31" s="20"/>
      <c r="AE31" s="20"/>
      <c r="AF31" s="20"/>
      <c r="AG31" s="20"/>
    </row>
    <row r="32" spans="1:33">
      <c r="A32" s="887" t="s">
        <v>622</v>
      </c>
      <c r="B32" s="887"/>
      <c r="C32" s="887"/>
      <c r="D32" s="887"/>
      <c r="E32" s="887"/>
      <c r="F32" s="93"/>
      <c r="L32" s="20"/>
      <c r="M32" s="20"/>
      <c r="N32" s="20"/>
      <c r="O32" s="20"/>
      <c r="P32" s="20"/>
      <c r="Q32" s="20"/>
      <c r="R32" s="20"/>
      <c r="S32" s="20"/>
      <c r="T32" s="20"/>
      <c r="U32" s="20"/>
      <c r="V32" s="20"/>
      <c r="W32" s="20"/>
      <c r="X32" s="20"/>
      <c r="Y32" s="20"/>
      <c r="Z32" s="20"/>
      <c r="AA32" s="20"/>
      <c r="AB32" s="20"/>
      <c r="AC32" s="20"/>
      <c r="AD32" s="20"/>
      <c r="AE32" s="20"/>
      <c r="AF32" s="20"/>
      <c r="AG32" s="20"/>
    </row>
    <row r="33" spans="1:33">
      <c r="A33" s="399" t="s">
        <v>1128</v>
      </c>
      <c r="F33" s="93"/>
      <c r="L33" s="20"/>
      <c r="M33" s="20"/>
      <c r="N33" s="20"/>
      <c r="O33" s="20"/>
      <c r="P33" s="20"/>
      <c r="Q33" s="20"/>
      <c r="R33" s="20"/>
      <c r="S33" s="20"/>
      <c r="T33" s="20"/>
      <c r="U33" s="20"/>
      <c r="V33" s="20"/>
      <c r="W33" s="20"/>
      <c r="X33" s="20"/>
      <c r="Y33" s="20"/>
      <c r="Z33" s="20"/>
      <c r="AA33" s="20"/>
      <c r="AB33" s="20"/>
      <c r="AC33" s="20"/>
      <c r="AD33" s="20"/>
      <c r="AE33" s="20"/>
      <c r="AF33" s="20"/>
      <c r="AG33" s="20"/>
    </row>
    <row r="34" spans="1:33">
      <c r="F34" s="93"/>
      <c r="L34" s="20"/>
      <c r="M34" s="20"/>
      <c r="N34" s="20"/>
      <c r="O34" s="20"/>
      <c r="P34" s="20"/>
      <c r="Q34" s="20"/>
      <c r="R34" s="20"/>
      <c r="S34" s="20"/>
      <c r="T34" s="20"/>
      <c r="U34" s="20"/>
      <c r="V34" s="20"/>
      <c r="W34" s="20"/>
      <c r="X34" s="20"/>
      <c r="Y34" s="20"/>
      <c r="Z34" s="20"/>
      <c r="AA34" s="20"/>
      <c r="AB34" s="20"/>
      <c r="AC34" s="20"/>
      <c r="AD34" s="20"/>
      <c r="AE34" s="20"/>
      <c r="AF34" s="20"/>
      <c r="AG34" s="20"/>
    </row>
    <row r="35" spans="1:33">
      <c r="F35" s="93"/>
      <c r="L35" s="20"/>
      <c r="M35" s="20"/>
      <c r="N35" s="20"/>
      <c r="O35" s="20"/>
      <c r="P35" s="20"/>
      <c r="Q35" s="20"/>
      <c r="R35" s="20"/>
      <c r="S35" s="20"/>
      <c r="T35" s="20"/>
      <c r="U35" s="20"/>
      <c r="V35" s="20"/>
      <c r="W35" s="20"/>
      <c r="X35" s="20"/>
      <c r="Y35" s="20"/>
      <c r="Z35" s="20"/>
      <c r="AA35" s="20"/>
      <c r="AB35" s="20"/>
      <c r="AC35" s="20"/>
      <c r="AD35" s="20"/>
      <c r="AE35" s="20"/>
      <c r="AF35" s="20"/>
      <c r="AG35" s="20"/>
    </row>
    <row r="36" spans="1:33">
      <c r="F36" s="93"/>
      <c r="L36" s="20"/>
      <c r="M36" s="20"/>
      <c r="N36" s="20"/>
      <c r="O36" s="20"/>
      <c r="P36" s="20"/>
      <c r="Q36" s="20"/>
      <c r="R36" s="20"/>
      <c r="S36" s="20"/>
      <c r="T36" s="20"/>
      <c r="U36" s="20"/>
      <c r="V36" s="20"/>
      <c r="W36" s="20"/>
      <c r="X36" s="20"/>
      <c r="Y36" s="20"/>
      <c r="Z36" s="20"/>
      <c r="AA36" s="20"/>
      <c r="AB36" s="20"/>
      <c r="AC36" s="20"/>
      <c r="AD36" s="20"/>
      <c r="AE36" s="20"/>
      <c r="AF36" s="20"/>
      <c r="AG36" s="20"/>
    </row>
    <row r="37" spans="1:33">
      <c r="F37" s="93"/>
      <c r="L37" s="20"/>
      <c r="M37" s="20"/>
      <c r="N37" s="20"/>
      <c r="O37" s="20"/>
      <c r="P37" s="20"/>
      <c r="Q37" s="20"/>
      <c r="R37" s="20"/>
      <c r="S37" s="20"/>
      <c r="T37" s="20"/>
      <c r="U37" s="20"/>
      <c r="V37" s="20"/>
      <c r="W37" s="20"/>
      <c r="X37" s="20"/>
      <c r="Y37" s="20"/>
      <c r="Z37" s="20"/>
      <c r="AA37" s="20"/>
      <c r="AB37" s="20"/>
      <c r="AC37" s="20"/>
      <c r="AD37" s="20"/>
      <c r="AE37" s="20"/>
      <c r="AF37" s="20"/>
      <c r="AG37" s="20"/>
    </row>
    <row r="38" spans="1:33">
      <c r="F38" s="93"/>
    </row>
    <row r="39" spans="1:33">
      <c r="F39" s="93"/>
    </row>
    <row r="40" spans="1:33">
      <c r="F40" s="93"/>
    </row>
    <row r="41" spans="1:33">
      <c r="F41" s="93"/>
    </row>
  </sheetData>
  <mergeCells count="10">
    <mergeCell ref="A32:E32"/>
    <mergeCell ref="B4:B8"/>
    <mergeCell ref="D5:E5"/>
    <mergeCell ref="D6:D8"/>
    <mergeCell ref="C4:F4"/>
    <mergeCell ref="C5:C8"/>
    <mergeCell ref="E6:E8"/>
    <mergeCell ref="F5:F8"/>
    <mergeCell ref="A4:A9"/>
    <mergeCell ref="B9:F9"/>
  </mergeCells>
  <phoneticPr fontId="6" type="noConversion"/>
  <hyperlinks>
    <hyperlink ref="H4" location="'SPIS TREŚCI'!A1" display="Powrót do spisu tablic"/>
  </hyperlinks>
  <pageMargins left="0.75" right="0.75" top="1" bottom="1" header="0.5" footer="0.5"/>
  <pageSetup paperSize="9" scale="64" orientation="portrait" r:id="rId1"/>
  <headerFooter alignWithMargins="0"/>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BreakPreview" zoomScale="60" zoomScaleNormal="100" workbookViewId="0"/>
  </sheetViews>
  <sheetFormatPr defaultRowHeight="12.75"/>
  <cols>
    <col min="1" max="1" width="46.42578125" style="3" customWidth="1"/>
    <col min="2" max="10" width="13" style="3" customWidth="1"/>
    <col min="11" max="11" width="9.140625" style="3"/>
    <col min="12" max="12" width="25" style="3" customWidth="1"/>
    <col min="13" max="16384" width="9.140625" style="3"/>
  </cols>
  <sheetData>
    <row r="1" spans="1:22" ht="13.5">
      <c r="A1" s="28" t="s">
        <v>280</v>
      </c>
      <c r="B1" s="79" t="s">
        <v>214</v>
      </c>
    </row>
    <row r="2" spans="1:22">
      <c r="B2" s="79" t="s">
        <v>379</v>
      </c>
    </row>
    <row r="3" spans="1:22">
      <c r="A3" s="414" t="s">
        <v>346</v>
      </c>
      <c r="B3" s="402" t="s">
        <v>380</v>
      </c>
    </row>
    <row r="4" spans="1:22">
      <c r="B4" s="95" t="s">
        <v>600</v>
      </c>
    </row>
    <row r="5" spans="1:22" ht="13.5" thickBot="1">
      <c r="B5" s="401" t="s">
        <v>601</v>
      </c>
    </row>
    <row r="6" spans="1:22" ht="60" customHeight="1" thickBot="1">
      <c r="A6" s="896" t="s">
        <v>587</v>
      </c>
      <c r="B6" s="898" t="s">
        <v>670</v>
      </c>
      <c r="C6" s="899"/>
      <c r="D6" s="900"/>
      <c r="E6" s="898" t="s">
        <v>1129</v>
      </c>
      <c r="F6" s="899"/>
      <c r="G6" s="900"/>
      <c r="H6" s="898" t="s">
        <v>1130</v>
      </c>
      <c r="I6" s="899"/>
      <c r="J6" s="899"/>
      <c r="L6" s="500" t="s">
        <v>892</v>
      </c>
    </row>
    <row r="7" spans="1:22" ht="35.25" customHeight="1" thickBot="1">
      <c r="A7" s="794"/>
      <c r="B7" s="860" t="s">
        <v>597</v>
      </c>
      <c r="C7" s="898" t="s">
        <v>783</v>
      </c>
      <c r="D7" s="900"/>
      <c r="E7" s="860" t="s">
        <v>690</v>
      </c>
      <c r="F7" s="898" t="s">
        <v>783</v>
      </c>
      <c r="G7" s="900"/>
      <c r="H7" s="860" t="s">
        <v>690</v>
      </c>
      <c r="I7" s="898" t="s">
        <v>783</v>
      </c>
      <c r="J7" s="899"/>
    </row>
    <row r="8" spans="1:22" ht="35.25" customHeight="1" thickBot="1">
      <c r="A8" s="794"/>
      <c r="B8" s="885"/>
      <c r="C8" s="538" t="s">
        <v>772</v>
      </c>
      <c r="D8" s="538" t="s">
        <v>773</v>
      </c>
      <c r="E8" s="885"/>
      <c r="F8" s="538" t="s">
        <v>772</v>
      </c>
      <c r="G8" s="538" t="s">
        <v>773</v>
      </c>
      <c r="H8" s="885"/>
      <c r="I8" s="538" t="s">
        <v>772</v>
      </c>
      <c r="J8" s="539" t="s">
        <v>773</v>
      </c>
    </row>
    <row r="9" spans="1:22" ht="35.25" customHeight="1" thickBot="1">
      <c r="A9" s="897"/>
      <c r="B9" s="898" t="s">
        <v>963</v>
      </c>
      <c r="C9" s="899"/>
      <c r="D9" s="899"/>
      <c r="E9" s="899"/>
      <c r="F9" s="899"/>
      <c r="G9" s="899"/>
      <c r="H9" s="899"/>
      <c r="I9" s="899"/>
      <c r="J9" s="899"/>
    </row>
    <row r="10" spans="1:22" ht="24">
      <c r="A10" s="148" t="s">
        <v>748</v>
      </c>
      <c r="B10" s="200">
        <v>16.343</v>
      </c>
      <c r="C10" s="200">
        <v>4.8559999999999999</v>
      </c>
      <c r="D10" s="200">
        <v>11.487</v>
      </c>
      <c r="E10" s="200">
        <v>2.1819999999999999</v>
      </c>
      <c r="F10" s="200">
        <v>0.53100000000000003</v>
      </c>
      <c r="G10" s="200">
        <v>1.651</v>
      </c>
      <c r="H10" s="200">
        <v>1.4279999999999999</v>
      </c>
      <c r="I10" s="200">
        <v>0.29899999999999999</v>
      </c>
      <c r="J10" s="201">
        <v>1.129</v>
      </c>
      <c r="N10" s="199"/>
      <c r="O10" s="199"/>
      <c r="P10" s="199"/>
      <c r="Q10" s="199"/>
      <c r="R10" s="199"/>
      <c r="S10" s="199"/>
      <c r="T10" s="199"/>
      <c r="U10" s="199"/>
      <c r="V10" s="199"/>
    </row>
    <row r="11" spans="1:22" ht="24">
      <c r="A11" s="145" t="s">
        <v>513</v>
      </c>
      <c r="B11" s="207"/>
      <c r="C11" s="207"/>
      <c r="D11" s="207"/>
      <c r="E11" s="207"/>
      <c r="F11" s="207"/>
      <c r="G11" s="207"/>
      <c r="H11" s="207"/>
      <c r="I11" s="207"/>
      <c r="J11" s="201"/>
      <c r="N11" s="199"/>
      <c r="O11" s="199"/>
      <c r="P11" s="199"/>
      <c r="Q11" s="199"/>
      <c r="R11" s="199"/>
      <c r="S11" s="199"/>
      <c r="T11" s="199"/>
      <c r="U11" s="199"/>
      <c r="V11" s="199"/>
    </row>
    <row r="12" spans="1:22" ht="24">
      <c r="A12" s="69" t="s">
        <v>514</v>
      </c>
      <c r="B12" s="202">
        <v>3.5000000000000003E-2</v>
      </c>
      <c r="C12" s="202">
        <v>1.4E-2</v>
      </c>
      <c r="D12" s="202">
        <v>2.1000000000000001E-2</v>
      </c>
      <c r="E12" s="202">
        <v>3.0000000000000001E-3</v>
      </c>
      <c r="F12" s="202" t="s">
        <v>189</v>
      </c>
      <c r="G12" s="202">
        <v>3.0000000000000001E-3</v>
      </c>
      <c r="H12" s="202">
        <v>3.0000000000000001E-3</v>
      </c>
      <c r="I12" s="202">
        <v>0</v>
      </c>
      <c r="J12" s="203">
        <v>3.0000000000000001E-3</v>
      </c>
      <c r="N12" s="199"/>
      <c r="O12" s="199"/>
      <c r="P12" s="199"/>
      <c r="Q12" s="199"/>
      <c r="R12" s="199"/>
      <c r="S12" s="199"/>
      <c r="T12" s="199"/>
      <c r="U12" s="199"/>
      <c r="V12" s="199"/>
    </row>
    <row r="13" spans="1:22" ht="24">
      <c r="A13" s="69" t="s">
        <v>515</v>
      </c>
      <c r="B13" s="202">
        <v>4.9089999999999998</v>
      </c>
      <c r="C13" s="202">
        <v>0.29199999999999998</v>
      </c>
      <c r="D13" s="202">
        <v>4.617</v>
      </c>
      <c r="E13" s="202">
        <v>1.2290000000000001</v>
      </c>
      <c r="F13" s="202">
        <v>3.6999999999999998E-2</v>
      </c>
      <c r="G13" s="202">
        <v>1.1919999999999999</v>
      </c>
      <c r="H13" s="202">
        <v>0.24399999999999999</v>
      </c>
      <c r="I13" s="202">
        <v>0.02</v>
      </c>
      <c r="J13" s="203">
        <v>0.224</v>
      </c>
      <c r="N13" s="199"/>
      <c r="O13" s="199"/>
      <c r="P13" s="199"/>
      <c r="Q13" s="199"/>
      <c r="R13" s="199"/>
      <c r="S13" s="199"/>
      <c r="T13" s="199"/>
      <c r="U13" s="199"/>
      <c r="V13" s="199"/>
    </row>
    <row r="14" spans="1:22" ht="24">
      <c r="A14" s="50" t="s">
        <v>516</v>
      </c>
      <c r="B14" s="202">
        <v>4.5869999999999997</v>
      </c>
      <c r="C14" s="202">
        <v>7.9000000000000001E-2</v>
      </c>
      <c r="D14" s="202">
        <v>4.508</v>
      </c>
      <c r="E14" s="202">
        <v>1.18</v>
      </c>
      <c r="F14" s="202">
        <v>7.0000000000000001E-3</v>
      </c>
      <c r="G14" s="202">
        <v>1.173</v>
      </c>
      <c r="H14" s="202">
        <v>0.23100000000000001</v>
      </c>
      <c r="I14" s="186">
        <v>1.4999999999999999E-2</v>
      </c>
      <c r="J14" s="203">
        <v>0.216</v>
      </c>
      <c r="N14" s="199"/>
      <c r="O14" s="199"/>
      <c r="P14" s="199"/>
      <c r="Q14" s="199"/>
      <c r="R14" s="199"/>
      <c r="S14" s="199"/>
      <c r="T14" s="199"/>
      <c r="U14" s="199"/>
      <c r="V14" s="199"/>
    </row>
    <row r="15" spans="1:22" ht="24">
      <c r="A15" s="69" t="s">
        <v>517</v>
      </c>
      <c r="B15" s="202">
        <v>0.42699999999999999</v>
      </c>
      <c r="C15" s="202">
        <v>1.2E-2</v>
      </c>
      <c r="D15" s="202">
        <v>0.41499999999999998</v>
      </c>
      <c r="E15" s="202">
        <v>2.4E-2</v>
      </c>
      <c r="F15" s="202" t="s">
        <v>189</v>
      </c>
      <c r="G15" s="202">
        <v>2.4E-2</v>
      </c>
      <c r="H15" s="202">
        <v>0.03</v>
      </c>
      <c r="I15" s="202">
        <v>2E-3</v>
      </c>
      <c r="J15" s="203">
        <v>2.8000000000000001E-2</v>
      </c>
      <c r="N15" s="199"/>
      <c r="O15" s="199"/>
      <c r="P15" s="199"/>
      <c r="Q15" s="199"/>
      <c r="R15" s="199"/>
      <c r="S15" s="199"/>
      <c r="T15" s="199"/>
      <c r="U15" s="199"/>
      <c r="V15" s="199"/>
    </row>
    <row r="16" spans="1:22" ht="27">
      <c r="A16" s="69" t="s">
        <v>518</v>
      </c>
      <c r="B16" s="202">
        <v>3.1520000000000001</v>
      </c>
      <c r="C16" s="202">
        <v>2E-3</v>
      </c>
      <c r="D16" s="202">
        <v>3.15</v>
      </c>
      <c r="E16" s="202">
        <v>8.5999999999999993E-2</v>
      </c>
      <c r="F16" s="202">
        <v>2E-3</v>
      </c>
      <c r="G16" s="202">
        <v>8.4000000000000005E-2</v>
      </c>
      <c r="H16" s="202">
        <v>0.44800000000000001</v>
      </c>
      <c r="I16" s="202" t="s">
        <v>189</v>
      </c>
      <c r="J16" s="203">
        <v>0.44800000000000001</v>
      </c>
      <c r="N16" s="205"/>
      <c r="O16" s="205"/>
      <c r="P16" s="205"/>
      <c r="Q16" s="205"/>
      <c r="R16" s="205"/>
      <c r="S16" s="205"/>
      <c r="T16" s="205"/>
      <c r="U16" s="205"/>
      <c r="V16" s="205"/>
    </row>
    <row r="17" spans="1:22" ht="24">
      <c r="A17" s="69" t="s">
        <v>519</v>
      </c>
      <c r="B17" s="202">
        <v>0.44500000000000001</v>
      </c>
      <c r="C17" s="202">
        <v>0.222</v>
      </c>
      <c r="D17" s="202">
        <v>0.223</v>
      </c>
      <c r="E17" s="202">
        <v>2.5999999999999999E-2</v>
      </c>
      <c r="F17" s="202">
        <v>1.4999999999999999E-2</v>
      </c>
      <c r="G17" s="202">
        <v>1.0999999999999999E-2</v>
      </c>
      <c r="H17" s="202">
        <v>9.7000000000000003E-2</v>
      </c>
      <c r="I17" s="202">
        <v>2E-3</v>
      </c>
      <c r="J17" s="203">
        <v>9.5000000000000001E-2</v>
      </c>
      <c r="N17" s="199"/>
      <c r="O17" s="199"/>
      <c r="P17" s="199"/>
      <c r="Q17" s="199"/>
      <c r="R17" s="199"/>
      <c r="S17" s="199"/>
      <c r="T17" s="199"/>
      <c r="U17" s="199"/>
      <c r="V17" s="199"/>
    </row>
    <row r="18" spans="1:22" ht="27">
      <c r="A18" s="69" t="s">
        <v>520</v>
      </c>
      <c r="B18" s="202">
        <v>0.34399999999999997</v>
      </c>
      <c r="C18" s="202">
        <v>0.14399999999999999</v>
      </c>
      <c r="D18" s="202">
        <v>0.2</v>
      </c>
      <c r="E18" s="202">
        <v>0.104</v>
      </c>
      <c r="F18" s="202">
        <v>0.1</v>
      </c>
      <c r="G18" s="202">
        <v>4.0000000000000001E-3</v>
      </c>
      <c r="H18" s="202">
        <v>0.156</v>
      </c>
      <c r="I18" s="202">
        <v>2E-3</v>
      </c>
      <c r="J18" s="203">
        <v>0.154</v>
      </c>
      <c r="N18" s="199"/>
      <c r="O18" s="199"/>
      <c r="P18" s="199"/>
      <c r="Q18" s="199"/>
      <c r="R18" s="199"/>
      <c r="S18" s="199"/>
      <c r="T18" s="199"/>
      <c r="U18" s="199"/>
      <c r="V18" s="199"/>
    </row>
    <row r="19" spans="1:22" ht="24">
      <c r="A19" s="69" t="s">
        <v>521</v>
      </c>
      <c r="B19" s="202">
        <v>5.3999999999999999E-2</v>
      </c>
      <c r="C19" s="202">
        <v>2E-3</v>
      </c>
      <c r="D19" s="202">
        <v>5.1999999999999998E-2</v>
      </c>
      <c r="E19" s="202" t="s">
        <v>189</v>
      </c>
      <c r="F19" s="202" t="s">
        <v>189</v>
      </c>
      <c r="G19" s="202" t="s">
        <v>189</v>
      </c>
      <c r="H19" s="202">
        <v>4.8000000000000001E-2</v>
      </c>
      <c r="I19" s="202">
        <v>1E-3</v>
      </c>
      <c r="J19" s="203">
        <v>4.7E-2</v>
      </c>
      <c r="N19" s="199"/>
      <c r="O19" s="199"/>
      <c r="P19" s="199"/>
      <c r="Q19" s="199"/>
      <c r="R19" s="199"/>
      <c r="S19" s="199"/>
      <c r="T19" s="199"/>
      <c r="U19" s="199"/>
      <c r="V19" s="199"/>
    </row>
    <row r="20" spans="1:22" ht="24">
      <c r="A20" s="69" t="s">
        <v>522</v>
      </c>
      <c r="B20" s="202">
        <v>0.16</v>
      </c>
      <c r="C20" s="202">
        <v>4.0000000000000001E-3</v>
      </c>
      <c r="D20" s="202">
        <v>0.156</v>
      </c>
      <c r="E20" s="202">
        <v>0.06</v>
      </c>
      <c r="F20" s="202" t="s">
        <v>189</v>
      </c>
      <c r="G20" s="202">
        <v>0.06</v>
      </c>
      <c r="H20" s="202">
        <v>6.4000000000000001E-2</v>
      </c>
      <c r="I20" s="202" t="s">
        <v>189</v>
      </c>
      <c r="J20" s="203">
        <v>6.4000000000000001E-2</v>
      </c>
      <c r="N20" s="199"/>
      <c r="O20" s="199"/>
      <c r="P20" s="199"/>
      <c r="Q20" s="199"/>
      <c r="R20" s="199"/>
      <c r="S20" s="199"/>
      <c r="T20" s="199"/>
      <c r="U20" s="199"/>
      <c r="V20" s="199"/>
    </row>
    <row r="21" spans="1:22" ht="25.5">
      <c r="A21" s="69" t="s">
        <v>523</v>
      </c>
      <c r="B21" s="202">
        <v>0.29099999999999998</v>
      </c>
      <c r="C21" s="202">
        <v>4.8000000000000001E-2</v>
      </c>
      <c r="D21" s="202">
        <v>0.24299999999999999</v>
      </c>
      <c r="E21" s="202">
        <v>1.4999999999999999E-2</v>
      </c>
      <c r="F21" s="202">
        <v>1.2E-2</v>
      </c>
      <c r="G21" s="202">
        <v>3.0000000000000001E-3</v>
      </c>
      <c r="H21" s="202">
        <v>7.0000000000000001E-3</v>
      </c>
      <c r="I21" s="202">
        <v>2E-3</v>
      </c>
      <c r="J21" s="203">
        <v>5.0000000000000001E-3</v>
      </c>
      <c r="N21" s="206"/>
      <c r="O21" s="206"/>
      <c r="P21" s="206"/>
      <c r="Q21" s="206"/>
      <c r="R21" s="206"/>
      <c r="S21" s="206"/>
      <c r="T21" s="206"/>
      <c r="U21" s="206"/>
      <c r="V21" s="206"/>
    </row>
    <row r="22" spans="1:22" ht="24">
      <c r="A22" s="69" t="s">
        <v>524</v>
      </c>
      <c r="B22" s="202">
        <v>0.57699999999999996</v>
      </c>
      <c r="C22" s="202">
        <v>9.7000000000000003E-2</v>
      </c>
      <c r="D22" s="202">
        <v>0.48</v>
      </c>
      <c r="E22" s="202">
        <v>4.2999999999999997E-2</v>
      </c>
      <c r="F22" s="202">
        <v>3.0000000000000001E-3</v>
      </c>
      <c r="G22" s="202">
        <v>0.04</v>
      </c>
      <c r="H22" s="202">
        <v>1.0999999999999999E-2</v>
      </c>
      <c r="I22" s="202">
        <v>1E-3</v>
      </c>
      <c r="J22" s="203">
        <v>0.01</v>
      </c>
      <c r="N22" s="206"/>
      <c r="O22" s="206"/>
      <c r="P22" s="206"/>
      <c r="Q22" s="206"/>
      <c r="R22" s="206"/>
      <c r="S22" s="206"/>
      <c r="T22" s="206"/>
      <c r="U22" s="206"/>
      <c r="V22" s="206"/>
    </row>
    <row r="23" spans="1:22" ht="25.5">
      <c r="A23" s="69" t="s">
        <v>525</v>
      </c>
      <c r="B23" s="202">
        <v>1.1539999999999999</v>
      </c>
      <c r="C23" s="202">
        <v>2.8000000000000001E-2</v>
      </c>
      <c r="D23" s="202">
        <v>1.1259999999999999</v>
      </c>
      <c r="E23" s="202">
        <v>0.127</v>
      </c>
      <c r="F23" s="202">
        <v>8.0000000000000002E-3</v>
      </c>
      <c r="G23" s="202">
        <v>0.11899999999999999</v>
      </c>
      <c r="H23" s="202">
        <v>1.0999999999999999E-2</v>
      </c>
      <c r="I23" s="202">
        <v>3.0000000000000001E-3</v>
      </c>
      <c r="J23" s="203">
        <v>8.0000000000000002E-3</v>
      </c>
    </row>
    <row r="24" spans="1:22" ht="48">
      <c r="A24" s="69" t="s">
        <v>526</v>
      </c>
      <c r="B24" s="202">
        <v>1.2350000000000001</v>
      </c>
      <c r="C24" s="202">
        <v>1.2350000000000001</v>
      </c>
      <c r="D24" s="202" t="s">
        <v>189</v>
      </c>
      <c r="E24" s="202">
        <v>0.188</v>
      </c>
      <c r="F24" s="202">
        <v>0.188</v>
      </c>
      <c r="G24" s="202" t="s">
        <v>189</v>
      </c>
      <c r="H24" s="202">
        <v>0.13600000000000001</v>
      </c>
      <c r="I24" s="202">
        <v>0.13600000000000001</v>
      </c>
      <c r="J24" s="203" t="s">
        <v>189</v>
      </c>
    </row>
    <row r="25" spans="1:22" ht="24">
      <c r="A25" s="69" t="s">
        <v>527</v>
      </c>
      <c r="B25" s="202">
        <v>0.98399999999999999</v>
      </c>
      <c r="C25" s="202">
        <v>0.84299999999999997</v>
      </c>
      <c r="D25" s="202">
        <v>0.14099999999999999</v>
      </c>
      <c r="E25" s="202">
        <v>0.1</v>
      </c>
      <c r="F25" s="202">
        <v>8.2000000000000003E-2</v>
      </c>
      <c r="G25" s="202">
        <v>1.7999999999999999E-2</v>
      </c>
      <c r="H25" s="202">
        <v>0.104</v>
      </c>
      <c r="I25" s="202">
        <v>6.4000000000000001E-2</v>
      </c>
      <c r="J25" s="203">
        <v>0.04</v>
      </c>
    </row>
    <row r="26" spans="1:22" ht="24">
      <c r="A26" s="69" t="s">
        <v>528</v>
      </c>
      <c r="B26" s="202">
        <v>2.23</v>
      </c>
      <c r="C26" s="202">
        <v>1.677</v>
      </c>
      <c r="D26" s="202">
        <v>0.55300000000000005</v>
      </c>
      <c r="E26" s="202">
        <v>9.4E-2</v>
      </c>
      <c r="F26" s="202">
        <v>5.2999999999999999E-2</v>
      </c>
      <c r="G26" s="202">
        <v>4.1000000000000002E-2</v>
      </c>
      <c r="H26" s="202">
        <v>5.7000000000000002E-2</v>
      </c>
      <c r="I26" s="202">
        <v>5.3999999999999999E-2</v>
      </c>
      <c r="J26" s="203">
        <v>3.0000000000000001E-3</v>
      </c>
    </row>
    <row r="27" spans="1:22" ht="24">
      <c r="A27" s="69" t="s">
        <v>529</v>
      </c>
      <c r="B27" s="202">
        <v>0.251</v>
      </c>
      <c r="C27" s="202">
        <v>0.23599999999999999</v>
      </c>
      <c r="D27" s="202">
        <v>1.4999999999999999E-2</v>
      </c>
      <c r="E27" s="202">
        <v>3.5999999999999997E-2</v>
      </c>
      <c r="F27" s="202">
        <v>3.1E-2</v>
      </c>
      <c r="G27" s="202">
        <v>5.0000000000000001E-3</v>
      </c>
      <c r="H27" s="202">
        <v>1.2E-2</v>
      </c>
      <c r="I27" s="202">
        <v>1.2E-2</v>
      </c>
      <c r="J27" s="203" t="s">
        <v>189</v>
      </c>
    </row>
    <row r="28" spans="1:22" ht="24">
      <c r="A28" s="69" t="s">
        <v>530</v>
      </c>
      <c r="B28" s="202">
        <v>9.5000000000000001E-2</v>
      </c>
      <c r="C28" s="202" t="s">
        <v>189</v>
      </c>
      <c r="D28" s="202">
        <v>9.5000000000000001E-2</v>
      </c>
      <c r="E28" s="202">
        <v>4.7E-2</v>
      </c>
      <c r="F28" s="202" t="s">
        <v>189</v>
      </c>
      <c r="G28" s="202">
        <v>4.7E-2</v>
      </c>
      <c r="H28" s="202" t="s">
        <v>189</v>
      </c>
      <c r="I28" s="202" t="s">
        <v>189</v>
      </c>
      <c r="J28" s="203" t="s">
        <v>189</v>
      </c>
    </row>
    <row r="29" spans="1:22">
      <c r="E29" s="150"/>
      <c r="F29" s="150"/>
      <c r="G29" s="150"/>
    </row>
    <row r="30" spans="1:22">
      <c r="A30" s="257"/>
    </row>
    <row r="31" spans="1:22">
      <c r="B31" s="208"/>
    </row>
    <row r="32" spans="1:22">
      <c r="B32" s="209"/>
      <c r="C32" s="209"/>
      <c r="D32" s="209"/>
      <c r="E32" s="209"/>
      <c r="F32" s="209"/>
      <c r="G32" s="209"/>
      <c r="H32" s="209"/>
      <c r="I32" s="209"/>
      <c r="J32" s="209"/>
    </row>
    <row r="33" spans="2:10">
      <c r="B33" s="199"/>
      <c r="C33" s="199"/>
      <c r="D33" s="199"/>
      <c r="E33" s="199"/>
      <c r="F33" s="199"/>
      <c r="G33" s="199"/>
      <c r="H33" s="199"/>
      <c r="I33" s="199"/>
      <c r="J33" s="199"/>
    </row>
  </sheetData>
  <mergeCells count="11">
    <mergeCell ref="A6:A9"/>
    <mergeCell ref="B9:J9"/>
    <mergeCell ref="B6:D6"/>
    <mergeCell ref="E6:G6"/>
    <mergeCell ref="H6:J6"/>
    <mergeCell ref="B7:B8"/>
    <mergeCell ref="C7:D7"/>
    <mergeCell ref="E7:E8"/>
    <mergeCell ref="F7:G7"/>
    <mergeCell ref="H7:H8"/>
    <mergeCell ref="I7:J7"/>
  </mergeCells>
  <phoneticPr fontId="6" type="noConversion"/>
  <hyperlinks>
    <hyperlink ref="L6" location="'SPIS TREŚCI'!A1" display="Powrót do spisu tablic"/>
  </hyperlinks>
  <pageMargins left="0.75" right="0.75" top="1" bottom="1" header="0.5" footer="0.5"/>
  <pageSetup paperSize="9" scale="51" orientation="portrait" r:id="rId1"/>
  <headerFooter alignWithMargins="0"/>
  <colBreaks count="1" manualBreakCount="1">
    <brk id="11" max="27"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zoomScaleNormal="100" workbookViewId="0"/>
  </sheetViews>
  <sheetFormatPr defaultRowHeight="12.75"/>
  <cols>
    <col min="1" max="1" width="41.42578125" style="3" customWidth="1"/>
    <col min="2" max="6" width="21.140625" style="3" customWidth="1"/>
    <col min="7" max="7" width="21.140625" style="20" customWidth="1"/>
    <col min="8" max="8" width="7.5703125" style="3" customWidth="1"/>
    <col min="9" max="9" width="24.7109375" style="3" customWidth="1"/>
    <col min="10" max="10" width="47.7109375" style="167" customWidth="1"/>
    <col min="11" max="16384" width="9.140625" style="3"/>
  </cols>
  <sheetData>
    <row r="1" spans="1:21">
      <c r="A1" s="28" t="s">
        <v>281</v>
      </c>
      <c r="B1" s="79" t="s">
        <v>619</v>
      </c>
    </row>
    <row r="2" spans="1:21" ht="13.5">
      <c r="A2" s="53"/>
      <c r="B2" s="79" t="s">
        <v>378</v>
      </c>
    </row>
    <row r="3" spans="1:21" ht="13.5">
      <c r="A3" s="400" t="s">
        <v>282</v>
      </c>
      <c r="B3" s="402" t="s">
        <v>621</v>
      </c>
    </row>
    <row r="4" spans="1:21">
      <c r="B4" s="95" t="s">
        <v>600</v>
      </c>
    </row>
    <row r="5" spans="1:21" ht="13.5" thickBot="1">
      <c r="B5" s="401" t="s">
        <v>601</v>
      </c>
    </row>
    <row r="6" spans="1:21" ht="24.75" thickBot="1">
      <c r="A6" s="896" t="s">
        <v>587</v>
      </c>
      <c r="B6" s="898" t="s">
        <v>1132</v>
      </c>
      <c r="C6" s="899"/>
      <c r="D6" s="900"/>
      <c r="E6" s="898" t="s">
        <v>1133</v>
      </c>
      <c r="F6" s="899"/>
      <c r="G6" s="899"/>
      <c r="I6" s="500" t="s">
        <v>892</v>
      </c>
    </row>
    <row r="7" spans="1:21" ht="28.5" customHeight="1" thickBot="1">
      <c r="A7" s="794"/>
      <c r="B7" s="860" t="s">
        <v>690</v>
      </c>
      <c r="C7" s="790" t="s">
        <v>783</v>
      </c>
      <c r="D7" s="902"/>
      <c r="E7" s="860" t="s">
        <v>690</v>
      </c>
      <c r="F7" s="898" t="s">
        <v>783</v>
      </c>
      <c r="G7" s="899"/>
    </row>
    <row r="8" spans="1:21" ht="27.75" customHeight="1" thickBot="1">
      <c r="A8" s="794"/>
      <c r="B8" s="885"/>
      <c r="C8" s="540" t="s">
        <v>772</v>
      </c>
      <c r="D8" s="540" t="s">
        <v>773</v>
      </c>
      <c r="E8" s="885"/>
      <c r="F8" s="540" t="s">
        <v>772</v>
      </c>
      <c r="G8" s="541" t="s">
        <v>773</v>
      </c>
    </row>
    <row r="9" spans="1:21" ht="27.75" customHeight="1" thickBot="1">
      <c r="A9" s="901"/>
      <c r="B9" s="898" t="s">
        <v>963</v>
      </c>
      <c r="C9" s="899"/>
      <c r="D9" s="899"/>
      <c r="E9" s="899"/>
      <c r="F9" s="899"/>
      <c r="G9" s="899"/>
    </row>
    <row r="10" spans="1:21" ht="24">
      <c r="A10" s="148" t="s">
        <v>748</v>
      </c>
      <c r="B10" s="135">
        <v>256.71199999999999</v>
      </c>
      <c r="C10" s="135">
        <v>120.749</v>
      </c>
      <c r="D10" s="135">
        <v>135.96299999999999</v>
      </c>
      <c r="E10" s="135">
        <v>2.673</v>
      </c>
      <c r="F10" s="135">
        <v>0.59599999999999997</v>
      </c>
      <c r="G10" s="212">
        <v>2.077</v>
      </c>
      <c r="H10" s="210"/>
      <c r="I10" s="13"/>
      <c r="K10" s="13"/>
      <c r="L10" s="13"/>
      <c r="M10" s="13"/>
      <c r="P10" s="199"/>
      <c r="Q10" s="199"/>
      <c r="R10" s="199"/>
      <c r="S10" s="199"/>
      <c r="T10" s="199"/>
      <c r="U10" s="199"/>
    </row>
    <row r="11" spans="1:21" ht="36">
      <c r="A11" s="544" t="s">
        <v>1134</v>
      </c>
      <c r="B11" s="135">
        <v>14.961</v>
      </c>
      <c r="C11" s="135">
        <v>5.7130000000000001</v>
      </c>
      <c r="D11" s="135">
        <v>9.2479999999999993</v>
      </c>
      <c r="E11" s="135">
        <v>3.3000000000000002E-2</v>
      </c>
      <c r="F11" s="135">
        <v>2.1999999999999999E-2</v>
      </c>
      <c r="G11" s="212">
        <v>1.0999999999999999E-2</v>
      </c>
      <c r="H11" s="542"/>
      <c r="I11" s="13"/>
      <c r="K11" s="361"/>
      <c r="L11" s="361"/>
      <c r="M11" s="361"/>
      <c r="N11" s="361"/>
      <c r="P11" s="199"/>
      <c r="Q11" s="199"/>
      <c r="R11" s="199"/>
      <c r="S11" s="199"/>
      <c r="T11" s="199"/>
      <c r="U11" s="199"/>
    </row>
    <row r="12" spans="1:21" s="1" customFormat="1" ht="25.5">
      <c r="A12" s="547" t="s">
        <v>1135</v>
      </c>
      <c r="B12" s="135">
        <v>86.218000000000004</v>
      </c>
      <c r="C12" s="135">
        <v>65.347999999999999</v>
      </c>
      <c r="D12" s="135">
        <v>20.87</v>
      </c>
      <c r="E12" s="135">
        <v>0.439</v>
      </c>
      <c r="F12" s="135">
        <v>0.28999999999999998</v>
      </c>
      <c r="G12" s="212">
        <v>0.14899999999999999</v>
      </c>
      <c r="H12" s="542"/>
      <c r="I12" s="546"/>
      <c r="K12" s="546"/>
      <c r="L12" s="546"/>
      <c r="M12" s="546"/>
      <c r="P12" s="199"/>
      <c r="Q12" s="199"/>
      <c r="R12" s="199"/>
      <c r="S12" s="199"/>
      <c r="T12" s="199"/>
      <c r="U12" s="199"/>
    </row>
    <row r="13" spans="1:21" ht="38.25">
      <c r="A13" s="548" t="s">
        <v>1136</v>
      </c>
      <c r="B13" s="136">
        <v>2.9209999999999998</v>
      </c>
      <c r="C13" s="136">
        <v>1.9810000000000001</v>
      </c>
      <c r="D13" s="136">
        <v>0.94</v>
      </c>
      <c r="E13" s="136">
        <v>8.9999999999999993E-3</v>
      </c>
      <c r="F13" s="136">
        <v>6.0000000000000001E-3</v>
      </c>
      <c r="G13" s="47">
        <v>3.0000000000000001E-3</v>
      </c>
      <c r="H13" s="543"/>
      <c r="I13" s="13"/>
      <c r="K13" s="13"/>
      <c r="L13" s="13"/>
      <c r="M13" s="13"/>
      <c r="P13" s="205"/>
      <c r="Q13" s="205"/>
      <c r="R13" s="205"/>
      <c r="S13" s="205"/>
      <c r="T13" s="205"/>
      <c r="U13" s="205"/>
    </row>
    <row r="14" spans="1:21" ht="25.5">
      <c r="A14" s="548" t="s">
        <v>1137</v>
      </c>
      <c r="B14" s="136">
        <v>21.193000000000001</v>
      </c>
      <c r="C14" s="136">
        <v>15.602</v>
      </c>
      <c r="D14" s="136">
        <v>5.5910000000000002</v>
      </c>
      <c r="E14" s="136">
        <v>0.182</v>
      </c>
      <c r="F14" s="136">
        <v>0.14799999999999999</v>
      </c>
      <c r="G14" s="47">
        <v>3.4000000000000002E-2</v>
      </c>
      <c r="H14" s="543"/>
      <c r="I14" s="13"/>
      <c r="K14" s="13"/>
      <c r="L14" s="13"/>
      <c r="M14" s="13"/>
      <c r="P14" s="205"/>
      <c r="Q14" s="205"/>
      <c r="R14" s="205"/>
      <c r="S14" s="205"/>
      <c r="T14" s="205"/>
      <c r="U14" s="205"/>
    </row>
    <row r="15" spans="1:21" ht="25.5">
      <c r="A15" s="548" t="s">
        <v>1138</v>
      </c>
      <c r="B15" s="136">
        <v>45.112000000000002</v>
      </c>
      <c r="C15" s="136">
        <v>39.384999999999998</v>
      </c>
      <c r="D15" s="136">
        <v>5.7270000000000003</v>
      </c>
      <c r="E15" s="136">
        <v>7.5999999999999998E-2</v>
      </c>
      <c r="F15" s="136">
        <v>6.5000000000000002E-2</v>
      </c>
      <c r="G15" s="336">
        <v>1.0999999999999999E-2</v>
      </c>
      <c r="H15" s="543"/>
      <c r="I15" s="13"/>
      <c r="K15" s="13"/>
      <c r="L15" s="13"/>
      <c r="M15" s="13"/>
      <c r="P15" s="205"/>
      <c r="Q15" s="205"/>
      <c r="R15" s="205"/>
      <c r="S15" s="205"/>
      <c r="T15" s="205"/>
      <c r="U15" s="205"/>
    </row>
    <row r="16" spans="1:21" ht="38.25">
      <c r="A16" s="548" t="s">
        <v>1139</v>
      </c>
      <c r="B16" s="136">
        <v>13.377000000000001</v>
      </c>
      <c r="C16" s="136">
        <v>5.6970000000000001</v>
      </c>
      <c r="D16" s="136">
        <v>7.68</v>
      </c>
      <c r="E16" s="136">
        <v>0.115</v>
      </c>
      <c r="F16" s="136">
        <v>5.8000000000000003E-2</v>
      </c>
      <c r="G16" s="47">
        <v>5.7000000000000002E-2</v>
      </c>
      <c r="H16" s="543"/>
      <c r="I16" s="13"/>
      <c r="K16" s="13"/>
      <c r="L16" s="13"/>
      <c r="M16" s="13"/>
      <c r="P16" s="205"/>
      <c r="Q16" s="205"/>
      <c r="R16" s="205"/>
      <c r="S16" s="205"/>
      <c r="T16" s="205"/>
      <c r="U16" s="205"/>
    </row>
    <row r="17" spans="1:21" ht="38.25">
      <c r="A17" s="548" t="s">
        <v>1140</v>
      </c>
      <c r="B17" s="136">
        <v>0.57899999999999996</v>
      </c>
      <c r="C17" s="136">
        <v>6.6000000000000003E-2</v>
      </c>
      <c r="D17" s="136">
        <v>0.51300000000000001</v>
      </c>
      <c r="E17" s="136">
        <v>4.8000000000000001E-2</v>
      </c>
      <c r="F17" s="136">
        <v>4.0000000000000001E-3</v>
      </c>
      <c r="G17" s="47">
        <v>4.3999999999999997E-2</v>
      </c>
      <c r="H17" s="543"/>
      <c r="I17" s="13"/>
      <c r="K17" s="13"/>
      <c r="L17" s="13"/>
      <c r="M17" s="13"/>
      <c r="P17" s="205"/>
      <c r="Q17" s="205"/>
      <c r="R17" s="205"/>
      <c r="S17" s="205"/>
      <c r="T17" s="205"/>
      <c r="U17" s="205"/>
    </row>
    <row r="18" spans="1:21" ht="38.25">
      <c r="A18" s="548" t="s">
        <v>1141</v>
      </c>
      <c r="B18" s="136">
        <v>3.036</v>
      </c>
      <c r="C18" s="136">
        <v>2.617</v>
      </c>
      <c r="D18" s="136">
        <v>0.41899999999999998</v>
      </c>
      <c r="E18" s="136">
        <v>8.9999999999999993E-3</v>
      </c>
      <c r="F18" s="136">
        <v>8.9999999999999993E-3</v>
      </c>
      <c r="G18" s="336" t="s">
        <v>189</v>
      </c>
      <c r="H18" s="543"/>
      <c r="I18" s="13"/>
      <c r="K18" s="13"/>
      <c r="L18" s="13"/>
      <c r="M18" s="13"/>
      <c r="P18" s="205"/>
      <c r="Q18" s="205"/>
      <c r="R18" s="205"/>
      <c r="S18" s="205"/>
      <c r="T18" s="205"/>
      <c r="U18" s="205"/>
    </row>
    <row r="19" spans="1:21" ht="25.5">
      <c r="A19" s="547" t="s">
        <v>1142</v>
      </c>
      <c r="B19" s="135">
        <v>26.984999999999999</v>
      </c>
      <c r="C19" s="135">
        <v>14.614000000000001</v>
      </c>
      <c r="D19" s="135">
        <v>12.371</v>
      </c>
      <c r="E19" s="135">
        <v>0.218</v>
      </c>
      <c r="F19" s="135">
        <v>0.111</v>
      </c>
      <c r="G19" s="212">
        <v>0.107</v>
      </c>
      <c r="H19" s="542"/>
      <c r="I19" s="13"/>
      <c r="K19" s="13"/>
      <c r="L19" s="13"/>
      <c r="M19" s="13"/>
      <c r="P19" s="199"/>
      <c r="Q19" s="199"/>
      <c r="R19" s="199"/>
      <c r="S19" s="199"/>
      <c r="T19" s="199"/>
      <c r="U19" s="199"/>
    </row>
    <row r="20" spans="1:21" ht="51">
      <c r="A20" s="548" t="s">
        <v>1143</v>
      </c>
      <c r="B20" s="136">
        <v>2.2400000000000002</v>
      </c>
      <c r="C20" s="136">
        <v>0.874</v>
      </c>
      <c r="D20" s="136">
        <v>1.3660000000000001</v>
      </c>
      <c r="E20" s="136">
        <v>2.3E-2</v>
      </c>
      <c r="F20" s="136" t="s">
        <v>189</v>
      </c>
      <c r="G20" s="47">
        <v>2.3E-2</v>
      </c>
      <c r="H20" s="543"/>
      <c r="I20" s="13"/>
      <c r="K20" s="13"/>
      <c r="L20" s="13"/>
      <c r="M20" s="13"/>
      <c r="P20" s="205"/>
      <c r="Q20" s="205"/>
      <c r="R20" s="205"/>
      <c r="S20" s="205"/>
      <c r="T20" s="205"/>
      <c r="U20" s="205"/>
    </row>
    <row r="21" spans="1:21" ht="25.5">
      <c r="A21" s="548" t="s">
        <v>1144</v>
      </c>
      <c r="B21" s="136">
        <v>9.0350000000000001</v>
      </c>
      <c r="C21" s="136">
        <v>2.706</v>
      </c>
      <c r="D21" s="136">
        <v>6.3289999999999997</v>
      </c>
      <c r="E21" s="136">
        <v>6.0999999999999999E-2</v>
      </c>
      <c r="F21" s="136">
        <v>1.2E-2</v>
      </c>
      <c r="G21" s="47">
        <v>4.9000000000000002E-2</v>
      </c>
      <c r="H21" s="543"/>
      <c r="I21" s="13"/>
      <c r="K21" s="13"/>
      <c r="L21" s="13"/>
      <c r="M21" s="13"/>
      <c r="P21" s="205"/>
      <c r="Q21" s="205"/>
      <c r="R21" s="205"/>
      <c r="S21" s="205"/>
      <c r="T21" s="205"/>
      <c r="U21" s="205"/>
    </row>
    <row r="22" spans="1:21" ht="51">
      <c r="A22" s="548" t="s">
        <v>1145</v>
      </c>
      <c r="B22" s="136">
        <v>11.227</v>
      </c>
      <c r="C22" s="136">
        <v>7.46</v>
      </c>
      <c r="D22" s="136">
        <v>3.7669999999999999</v>
      </c>
      <c r="E22" s="136">
        <v>8.7999999999999995E-2</v>
      </c>
      <c r="F22" s="136">
        <v>7.1999999999999995E-2</v>
      </c>
      <c r="G22" s="47">
        <v>1.6E-2</v>
      </c>
      <c r="H22" s="543"/>
      <c r="I22" s="13"/>
      <c r="K22" s="13"/>
      <c r="L22" s="13"/>
      <c r="M22" s="13"/>
      <c r="P22" s="205"/>
      <c r="Q22" s="205"/>
      <c r="R22" s="205"/>
      <c r="S22" s="205"/>
      <c r="T22" s="205"/>
      <c r="U22" s="205"/>
    </row>
    <row r="23" spans="1:21" ht="51">
      <c r="A23" s="548" t="s">
        <v>1146</v>
      </c>
      <c r="B23" s="136">
        <v>3.9319999999999999</v>
      </c>
      <c r="C23" s="136">
        <v>3.5089999999999999</v>
      </c>
      <c r="D23" s="136">
        <v>0.42299999999999999</v>
      </c>
      <c r="E23" s="136">
        <v>2.7E-2</v>
      </c>
      <c r="F23" s="136">
        <v>2.7E-2</v>
      </c>
      <c r="G23" s="195" t="s">
        <v>189</v>
      </c>
      <c r="H23" s="543"/>
      <c r="I23" s="13"/>
      <c r="K23" s="13"/>
      <c r="L23" s="13"/>
      <c r="M23" s="13"/>
      <c r="P23" s="205"/>
      <c r="Q23" s="205"/>
      <c r="R23" s="205"/>
      <c r="S23" s="205"/>
      <c r="T23" s="205"/>
      <c r="U23" s="205"/>
    </row>
    <row r="24" spans="1:21" ht="25.5">
      <c r="A24" s="548" t="s">
        <v>1147</v>
      </c>
      <c r="B24" s="136">
        <v>0.55100000000000005</v>
      </c>
      <c r="C24" s="136">
        <v>6.5000000000000002E-2</v>
      </c>
      <c r="D24" s="136">
        <v>0.48599999999999999</v>
      </c>
      <c r="E24" s="136">
        <v>1.9E-2</v>
      </c>
      <c r="F24" s="136" t="s">
        <v>189</v>
      </c>
      <c r="G24" s="47">
        <v>1.9E-2</v>
      </c>
      <c r="H24" s="543"/>
      <c r="I24" s="13"/>
      <c r="K24" s="13"/>
      <c r="L24" s="13"/>
      <c r="M24" s="13"/>
      <c r="P24" s="205"/>
      <c r="Q24" s="205"/>
      <c r="R24" s="205"/>
      <c r="S24" s="205"/>
      <c r="T24" s="205"/>
      <c r="U24" s="205"/>
    </row>
    <row r="25" spans="1:21" s="1" customFormat="1" ht="25.5">
      <c r="A25" s="547" t="s">
        <v>1148</v>
      </c>
      <c r="B25" s="135">
        <v>37.064999999999998</v>
      </c>
      <c r="C25" s="135">
        <v>13.288</v>
      </c>
      <c r="D25" s="135">
        <v>23.777000000000001</v>
      </c>
      <c r="E25" s="135">
        <v>0.14199999999999999</v>
      </c>
      <c r="F25" s="135">
        <v>5.3999999999999999E-2</v>
      </c>
      <c r="G25" s="212">
        <v>8.7999999999999995E-2</v>
      </c>
      <c r="H25" s="542"/>
      <c r="I25" s="546"/>
      <c r="J25" s="545"/>
      <c r="K25" s="546"/>
      <c r="L25" s="546"/>
      <c r="M25" s="546"/>
      <c r="P25" s="199"/>
      <c r="Q25" s="199"/>
      <c r="R25" s="199"/>
      <c r="S25" s="199"/>
      <c r="T25" s="199"/>
      <c r="U25" s="199"/>
    </row>
    <row r="26" spans="1:21" ht="38.25">
      <c r="A26" s="548" t="s">
        <v>1149</v>
      </c>
      <c r="B26" s="136">
        <v>7.617</v>
      </c>
      <c r="C26" s="136">
        <v>3.9710000000000001</v>
      </c>
      <c r="D26" s="136">
        <v>3.6459999999999999</v>
      </c>
      <c r="E26" s="136">
        <v>5.2999999999999999E-2</v>
      </c>
      <c r="F26" s="136">
        <v>2.8000000000000001E-2</v>
      </c>
      <c r="G26" s="47">
        <v>2.5000000000000001E-2</v>
      </c>
      <c r="H26" s="543"/>
      <c r="I26" s="13"/>
      <c r="K26" s="13"/>
      <c r="L26" s="13"/>
      <c r="M26" s="13"/>
      <c r="P26" s="205"/>
      <c r="Q26" s="205"/>
      <c r="R26" s="205"/>
      <c r="S26" s="205"/>
      <c r="T26" s="205"/>
      <c r="U26" s="205"/>
    </row>
    <row r="27" spans="1:21" ht="25.5">
      <c r="A27" s="548" t="s">
        <v>1150</v>
      </c>
      <c r="B27" s="136">
        <v>13.101000000000001</v>
      </c>
      <c r="C27" s="136">
        <v>1.9119999999999999</v>
      </c>
      <c r="D27" s="136">
        <v>11.189</v>
      </c>
      <c r="E27" s="136">
        <v>4.2999999999999997E-2</v>
      </c>
      <c r="F27" s="136">
        <v>1E-3</v>
      </c>
      <c r="G27" s="47">
        <v>4.2000000000000003E-2</v>
      </c>
      <c r="H27" s="543"/>
      <c r="I27" s="13"/>
      <c r="K27" s="13"/>
      <c r="L27" s="13"/>
      <c r="M27" s="13"/>
      <c r="P27" s="205"/>
      <c r="Q27" s="205"/>
      <c r="R27" s="205"/>
      <c r="S27" s="205"/>
      <c r="T27" s="205"/>
      <c r="U27" s="205"/>
    </row>
    <row r="28" spans="1:21" ht="38.25">
      <c r="A28" s="548" t="s">
        <v>1151</v>
      </c>
      <c r="B28" s="136">
        <v>5.7729999999999997</v>
      </c>
      <c r="C28" s="136">
        <v>2.9020000000000001</v>
      </c>
      <c r="D28" s="136">
        <v>2.871</v>
      </c>
      <c r="E28" s="136">
        <v>8.9999999999999993E-3</v>
      </c>
      <c r="F28" s="136">
        <v>5.0000000000000001E-3</v>
      </c>
      <c r="G28" s="47">
        <v>4.0000000000000001E-3</v>
      </c>
      <c r="H28" s="543"/>
      <c r="I28" s="13"/>
      <c r="K28" s="13"/>
      <c r="L28" s="13"/>
      <c r="M28" s="13"/>
      <c r="P28" s="205"/>
      <c r="Q28" s="205"/>
      <c r="R28" s="205"/>
      <c r="S28" s="205"/>
      <c r="T28" s="205"/>
      <c r="U28" s="205"/>
    </row>
    <row r="29" spans="1:21" ht="25.5">
      <c r="A29" s="548" t="s">
        <v>1152</v>
      </c>
      <c r="B29" s="136">
        <v>10.574</v>
      </c>
      <c r="C29" s="136">
        <v>4.5030000000000001</v>
      </c>
      <c r="D29" s="136">
        <v>6.0709999999999997</v>
      </c>
      <c r="E29" s="136">
        <v>3.6999999999999998E-2</v>
      </c>
      <c r="F29" s="136">
        <v>0.02</v>
      </c>
      <c r="G29" s="47">
        <v>1.7000000000000001E-2</v>
      </c>
      <c r="H29" s="543"/>
      <c r="I29" s="13"/>
      <c r="K29" s="13"/>
      <c r="L29" s="13"/>
      <c r="M29" s="13"/>
      <c r="P29" s="205"/>
      <c r="Q29" s="205"/>
      <c r="R29" s="205"/>
      <c r="S29" s="205"/>
      <c r="T29" s="205"/>
      <c r="U29" s="205"/>
    </row>
    <row r="30" spans="1:21" s="1" customFormat="1" ht="25.5">
      <c r="A30" s="547" t="s">
        <v>1153</v>
      </c>
      <c r="B30" s="135">
        <v>47.195</v>
      </c>
      <c r="C30" s="135">
        <v>6.5650000000000004</v>
      </c>
      <c r="D30" s="135">
        <v>40.630000000000003</v>
      </c>
      <c r="E30" s="135">
        <v>0.25800000000000001</v>
      </c>
      <c r="F30" s="135">
        <v>3.5999999999999997E-2</v>
      </c>
      <c r="G30" s="212">
        <v>0.222</v>
      </c>
      <c r="H30" s="542"/>
      <c r="I30" s="546"/>
      <c r="K30" s="546"/>
      <c r="L30" s="546"/>
      <c r="M30" s="546"/>
      <c r="P30" s="199"/>
      <c r="Q30" s="199"/>
      <c r="R30" s="199"/>
      <c r="S30" s="199"/>
      <c r="T30" s="199"/>
      <c r="U30" s="199"/>
    </row>
    <row r="31" spans="1:21" ht="25.5">
      <c r="A31" s="549" t="s">
        <v>1154</v>
      </c>
      <c r="B31" s="136">
        <v>5.2069999999999999</v>
      </c>
      <c r="C31" s="136">
        <v>1.899</v>
      </c>
      <c r="D31" s="136">
        <v>3.3079999999999998</v>
      </c>
      <c r="E31" s="136">
        <v>8.0000000000000002E-3</v>
      </c>
      <c r="F31" s="136">
        <v>5.0000000000000001E-3</v>
      </c>
      <c r="G31" s="336">
        <v>3.0000000000000001E-3</v>
      </c>
      <c r="H31" s="543"/>
      <c r="I31" s="13"/>
      <c r="K31" s="13"/>
      <c r="L31" s="13"/>
      <c r="M31" s="13"/>
      <c r="P31" s="205"/>
      <c r="Q31" s="205"/>
      <c r="R31" s="205"/>
      <c r="S31" s="205"/>
      <c r="T31" s="205"/>
      <c r="U31" s="205"/>
    </row>
    <row r="32" spans="1:21" ht="25.5">
      <c r="A32" s="549" t="s">
        <v>1155</v>
      </c>
      <c r="B32" s="136">
        <v>38.055</v>
      </c>
      <c r="C32" s="136">
        <v>1.1819999999999999</v>
      </c>
      <c r="D32" s="136">
        <v>36.872999999999998</v>
      </c>
      <c r="E32" s="136">
        <v>0.247</v>
      </c>
      <c r="F32" s="136">
        <v>2.9000000000000001E-2</v>
      </c>
      <c r="G32" s="47">
        <v>0.218</v>
      </c>
      <c r="H32" s="543"/>
      <c r="I32" s="13"/>
      <c r="K32" s="13"/>
      <c r="L32" s="13"/>
      <c r="M32" s="13"/>
      <c r="P32" s="205"/>
      <c r="Q32" s="205"/>
      <c r="R32" s="205"/>
      <c r="S32" s="205"/>
      <c r="T32" s="205"/>
      <c r="U32" s="205"/>
    </row>
    <row r="33" spans="1:21" ht="25.5">
      <c r="A33" s="549" t="s">
        <v>1156</v>
      </c>
      <c r="B33" s="136">
        <v>3.51</v>
      </c>
      <c r="C33" s="136">
        <v>3.2250000000000001</v>
      </c>
      <c r="D33" s="136">
        <v>0.28499999999999998</v>
      </c>
      <c r="E33" s="136" t="s">
        <v>189</v>
      </c>
      <c r="F33" s="136" t="s">
        <v>189</v>
      </c>
      <c r="G33" s="195" t="s">
        <v>189</v>
      </c>
      <c r="H33" s="543"/>
      <c r="I33" s="13"/>
      <c r="K33" s="13"/>
      <c r="L33" s="13"/>
      <c r="M33" s="13"/>
      <c r="P33" s="205"/>
      <c r="Q33" s="205"/>
      <c r="R33" s="205"/>
      <c r="S33" s="205"/>
      <c r="T33" s="205"/>
      <c r="U33" s="205"/>
    </row>
    <row r="34" spans="1:21" ht="25.5">
      <c r="A34" s="549" t="s">
        <v>1157</v>
      </c>
      <c r="B34" s="136">
        <v>0.42299999999999999</v>
      </c>
      <c r="C34" s="136">
        <v>0.25900000000000001</v>
      </c>
      <c r="D34" s="136">
        <v>0.16400000000000001</v>
      </c>
      <c r="E34" s="136">
        <v>3.0000000000000001E-3</v>
      </c>
      <c r="F34" s="136">
        <v>2E-3</v>
      </c>
      <c r="G34" s="47">
        <v>1E-3</v>
      </c>
      <c r="H34" s="543"/>
      <c r="I34" s="13"/>
      <c r="K34" s="13"/>
      <c r="L34" s="13"/>
      <c r="M34" s="13"/>
      <c r="P34" s="205"/>
      <c r="Q34" s="205"/>
      <c r="R34" s="205"/>
      <c r="S34" s="205"/>
      <c r="T34" s="205"/>
      <c r="U34" s="205"/>
    </row>
    <row r="35" spans="1:21" s="1" customFormat="1" ht="38.25">
      <c r="A35" s="547" t="s">
        <v>1158</v>
      </c>
      <c r="B35" s="135">
        <v>0.14099999999999999</v>
      </c>
      <c r="C35" s="135">
        <v>6.7000000000000004E-2</v>
      </c>
      <c r="D35" s="135">
        <v>7.3999999999999996E-2</v>
      </c>
      <c r="E35" s="135" t="s">
        <v>189</v>
      </c>
      <c r="F35" s="135" t="s">
        <v>189</v>
      </c>
      <c r="G35" s="211" t="s">
        <v>189</v>
      </c>
      <c r="H35" s="542"/>
      <c r="I35" s="546"/>
      <c r="K35" s="546"/>
      <c r="L35" s="546"/>
      <c r="M35" s="546"/>
      <c r="P35" s="199"/>
      <c r="Q35" s="199"/>
      <c r="R35" s="199"/>
      <c r="S35" s="199"/>
      <c r="T35" s="199"/>
      <c r="U35" s="199"/>
    </row>
    <row r="36" spans="1:21" s="1" customFormat="1" ht="25.5">
      <c r="A36" s="547" t="s">
        <v>1159</v>
      </c>
      <c r="B36" s="135">
        <v>12.65</v>
      </c>
      <c r="C36" s="135">
        <v>0.33900000000000002</v>
      </c>
      <c r="D36" s="135">
        <v>12.311</v>
      </c>
      <c r="E36" s="135">
        <v>0.996</v>
      </c>
      <c r="F36" s="135">
        <v>1.2999999999999999E-2</v>
      </c>
      <c r="G36" s="212">
        <v>0.98299999999999998</v>
      </c>
      <c r="H36" s="542"/>
      <c r="I36" s="546"/>
      <c r="K36" s="546"/>
      <c r="L36" s="546"/>
      <c r="M36" s="546"/>
      <c r="P36" s="199"/>
      <c r="Q36" s="199"/>
      <c r="R36" s="199"/>
      <c r="S36" s="199"/>
      <c r="T36" s="199"/>
      <c r="U36" s="199"/>
    </row>
    <row r="37" spans="1:21" ht="51">
      <c r="A37" s="548" t="s">
        <v>1160</v>
      </c>
      <c r="B37" s="136">
        <v>0.13300000000000001</v>
      </c>
      <c r="C37" s="136">
        <v>3.2000000000000001E-2</v>
      </c>
      <c r="D37" s="136">
        <v>0.10100000000000001</v>
      </c>
      <c r="E37" s="136">
        <v>0.46200000000000002</v>
      </c>
      <c r="F37" s="136">
        <v>4.0000000000000001E-3</v>
      </c>
      <c r="G37" s="47">
        <v>0.45800000000000002</v>
      </c>
      <c r="H37" s="543"/>
      <c r="I37" s="13"/>
      <c r="K37" s="13"/>
      <c r="L37" s="13"/>
      <c r="M37" s="13"/>
      <c r="P37" s="205"/>
      <c r="Q37" s="205"/>
      <c r="R37" s="205"/>
      <c r="S37" s="205"/>
      <c r="T37" s="205"/>
      <c r="U37" s="205"/>
    </row>
    <row r="38" spans="1:21" ht="38.25">
      <c r="A38" s="548" t="s">
        <v>1161</v>
      </c>
      <c r="B38" s="136">
        <v>0.875</v>
      </c>
      <c r="C38" s="136">
        <v>1.2999999999999999E-2</v>
      </c>
      <c r="D38" s="136">
        <v>0.86199999999999999</v>
      </c>
      <c r="E38" s="136">
        <v>0.107</v>
      </c>
      <c r="F38" s="136">
        <v>5.0000000000000001E-3</v>
      </c>
      <c r="G38" s="47">
        <v>0.10199999999999999</v>
      </c>
      <c r="H38" s="543"/>
      <c r="I38" s="13"/>
      <c r="K38" s="13"/>
      <c r="L38" s="13"/>
      <c r="M38" s="13"/>
      <c r="P38" s="205"/>
      <c r="Q38" s="205"/>
      <c r="R38" s="205"/>
      <c r="S38" s="205"/>
      <c r="T38" s="205"/>
      <c r="U38" s="205"/>
    </row>
    <row r="39" spans="1:21" ht="25.5">
      <c r="A39" s="548" t="s">
        <v>1162</v>
      </c>
      <c r="B39" s="136">
        <v>0.60499999999999998</v>
      </c>
      <c r="C39" s="136">
        <v>4.3999999999999997E-2</v>
      </c>
      <c r="D39" s="136">
        <v>0.56100000000000005</v>
      </c>
      <c r="E39" s="136">
        <v>1.9E-2</v>
      </c>
      <c r="F39" s="136" t="s">
        <v>189</v>
      </c>
      <c r="G39" s="47">
        <v>1.9E-2</v>
      </c>
      <c r="H39" s="543"/>
      <c r="I39" s="13"/>
      <c r="K39" s="13"/>
      <c r="L39" s="13"/>
      <c r="M39" s="13"/>
      <c r="P39" s="205"/>
      <c r="Q39" s="205"/>
      <c r="R39" s="205"/>
      <c r="S39" s="205"/>
      <c r="T39" s="205"/>
      <c r="U39" s="205"/>
    </row>
    <row r="40" spans="1:21" ht="25.5">
      <c r="A40" s="548" t="s">
        <v>1163</v>
      </c>
      <c r="B40" s="136">
        <v>0.16900000000000001</v>
      </c>
      <c r="C40" s="136">
        <v>1.2E-2</v>
      </c>
      <c r="D40" s="136">
        <v>0.157</v>
      </c>
      <c r="E40" s="136">
        <v>1.7000000000000001E-2</v>
      </c>
      <c r="F40" s="136">
        <v>4.0000000000000001E-3</v>
      </c>
      <c r="G40" s="47">
        <v>1.2999999999999999E-2</v>
      </c>
      <c r="H40" s="543"/>
      <c r="I40" s="13"/>
      <c r="K40" s="13"/>
      <c r="L40" s="13"/>
      <c r="M40" s="13"/>
      <c r="P40" s="205"/>
      <c r="Q40" s="205"/>
      <c r="R40" s="205"/>
      <c r="S40" s="205"/>
      <c r="T40" s="205"/>
      <c r="U40" s="205"/>
    </row>
    <row r="41" spans="1:21" ht="63.75">
      <c r="A41" s="548" t="s">
        <v>1164</v>
      </c>
      <c r="B41" s="136">
        <v>10.868</v>
      </c>
      <c r="C41" s="136">
        <v>0.23799999999999999</v>
      </c>
      <c r="D41" s="136">
        <v>10.63</v>
      </c>
      <c r="E41" s="136">
        <v>0.39100000000000001</v>
      </c>
      <c r="F41" s="136" t="s">
        <v>189</v>
      </c>
      <c r="G41" s="47">
        <v>0.39100000000000001</v>
      </c>
      <c r="H41" s="543"/>
      <c r="I41" s="13"/>
      <c r="K41" s="13"/>
      <c r="L41" s="13"/>
      <c r="M41" s="13"/>
      <c r="P41" s="205"/>
      <c r="Q41" s="205"/>
      <c r="R41" s="205"/>
      <c r="S41" s="205"/>
      <c r="T41" s="205"/>
      <c r="U41" s="205"/>
    </row>
    <row r="42" spans="1:21" s="1" customFormat="1" ht="38.25">
      <c r="A42" s="547" t="s">
        <v>1165</v>
      </c>
      <c r="B42" s="135">
        <v>3.72</v>
      </c>
      <c r="C42" s="135">
        <v>0.55400000000000005</v>
      </c>
      <c r="D42" s="135">
        <v>3.1659999999999999</v>
      </c>
      <c r="E42" s="135">
        <v>0.34899999999999998</v>
      </c>
      <c r="F42" s="135">
        <v>4.1000000000000002E-2</v>
      </c>
      <c r="G42" s="212">
        <v>0.308</v>
      </c>
      <c r="H42" s="542"/>
      <c r="I42" s="546"/>
      <c r="K42" s="546"/>
      <c r="L42" s="546"/>
      <c r="M42" s="546"/>
      <c r="P42" s="199"/>
      <c r="Q42" s="199"/>
      <c r="R42" s="199"/>
      <c r="S42" s="199"/>
      <c r="T42" s="199"/>
      <c r="U42" s="199"/>
    </row>
    <row r="43" spans="1:21" ht="38.25">
      <c r="A43" s="548" t="s">
        <v>1166</v>
      </c>
      <c r="B43" s="136">
        <v>2.4580000000000002</v>
      </c>
      <c r="C43" s="136">
        <v>0.122</v>
      </c>
      <c r="D43" s="136">
        <v>2.3359999999999999</v>
      </c>
      <c r="E43" s="136">
        <v>4.7E-2</v>
      </c>
      <c r="F43" s="136">
        <v>1E-3</v>
      </c>
      <c r="G43" s="47">
        <v>4.5999999999999999E-2</v>
      </c>
      <c r="H43" s="138"/>
      <c r="I43" s="13"/>
      <c r="K43" s="13"/>
      <c r="L43" s="13"/>
      <c r="M43" s="13"/>
      <c r="P43" s="205"/>
      <c r="Q43" s="205"/>
      <c r="R43" s="205"/>
      <c r="S43" s="205"/>
      <c r="T43" s="205"/>
      <c r="U43" s="205"/>
    </row>
    <row r="44" spans="1:21" ht="25.5">
      <c r="A44" s="548" t="s">
        <v>1167</v>
      </c>
      <c r="B44" s="136">
        <v>0.57299999999999995</v>
      </c>
      <c r="C44" s="136">
        <v>1E-3</v>
      </c>
      <c r="D44" s="136">
        <v>0.57199999999999995</v>
      </c>
      <c r="E44" s="136">
        <v>0.11700000000000001</v>
      </c>
      <c r="F44" s="136">
        <v>2E-3</v>
      </c>
      <c r="G44" s="47">
        <v>0.115</v>
      </c>
      <c r="H44" s="138"/>
      <c r="I44" s="13"/>
      <c r="K44" s="13"/>
      <c r="L44" s="13"/>
      <c r="M44" s="13"/>
      <c r="P44" s="205"/>
      <c r="Q44" s="205"/>
      <c r="R44" s="205"/>
      <c r="S44" s="205"/>
      <c r="T44" s="205"/>
      <c r="U44" s="205"/>
    </row>
    <row r="45" spans="1:21" ht="25.5">
      <c r="A45" s="548" t="s">
        <v>1168</v>
      </c>
      <c r="B45" s="136">
        <v>0.68899999999999995</v>
      </c>
      <c r="C45" s="136">
        <v>0.43099999999999999</v>
      </c>
      <c r="D45" s="136">
        <v>0.25800000000000001</v>
      </c>
      <c r="E45" s="136">
        <v>0.185</v>
      </c>
      <c r="F45" s="136">
        <v>3.7999999999999999E-2</v>
      </c>
      <c r="G45" s="47">
        <v>0.14699999999999999</v>
      </c>
      <c r="H45" s="138"/>
      <c r="I45" s="13"/>
      <c r="K45" s="13"/>
      <c r="L45" s="13"/>
      <c r="M45" s="13"/>
      <c r="P45" s="205"/>
      <c r="Q45" s="205"/>
      <c r="R45" s="205"/>
      <c r="S45" s="205"/>
      <c r="T45" s="205"/>
      <c r="U45" s="205"/>
    </row>
    <row r="46" spans="1:21" s="1" customFormat="1" ht="25.5">
      <c r="A46" s="547" t="s">
        <v>1169</v>
      </c>
      <c r="B46" s="135">
        <v>27.777000000000001</v>
      </c>
      <c r="C46" s="135">
        <v>14.260999999999999</v>
      </c>
      <c r="D46" s="135">
        <v>13.516</v>
      </c>
      <c r="E46" s="135">
        <v>0.23799999999999999</v>
      </c>
      <c r="F46" s="135">
        <v>2.9000000000000001E-2</v>
      </c>
      <c r="G46" s="212">
        <v>0.20899999999999999</v>
      </c>
      <c r="H46" s="517"/>
      <c r="I46" s="546"/>
      <c r="K46" s="546"/>
      <c r="L46" s="546"/>
      <c r="M46" s="546"/>
      <c r="P46" s="199"/>
      <c r="Q46" s="199"/>
      <c r="R46" s="199"/>
      <c r="S46" s="199"/>
      <c r="T46" s="199"/>
      <c r="U46" s="199"/>
    </row>
    <row r="47" spans="1:21">
      <c r="A47" s="143"/>
      <c r="B47" s="143"/>
      <c r="C47" s="143"/>
      <c r="D47" s="143"/>
      <c r="E47" s="143"/>
      <c r="F47" s="143"/>
      <c r="G47" s="27"/>
      <c r="P47" s="143"/>
      <c r="Q47" s="143"/>
      <c r="R47" s="143"/>
      <c r="S47" s="143"/>
      <c r="T47" s="143"/>
      <c r="U47" s="143"/>
    </row>
    <row r="48" spans="1:21">
      <c r="A48" s="125" t="s">
        <v>620</v>
      </c>
      <c r="U48" s="93"/>
    </row>
    <row r="49" spans="1:1">
      <c r="A49" s="399" t="s">
        <v>1131</v>
      </c>
    </row>
  </sheetData>
  <mergeCells count="8">
    <mergeCell ref="A6:A9"/>
    <mergeCell ref="B9:G9"/>
    <mergeCell ref="F7:G7"/>
    <mergeCell ref="E7:E8"/>
    <mergeCell ref="E6:G6"/>
    <mergeCell ref="B6:D6"/>
    <mergeCell ref="B7:B8"/>
    <mergeCell ref="C7:D7"/>
  </mergeCells>
  <phoneticPr fontId="6" type="noConversion"/>
  <hyperlinks>
    <hyperlink ref="I6" location="'SPIS TREŚCI'!A1" display="Powrót do spisu tablic"/>
  </hyperlinks>
  <pageMargins left="0.75" right="0.75" top="1" bottom="1" header="0.5" footer="0.5"/>
  <pageSetup paperSize="9" scale="49" orientation="portrait" r:id="rId1"/>
  <headerFooter alignWithMargins="0"/>
  <colBreaks count="1" manualBreakCount="1">
    <brk id="8"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heetViews>
  <sheetFormatPr defaultRowHeight="12.75"/>
  <cols>
    <col min="1" max="1" width="33.7109375" style="3" customWidth="1"/>
    <col min="2" max="3" width="15.42578125" style="3" customWidth="1"/>
    <col min="4" max="4" width="9.140625" style="3"/>
    <col min="5" max="5" width="25.28515625" style="3" customWidth="1"/>
    <col min="6" max="16384" width="9.140625" style="3"/>
  </cols>
  <sheetData>
    <row r="1" spans="1:5" ht="39.75" customHeight="1">
      <c r="A1" s="53" t="s">
        <v>283</v>
      </c>
      <c r="B1" s="789" t="s">
        <v>412</v>
      </c>
      <c r="C1" s="789"/>
    </row>
    <row r="2" spans="1:5" ht="34.5" customHeight="1">
      <c r="A2" s="400" t="s">
        <v>347</v>
      </c>
      <c r="B2" s="903" t="s">
        <v>413</v>
      </c>
      <c r="C2" s="903"/>
    </row>
    <row r="3" spans="1:5">
      <c r="B3" s="95" t="s">
        <v>600</v>
      </c>
    </row>
    <row r="4" spans="1:5" ht="13.5" thickBot="1">
      <c r="B4" s="401" t="s">
        <v>601</v>
      </c>
    </row>
    <row r="5" spans="1:5" ht="42" customHeight="1" thickBot="1">
      <c r="A5" s="499" t="s">
        <v>587</v>
      </c>
      <c r="B5" s="499" t="s">
        <v>898</v>
      </c>
      <c r="C5" s="496" t="s">
        <v>893</v>
      </c>
      <c r="E5" s="500" t="s">
        <v>892</v>
      </c>
    </row>
    <row r="6" spans="1:5" ht="24">
      <c r="A6" s="148" t="s">
        <v>748</v>
      </c>
      <c r="B6" s="146">
        <v>74449</v>
      </c>
      <c r="C6" s="174">
        <v>100</v>
      </c>
    </row>
    <row r="7" spans="1:5" ht="24">
      <c r="A7" s="215" t="s">
        <v>675</v>
      </c>
      <c r="B7" s="149">
        <v>35817</v>
      </c>
      <c r="C7" s="175">
        <v>48.109444048946258</v>
      </c>
    </row>
    <row r="8" spans="1:5" ht="24">
      <c r="A8" s="215" t="s">
        <v>676</v>
      </c>
      <c r="B8" s="149">
        <v>38632</v>
      </c>
      <c r="C8" s="175">
        <v>51.890555951053742</v>
      </c>
    </row>
    <row r="9" spans="1:5" ht="24">
      <c r="A9" s="152" t="s">
        <v>1185</v>
      </c>
      <c r="B9" s="149">
        <v>40756</v>
      </c>
      <c r="C9" s="175">
        <v>54.743515695308197</v>
      </c>
      <c r="D9" s="551"/>
    </row>
    <row r="10" spans="1:5" ht="24">
      <c r="A10" s="152" t="s">
        <v>1186</v>
      </c>
      <c r="B10" s="149">
        <v>3418</v>
      </c>
      <c r="C10" s="175">
        <v>4.5910623379763331</v>
      </c>
      <c r="D10" s="551"/>
    </row>
    <row r="11" spans="1:5" ht="24">
      <c r="A11" s="152" t="s">
        <v>1187</v>
      </c>
      <c r="B11" s="149">
        <v>66690</v>
      </c>
      <c r="C11" s="175">
        <v>89.578100444599656</v>
      </c>
      <c r="D11" s="551"/>
    </row>
    <row r="12" spans="1:5" ht="36">
      <c r="A12" s="152" t="s">
        <v>1188</v>
      </c>
      <c r="B12" s="149">
        <v>2186</v>
      </c>
      <c r="C12" s="175">
        <v>2.9362382301978536</v>
      </c>
      <c r="D12" s="552"/>
    </row>
    <row r="13" spans="1:5" ht="24">
      <c r="A13" s="152" t="s">
        <v>1189</v>
      </c>
      <c r="B13" s="149">
        <v>15228</v>
      </c>
      <c r="C13" s="175">
        <v>20.454270708807371</v>
      </c>
      <c r="D13" s="551"/>
    </row>
    <row r="14" spans="1:5" ht="24">
      <c r="A14" s="152" t="s">
        <v>1190</v>
      </c>
      <c r="B14" s="186">
        <v>8</v>
      </c>
      <c r="C14" s="102" t="s">
        <v>38</v>
      </c>
      <c r="D14" s="553"/>
    </row>
    <row r="15" spans="1:5">
      <c r="A15" s="15"/>
    </row>
  </sheetData>
  <mergeCells count="2">
    <mergeCell ref="B1:C1"/>
    <mergeCell ref="B2:C2"/>
  </mergeCells>
  <phoneticPr fontId="6" type="noConversion"/>
  <hyperlinks>
    <hyperlink ref="E5" location="'SPIS TREŚCI'!A1" display="Powrót do spisu tablic"/>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Normal="100" workbookViewId="0"/>
  </sheetViews>
  <sheetFormatPr defaultRowHeight="12.75"/>
  <cols>
    <col min="1" max="1" width="39.42578125" style="3" customWidth="1"/>
    <col min="2" max="4" width="15" style="3" customWidth="1"/>
    <col min="5" max="5" width="9.140625" style="3"/>
    <col min="6" max="6" width="23.5703125" style="3" customWidth="1"/>
    <col min="7" max="16384" width="9.140625" style="3"/>
  </cols>
  <sheetData>
    <row r="1" spans="1:16">
      <c r="A1" s="53" t="s">
        <v>285</v>
      </c>
      <c r="B1" s="216" t="s">
        <v>414</v>
      </c>
    </row>
    <row r="2" spans="1:16" ht="13.5" thickBot="1">
      <c r="A2" s="400" t="s">
        <v>284</v>
      </c>
      <c r="B2" s="415" t="s">
        <v>415</v>
      </c>
    </row>
    <row r="3" spans="1:16" ht="27" customHeight="1" thickBot="1">
      <c r="A3" s="386" t="s">
        <v>587</v>
      </c>
      <c r="B3" s="385" t="s">
        <v>597</v>
      </c>
      <c r="C3" s="452" t="s">
        <v>598</v>
      </c>
      <c r="D3" s="387" t="s">
        <v>599</v>
      </c>
      <c r="F3" s="500" t="s">
        <v>892</v>
      </c>
    </row>
    <row r="4" spans="1:16" ht="28.5" customHeight="1">
      <c r="A4" s="905" t="s">
        <v>1191</v>
      </c>
      <c r="B4" s="905"/>
      <c r="C4" s="906"/>
      <c r="D4" s="905"/>
    </row>
    <row r="5" spans="1:16" ht="24">
      <c r="A5" s="153" t="s">
        <v>1193</v>
      </c>
      <c r="B5" s="217">
        <v>81221</v>
      </c>
      <c r="C5" s="217">
        <v>39766</v>
      </c>
      <c r="D5" s="365">
        <v>41455</v>
      </c>
      <c r="F5" s="551"/>
      <c r="G5" s="554"/>
      <c r="H5" s="554"/>
      <c r="J5" s="907"/>
      <c r="K5" s="907"/>
      <c r="L5" s="907"/>
      <c r="N5" s="907"/>
      <c r="O5" s="907"/>
      <c r="P5" s="907"/>
    </row>
    <row r="6" spans="1:16" ht="24">
      <c r="A6" s="153" t="s">
        <v>1194</v>
      </c>
      <c r="B6" s="217">
        <v>111546</v>
      </c>
      <c r="C6" s="217">
        <v>58297</v>
      </c>
      <c r="D6" s="365">
        <v>53249</v>
      </c>
      <c r="F6" s="551"/>
    </row>
    <row r="7" spans="1:16" ht="24">
      <c r="A7" s="218" t="s">
        <v>1195</v>
      </c>
      <c r="B7" s="217">
        <v>60977</v>
      </c>
      <c r="C7" s="217">
        <v>31962</v>
      </c>
      <c r="D7" s="365">
        <v>29015</v>
      </c>
      <c r="F7" s="551"/>
    </row>
    <row r="8" spans="1:16" ht="24">
      <c r="A8" s="218" t="s">
        <v>1196</v>
      </c>
      <c r="B8" s="217">
        <v>5298</v>
      </c>
      <c r="C8" s="217">
        <v>2908</v>
      </c>
      <c r="D8" s="365">
        <v>2390</v>
      </c>
      <c r="F8" s="551"/>
    </row>
    <row r="9" spans="1:16" ht="36">
      <c r="A9" s="218" t="s">
        <v>1197</v>
      </c>
      <c r="B9" s="217">
        <v>2766</v>
      </c>
      <c r="C9" s="217">
        <v>1331</v>
      </c>
      <c r="D9" s="365">
        <v>1435</v>
      </c>
      <c r="F9" s="552"/>
    </row>
    <row r="10" spans="1:16" ht="24">
      <c r="A10" s="218" t="s">
        <v>1198</v>
      </c>
      <c r="B10" s="217">
        <v>20631</v>
      </c>
      <c r="C10" s="217">
        <v>10212</v>
      </c>
      <c r="D10" s="365">
        <v>10419</v>
      </c>
      <c r="F10" s="551"/>
    </row>
    <row r="11" spans="1:16" ht="24">
      <c r="A11" s="218" t="s">
        <v>1217</v>
      </c>
      <c r="B11" s="217"/>
      <c r="C11" s="217"/>
      <c r="D11" s="365"/>
      <c r="F11" s="551"/>
    </row>
    <row r="12" spans="1:16" ht="24">
      <c r="A12" s="219" t="s">
        <v>1216</v>
      </c>
      <c r="B12" s="217">
        <v>18720</v>
      </c>
      <c r="C12" s="217">
        <v>9278</v>
      </c>
      <c r="D12" s="365">
        <v>9442</v>
      </c>
      <c r="F12" s="551"/>
    </row>
    <row r="13" spans="1:16" ht="24">
      <c r="A13" s="219" t="s">
        <v>1199</v>
      </c>
      <c r="B13" s="217">
        <v>92826</v>
      </c>
      <c r="C13" s="217">
        <v>49019</v>
      </c>
      <c r="D13" s="365">
        <v>43807</v>
      </c>
      <c r="F13" s="551"/>
    </row>
    <row r="14" spans="1:16" ht="24">
      <c r="A14" s="218" t="s">
        <v>1200</v>
      </c>
      <c r="B14" s="217"/>
      <c r="C14" s="217"/>
      <c r="D14" s="365"/>
      <c r="F14" s="551"/>
    </row>
    <row r="15" spans="1:16" ht="24">
      <c r="A15" s="219" t="s">
        <v>1201</v>
      </c>
      <c r="B15" s="217">
        <v>67</v>
      </c>
      <c r="C15" s="217">
        <v>33</v>
      </c>
      <c r="D15" s="365">
        <v>34</v>
      </c>
      <c r="F15" s="551"/>
    </row>
    <row r="16" spans="1:16" ht="24">
      <c r="A16" s="219" t="s">
        <v>1202</v>
      </c>
      <c r="B16" s="217">
        <v>233</v>
      </c>
      <c r="C16" s="217">
        <v>119</v>
      </c>
      <c r="D16" s="365">
        <v>114</v>
      </c>
      <c r="F16" s="551"/>
    </row>
    <row r="17" spans="1:6" ht="24">
      <c r="A17" s="219" t="s">
        <v>1203</v>
      </c>
      <c r="B17" s="217">
        <v>11159</v>
      </c>
      <c r="C17" s="217">
        <v>3619</v>
      </c>
      <c r="D17" s="365">
        <v>7540</v>
      </c>
      <c r="F17" s="551"/>
    </row>
    <row r="18" spans="1:6" ht="24">
      <c r="A18" s="219" t="s">
        <v>1204</v>
      </c>
      <c r="B18" s="217">
        <v>3496</v>
      </c>
      <c r="C18" s="217">
        <v>2411</v>
      </c>
      <c r="D18" s="365">
        <v>1085</v>
      </c>
      <c r="F18" s="551"/>
    </row>
    <row r="19" spans="1:6" ht="27.75" customHeight="1">
      <c r="A19" s="904" t="s">
        <v>1192</v>
      </c>
      <c r="B19" s="904"/>
      <c r="C19" s="904"/>
      <c r="D19" s="904"/>
      <c r="F19" s="554"/>
    </row>
    <row r="20" spans="1:6" ht="36">
      <c r="A20" s="153" t="s">
        <v>1205</v>
      </c>
      <c r="B20" s="217">
        <v>118318</v>
      </c>
      <c r="C20" s="217">
        <v>62246</v>
      </c>
      <c r="D20" s="365">
        <v>56072</v>
      </c>
      <c r="F20" s="551"/>
    </row>
    <row r="21" spans="1:6" ht="24">
      <c r="A21" s="218" t="s">
        <v>1195</v>
      </c>
      <c r="B21" s="217">
        <v>31163</v>
      </c>
      <c r="C21" s="217">
        <v>15795</v>
      </c>
      <c r="D21" s="365">
        <v>15368</v>
      </c>
      <c r="F21" s="551"/>
    </row>
    <row r="22" spans="1:6" ht="24">
      <c r="A22" s="218" t="s">
        <v>1206</v>
      </c>
      <c r="B22" s="217"/>
      <c r="C22" s="217"/>
      <c r="D22" s="365"/>
      <c r="F22" s="551"/>
    </row>
    <row r="23" spans="1:6" ht="24">
      <c r="A23" s="219" t="s">
        <v>1207</v>
      </c>
      <c r="B23" s="217">
        <v>58015</v>
      </c>
      <c r="C23" s="217">
        <v>29333</v>
      </c>
      <c r="D23" s="365">
        <v>28682</v>
      </c>
      <c r="F23" s="551"/>
    </row>
    <row r="24" spans="1:6" ht="24">
      <c r="A24" s="220" t="s">
        <v>1208</v>
      </c>
      <c r="B24" s="217">
        <v>47814</v>
      </c>
      <c r="C24" s="217">
        <v>23606</v>
      </c>
      <c r="D24" s="365">
        <v>24208</v>
      </c>
      <c r="F24" s="551"/>
    </row>
    <row r="25" spans="1:6" ht="24">
      <c r="A25" s="220" t="s">
        <v>1209</v>
      </c>
      <c r="B25" s="217">
        <v>10201</v>
      </c>
      <c r="C25" s="217">
        <v>5727</v>
      </c>
      <c r="D25" s="365">
        <v>4474</v>
      </c>
      <c r="F25" s="551"/>
    </row>
    <row r="26" spans="1:6" ht="24">
      <c r="A26" s="219" t="s">
        <v>1210</v>
      </c>
      <c r="B26" s="217">
        <v>14684</v>
      </c>
      <c r="C26" s="217">
        <v>6076</v>
      </c>
      <c r="D26" s="365">
        <v>8608</v>
      </c>
      <c r="F26" s="551"/>
    </row>
    <row r="27" spans="1:6" ht="24">
      <c r="A27" s="219" t="s">
        <v>1211</v>
      </c>
      <c r="B27" s="217">
        <v>20355</v>
      </c>
      <c r="C27" s="217">
        <v>14149</v>
      </c>
      <c r="D27" s="365">
        <v>6206</v>
      </c>
      <c r="F27" s="551"/>
    </row>
    <row r="28" spans="1:6" ht="48">
      <c r="A28" s="219" t="s">
        <v>1212</v>
      </c>
      <c r="B28" s="217">
        <v>10787</v>
      </c>
      <c r="C28" s="217">
        <v>5236</v>
      </c>
      <c r="D28" s="365">
        <v>5551</v>
      </c>
      <c r="F28" s="551"/>
    </row>
    <row r="29" spans="1:6" ht="24">
      <c r="A29" s="219" t="s">
        <v>1213</v>
      </c>
      <c r="B29" s="217">
        <v>427</v>
      </c>
      <c r="C29" s="217">
        <v>180</v>
      </c>
      <c r="D29" s="365">
        <v>247</v>
      </c>
      <c r="F29" s="551"/>
    </row>
    <row r="30" spans="1:6" ht="24">
      <c r="A30" s="219" t="s">
        <v>1214</v>
      </c>
      <c r="B30" s="217">
        <v>515</v>
      </c>
      <c r="C30" s="217">
        <v>310</v>
      </c>
      <c r="D30" s="365">
        <v>205</v>
      </c>
      <c r="F30" s="551"/>
    </row>
    <row r="31" spans="1:6" ht="24">
      <c r="A31" s="218" t="s">
        <v>1215</v>
      </c>
      <c r="B31" s="217">
        <v>74449</v>
      </c>
      <c r="C31" s="217">
        <v>35817</v>
      </c>
      <c r="D31" s="365">
        <v>38632</v>
      </c>
      <c r="F31" s="551"/>
    </row>
    <row r="32" spans="1:6" s="93" customFormat="1">
      <c r="C32" s="27"/>
    </row>
  </sheetData>
  <mergeCells count="4">
    <mergeCell ref="A19:D19"/>
    <mergeCell ref="A4:D4"/>
    <mergeCell ref="J5:L5"/>
    <mergeCell ref="N5:P5"/>
  </mergeCells>
  <phoneticPr fontId="6" type="noConversion"/>
  <hyperlinks>
    <hyperlink ref="F3" location="'SPIS TREŚCI'!A1" display="Powrót do spisu tablic"/>
  </hyperlinks>
  <pageMargins left="0.75" right="0.75" top="1" bottom="1" header="0.5" footer="0.5"/>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Normal="100" workbookViewId="0"/>
  </sheetViews>
  <sheetFormatPr defaultRowHeight="12.75"/>
  <cols>
    <col min="1" max="1" width="26.7109375" style="20" customWidth="1"/>
    <col min="2" max="7" width="20.7109375" style="21" customWidth="1"/>
    <col min="8" max="8" width="20.7109375" style="20" customWidth="1"/>
    <col min="9" max="9" width="9.140625" style="21"/>
    <col min="10" max="10" width="33.28515625" style="21" customWidth="1"/>
    <col min="11" max="15" width="9.140625" style="21"/>
    <col min="16" max="17" width="12.140625" style="21" customWidth="1"/>
    <col min="18" max="16384" width="9.140625" style="21"/>
  </cols>
  <sheetData>
    <row r="1" spans="1:28">
      <c r="A1" s="28" t="s">
        <v>199</v>
      </c>
      <c r="B1" s="29" t="s">
        <v>352</v>
      </c>
      <c r="C1" s="38"/>
      <c r="D1" s="38"/>
    </row>
    <row r="2" spans="1:28" ht="13.5" thickBot="1">
      <c r="B2" s="595" t="s">
        <v>1477</v>
      </c>
    </row>
    <row r="3" spans="1:28" ht="39" customHeight="1" thickBot="1">
      <c r="A3" s="728" t="s">
        <v>465</v>
      </c>
      <c r="B3" s="731" t="s">
        <v>498</v>
      </c>
      <c r="C3" s="733"/>
      <c r="D3" s="734" t="s">
        <v>499</v>
      </c>
      <c r="E3" s="731" t="s">
        <v>500</v>
      </c>
      <c r="F3" s="733"/>
      <c r="G3" s="731" t="s">
        <v>501</v>
      </c>
      <c r="H3" s="732"/>
      <c r="J3" s="500" t="s">
        <v>892</v>
      </c>
      <c r="N3" s="412"/>
      <c r="O3" s="412"/>
    </row>
    <row r="4" spans="1:28" ht="54" customHeight="1" thickBot="1">
      <c r="A4" s="730"/>
      <c r="B4" s="39" t="s">
        <v>986</v>
      </c>
      <c r="C4" s="39" t="s">
        <v>351</v>
      </c>
      <c r="D4" s="736"/>
      <c r="E4" s="39" t="s">
        <v>476</v>
      </c>
      <c r="F4" s="39" t="s">
        <v>477</v>
      </c>
      <c r="G4" s="39" t="s">
        <v>496</v>
      </c>
      <c r="H4" s="608" t="s">
        <v>351</v>
      </c>
      <c r="J4" s="350"/>
      <c r="K4" s="350"/>
      <c r="L4" s="307"/>
      <c r="M4" s="307"/>
      <c r="N4" s="350"/>
      <c r="O4" s="350"/>
      <c r="P4" s="30"/>
      <c r="Q4" s="30"/>
      <c r="R4" s="306"/>
      <c r="S4" s="30"/>
      <c r="T4" s="30"/>
      <c r="U4" s="30"/>
      <c r="V4" s="30"/>
      <c r="W4" s="306"/>
      <c r="X4" s="306"/>
      <c r="Y4" s="306"/>
      <c r="Z4" s="306"/>
      <c r="AA4" s="306"/>
      <c r="AB4" s="306"/>
    </row>
    <row r="5" spans="1:28" ht="24">
      <c r="A5" s="32" t="s">
        <v>466</v>
      </c>
      <c r="B5" s="33">
        <v>968.88800000000003</v>
      </c>
      <c r="C5" s="33">
        <v>89.567051784799759</v>
      </c>
      <c r="D5" s="33">
        <v>52.352284268150704</v>
      </c>
      <c r="E5" s="33">
        <v>5.8</v>
      </c>
      <c r="F5" s="616" t="s">
        <v>38</v>
      </c>
      <c r="G5" s="41">
        <v>1548885</v>
      </c>
      <c r="H5" s="607">
        <v>91.371021024564044</v>
      </c>
      <c r="J5" s="41"/>
      <c r="K5" s="41"/>
      <c r="L5" s="20"/>
      <c r="M5" s="45"/>
      <c r="N5" s="41"/>
      <c r="O5" s="41"/>
      <c r="P5" s="45"/>
      <c r="Q5" s="308"/>
      <c r="R5" s="45"/>
      <c r="S5" s="45"/>
      <c r="T5" s="45"/>
      <c r="U5" s="45"/>
      <c r="V5" s="308"/>
      <c r="W5" s="41"/>
      <c r="X5" s="41"/>
      <c r="Y5" s="41"/>
      <c r="Z5" s="41"/>
      <c r="AA5" s="41"/>
      <c r="AB5" s="41"/>
    </row>
    <row r="6" spans="1:28">
      <c r="A6" s="27" t="s">
        <v>89</v>
      </c>
      <c r="B6" s="37">
        <v>62.841999999999999</v>
      </c>
      <c r="C6" s="37">
        <v>91.322860506009036</v>
      </c>
      <c r="D6" s="37">
        <v>49.80267973648197</v>
      </c>
      <c r="E6" s="37">
        <v>5.2</v>
      </c>
      <c r="F6" s="598">
        <v>6</v>
      </c>
      <c r="G6" s="31">
        <v>162577</v>
      </c>
      <c r="H6" s="605">
        <v>98.080937269996014</v>
      </c>
      <c r="J6" s="302"/>
      <c r="K6" s="302"/>
      <c r="L6" s="20"/>
      <c r="M6" s="45"/>
      <c r="N6" s="302"/>
      <c r="O6" s="302"/>
      <c r="P6" s="45"/>
      <c r="Q6" s="308"/>
      <c r="R6" s="45"/>
      <c r="S6" s="45"/>
      <c r="T6" s="45"/>
      <c r="U6" s="45"/>
      <c r="V6" s="308"/>
      <c r="W6" s="302"/>
      <c r="X6" s="302"/>
      <c r="Y6" s="302"/>
      <c r="Z6" s="302"/>
      <c r="AA6" s="302"/>
      <c r="AB6" s="302"/>
    </row>
    <row r="7" spans="1:28">
      <c r="A7" s="27" t="s">
        <v>90</v>
      </c>
      <c r="B7" s="37">
        <v>72.655000000000001</v>
      </c>
      <c r="C7" s="37">
        <v>89.100229326858226</v>
      </c>
      <c r="D7" s="37">
        <v>57.836349872685979</v>
      </c>
      <c r="E7" s="37">
        <v>8.8000000000000007</v>
      </c>
      <c r="F7" s="598">
        <v>15</v>
      </c>
      <c r="G7" s="31">
        <v>89897</v>
      </c>
      <c r="H7" s="605">
        <v>94.242522722745818</v>
      </c>
      <c r="J7" s="302"/>
      <c r="K7" s="302"/>
      <c r="L7" s="20"/>
      <c r="M7" s="45"/>
      <c r="N7" s="302"/>
      <c r="O7" s="302"/>
      <c r="P7" s="45"/>
      <c r="Q7" s="308"/>
      <c r="R7" s="45"/>
      <c r="S7" s="45"/>
      <c r="T7" s="45"/>
      <c r="U7" s="45"/>
      <c r="V7" s="308"/>
      <c r="W7" s="302"/>
      <c r="X7" s="302"/>
      <c r="Y7" s="302"/>
      <c r="Z7" s="302"/>
      <c r="AA7" s="302"/>
      <c r="AB7" s="302"/>
    </row>
    <row r="8" spans="1:28">
      <c r="A8" s="32" t="s">
        <v>91</v>
      </c>
      <c r="B8" s="33">
        <v>74.448999999999998</v>
      </c>
      <c r="C8" s="33">
        <v>91.662254835572071</v>
      </c>
      <c r="D8" s="33">
        <v>57.706617953229731</v>
      </c>
      <c r="E8" s="33">
        <v>8</v>
      </c>
      <c r="F8" s="34">
        <v>12</v>
      </c>
      <c r="G8" s="34">
        <v>59855</v>
      </c>
      <c r="H8" s="607">
        <v>86.484416766605506</v>
      </c>
      <c r="J8" s="41"/>
      <c r="K8" s="41"/>
      <c r="L8" s="20"/>
      <c r="M8" s="45"/>
      <c r="N8" s="41"/>
      <c r="O8" s="41"/>
      <c r="P8" s="45"/>
      <c r="Q8" s="308"/>
      <c r="R8" s="45"/>
      <c r="S8" s="45"/>
      <c r="T8" s="45"/>
      <c r="U8" s="45"/>
      <c r="V8" s="308"/>
      <c r="W8" s="41"/>
      <c r="X8" s="41"/>
      <c r="Y8" s="41"/>
      <c r="Z8" s="41"/>
      <c r="AA8" s="41"/>
      <c r="AB8" s="41"/>
    </row>
    <row r="9" spans="1:28">
      <c r="A9" s="27" t="s">
        <v>92</v>
      </c>
      <c r="B9" s="37">
        <v>22.201000000000001</v>
      </c>
      <c r="C9" s="37">
        <v>90.229628124364964</v>
      </c>
      <c r="D9" s="37">
        <v>45.326787081662992</v>
      </c>
      <c r="E9" s="37">
        <v>5.8</v>
      </c>
      <c r="F9" s="598">
        <v>7</v>
      </c>
      <c r="G9" s="31">
        <v>52540</v>
      </c>
      <c r="H9" s="605">
        <v>92.839977381962115</v>
      </c>
      <c r="J9" s="302"/>
      <c r="K9" s="302"/>
      <c r="L9" s="20"/>
      <c r="M9" s="45"/>
      <c r="N9" s="302"/>
      <c r="O9" s="302"/>
      <c r="P9" s="45"/>
      <c r="Q9" s="308"/>
      <c r="R9" s="45"/>
      <c r="S9" s="45"/>
      <c r="T9" s="45"/>
      <c r="U9" s="45"/>
      <c r="V9" s="308"/>
      <c r="W9" s="302"/>
      <c r="X9" s="302"/>
      <c r="Y9" s="302"/>
      <c r="Z9" s="302"/>
      <c r="AA9" s="302"/>
      <c r="AB9" s="302"/>
    </row>
    <row r="10" spans="1:28">
      <c r="A10" s="27" t="s">
        <v>93</v>
      </c>
      <c r="B10" s="37">
        <v>66.036000000000001</v>
      </c>
      <c r="C10" s="37">
        <v>90.881065756516477</v>
      </c>
      <c r="D10" s="37">
        <v>53.095281361681515</v>
      </c>
      <c r="E10" s="37">
        <v>6.1</v>
      </c>
      <c r="F10" s="598">
        <v>8</v>
      </c>
      <c r="G10" s="31">
        <v>133219</v>
      </c>
      <c r="H10" s="605">
        <v>106.95768066606183</v>
      </c>
      <c r="J10" s="302"/>
      <c r="K10" s="302"/>
      <c r="L10" s="20"/>
      <c r="M10" s="45"/>
      <c r="N10" s="302"/>
      <c r="O10" s="302"/>
      <c r="P10" s="45"/>
      <c r="Q10" s="308"/>
      <c r="R10" s="45"/>
      <c r="S10" s="45"/>
      <c r="T10" s="45"/>
      <c r="U10" s="45"/>
      <c r="V10" s="308"/>
      <c r="W10" s="302"/>
      <c r="X10" s="302"/>
      <c r="Y10" s="302"/>
      <c r="Z10" s="302"/>
      <c r="AA10" s="302"/>
      <c r="AB10" s="302"/>
    </row>
    <row r="11" spans="1:28">
      <c r="A11" s="27" t="s">
        <v>94</v>
      </c>
      <c r="B11" s="37">
        <v>71.489000000000004</v>
      </c>
      <c r="C11" s="37">
        <v>90.002517940324807</v>
      </c>
      <c r="D11" s="37">
        <v>50.466505336485334</v>
      </c>
      <c r="E11" s="37">
        <v>4.7</v>
      </c>
      <c r="F11" s="598">
        <v>3</v>
      </c>
      <c r="G11" s="31">
        <v>106412</v>
      </c>
      <c r="H11" s="605">
        <v>91.557681718061673</v>
      </c>
      <c r="J11" s="302"/>
      <c r="K11" s="302"/>
      <c r="L11" s="20"/>
      <c r="M11" s="45"/>
      <c r="N11" s="302"/>
      <c r="O11" s="302"/>
      <c r="P11" s="45"/>
      <c r="Q11" s="308"/>
      <c r="R11" s="45"/>
      <c r="S11" s="45"/>
      <c r="T11" s="45"/>
      <c r="U11" s="45"/>
      <c r="V11" s="308"/>
      <c r="W11" s="302"/>
      <c r="X11" s="302"/>
      <c r="Y11" s="302"/>
      <c r="Z11" s="302"/>
      <c r="AA11" s="302"/>
      <c r="AB11" s="302"/>
    </row>
    <row r="12" spans="1:28">
      <c r="A12" s="27" t="s">
        <v>95</v>
      </c>
      <c r="B12" s="37">
        <v>136.54499999999999</v>
      </c>
      <c r="C12" s="37">
        <v>88.626450658150944</v>
      </c>
      <c r="D12" s="37">
        <v>54.950382657731886</v>
      </c>
      <c r="E12" s="37">
        <v>4.9000000000000004</v>
      </c>
      <c r="F12" s="974" t="s">
        <v>1484</v>
      </c>
      <c r="G12" s="31">
        <v>213918</v>
      </c>
      <c r="H12" s="605">
        <v>83.895004765023558</v>
      </c>
      <c r="J12" s="302"/>
      <c r="K12" s="302"/>
      <c r="L12" s="20"/>
      <c r="M12" s="45"/>
      <c r="N12" s="302"/>
      <c r="O12" s="302"/>
      <c r="P12" s="45"/>
      <c r="Q12" s="308"/>
      <c r="R12" s="45"/>
      <c r="S12" s="45"/>
      <c r="T12" s="45"/>
      <c r="U12" s="45"/>
      <c r="V12" s="308"/>
      <c r="W12" s="302"/>
      <c r="X12" s="302"/>
      <c r="Y12" s="302"/>
      <c r="Z12" s="302"/>
      <c r="AA12" s="302"/>
      <c r="AB12" s="302"/>
    </row>
    <row r="13" spans="1:28">
      <c r="A13" s="27" t="s">
        <v>96</v>
      </c>
      <c r="B13" s="37">
        <v>22.663</v>
      </c>
      <c r="C13" s="37">
        <v>86.944678892043271</v>
      </c>
      <c r="D13" s="37">
        <v>50.394916824780481</v>
      </c>
      <c r="E13" s="37">
        <v>6.3</v>
      </c>
      <c r="F13" s="598">
        <v>9</v>
      </c>
      <c r="G13" s="31">
        <v>54322</v>
      </c>
      <c r="H13" s="605">
        <v>91.761685163600731</v>
      </c>
      <c r="J13" s="302"/>
      <c r="K13" s="302"/>
      <c r="L13" s="20"/>
      <c r="M13" s="45"/>
      <c r="N13" s="302"/>
      <c r="O13" s="302"/>
      <c r="P13" s="45"/>
      <c r="Q13" s="308"/>
      <c r="R13" s="45"/>
      <c r="S13" s="45"/>
      <c r="T13" s="45"/>
      <c r="U13" s="45"/>
      <c r="V13" s="308"/>
      <c r="W13" s="302"/>
      <c r="X13" s="302"/>
      <c r="Y13" s="302"/>
      <c r="Z13" s="302"/>
      <c r="AA13" s="302"/>
      <c r="AB13" s="302"/>
    </row>
    <row r="14" spans="1:28">
      <c r="A14" s="27" t="s">
        <v>97</v>
      </c>
      <c r="B14" s="37">
        <v>82.933000000000007</v>
      </c>
      <c r="C14" s="37">
        <v>91.163215055181809</v>
      </c>
      <c r="D14" s="37">
        <v>56.90979465351549</v>
      </c>
      <c r="E14" s="37">
        <v>8.6999999999999993</v>
      </c>
      <c r="F14" s="598">
        <v>14</v>
      </c>
      <c r="G14" s="31">
        <v>61438</v>
      </c>
      <c r="H14" s="605">
        <v>81.01429400284826</v>
      </c>
      <c r="J14" s="302"/>
      <c r="K14" s="302"/>
      <c r="L14" s="20"/>
      <c r="M14" s="45"/>
      <c r="N14" s="302"/>
      <c r="O14" s="302"/>
      <c r="P14" s="45"/>
      <c r="Q14" s="308"/>
      <c r="R14" s="45"/>
      <c r="S14" s="45"/>
      <c r="T14" s="45"/>
      <c r="U14" s="45"/>
      <c r="V14" s="308"/>
      <c r="W14" s="302"/>
      <c r="X14" s="302"/>
      <c r="Y14" s="302"/>
      <c r="Z14" s="302"/>
      <c r="AA14" s="302"/>
      <c r="AB14" s="302"/>
    </row>
    <row r="15" spans="1:28">
      <c r="A15" s="27" t="s">
        <v>98</v>
      </c>
      <c r="B15" s="37">
        <v>36.786000000000001</v>
      </c>
      <c r="C15" s="37">
        <v>91.971897892341929</v>
      </c>
      <c r="D15" s="37">
        <v>57.733920513238736</v>
      </c>
      <c r="E15" s="37">
        <v>7.7</v>
      </c>
      <c r="F15" s="598">
        <v>11</v>
      </c>
      <c r="G15" s="31">
        <v>30699</v>
      </c>
      <c r="H15" s="605">
        <v>87.503919277142771</v>
      </c>
      <c r="J15" s="302"/>
      <c r="K15" s="302"/>
      <c r="L15" s="20"/>
      <c r="M15" s="45"/>
      <c r="N15" s="302"/>
      <c r="O15" s="302"/>
      <c r="P15" s="45"/>
      <c r="Q15" s="308"/>
      <c r="R15" s="45"/>
      <c r="S15" s="45"/>
      <c r="T15" s="45"/>
      <c r="U15" s="45"/>
      <c r="V15" s="308"/>
      <c r="W15" s="302"/>
      <c r="X15" s="302"/>
      <c r="Y15" s="302"/>
      <c r="Z15" s="302"/>
      <c r="AA15" s="302"/>
      <c r="AB15" s="302"/>
    </row>
    <row r="16" spans="1:28">
      <c r="A16" s="27" t="s">
        <v>99</v>
      </c>
      <c r="B16" s="37">
        <v>46.082000000000001</v>
      </c>
      <c r="C16" s="37">
        <v>92.808088131633539</v>
      </c>
      <c r="D16" s="37">
        <v>43.505056204157803</v>
      </c>
      <c r="E16" s="37">
        <v>4.9000000000000004</v>
      </c>
      <c r="F16" s="974" t="s">
        <v>1484</v>
      </c>
      <c r="G16" s="31">
        <v>108480</v>
      </c>
      <c r="H16" s="605">
        <v>90.197806583575158</v>
      </c>
      <c r="J16" s="302"/>
      <c r="K16" s="302"/>
      <c r="L16" s="20"/>
      <c r="M16" s="45"/>
      <c r="N16" s="302"/>
      <c r="O16" s="302"/>
      <c r="P16" s="45"/>
      <c r="Q16" s="308"/>
      <c r="R16" s="45"/>
      <c r="S16" s="45"/>
      <c r="T16" s="45"/>
      <c r="U16" s="45"/>
      <c r="V16" s="308"/>
      <c r="W16" s="302"/>
      <c r="X16" s="302"/>
      <c r="Y16" s="302"/>
      <c r="Z16" s="302"/>
      <c r="AA16" s="302"/>
      <c r="AB16" s="302"/>
    </row>
    <row r="17" spans="1:28">
      <c r="A17" s="27" t="s">
        <v>100</v>
      </c>
      <c r="B17" s="37">
        <v>80.078999999999994</v>
      </c>
      <c r="C17" s="37">
        <v>84.572327774668125</v>
      </c>
      <c r="D17" s="37">
        <v>48.823037250714918</v>
      </c>
      <c r="E17" s="37">
        <v>4.3</v>
      </c>
      <c r="F17" s="598">
        <v>2</v>
      </c>
      <c r="G17" s="31">
        <v>196995</v>
      </c>
      <c r="H17" s="605">
        <v>93.62390749533057</v>
      </c>
      <c r="J17" s="302"/>
      <c r="K17" s="302"/>
      <c r="L17" s="20"/>
      <c r="M17" s="45"/>
      <c r="N17" s="302"/>
      <c r="O17" s="302"/>
      <c r="P17" s="45"/>
      <c r="Q17" s="308"/>
      <c r="R17" s="45"/>
      <c r="S17" s="45"/>
      <c r="T17" s="45"/>
      <c r="U17" s="45"/>
      <c r="V17" s="308"/>
      <c r="W17" s="302"/>
      <c r="X17" s="302"/>
      <c r="Y17" s="302"/>
      <c r="Z17" s="302"/>
      <c r="AA17" s="302"/>
      <c r="AB17" s="302"/>
    </row>
    <row r="18" spans="1:28">
      <c r="A18" s="27" t="s">
        <v>101</v>
      </c>
      <c r="B18" s="37">
        <v>44.118000000000002</v>
      </c>
      <c r="C18" s="37">
        <v>94.734807816190681</v>
      </c>
      <c r="D18" s="37">
        <v>50.489596083231334</v>
      </c>
      <c r="E18" s="37">
        <v>8.3000000000000007</v>
      </c>
      <c r="F18" s="598">
        <v>13</v>
      </c>
      <c r="G18" s="31">
        <v>35097</v>
      </c>
      <c r="H18" s="605">
        <v>84.365760438451005</v>
      </c>
      <c r="J18" s="302"/>
      <c r="K18" s="302"/>
      <c r="L18" s="20"/>
      <c r="M18" s="45"/>
      <c r="N18" s="302"/>
      <c r="O18" s="302"/>
      <c r="P18" s="45"/>
      <c r="Q18" s="308"/>
      <c r="R18" s="45"/>
      <c r="S18" s="45"/>
      <c r="T18" s="45"/>
      <c r="U18" s="45"/>
      <c r="V18" s="308"/>
      <c r="W18" s="302"/>
      <c r="X18" s="302"/>
      <c r="Y18" s="302"/>
      <c r="Z18" s="302"/>
      <c r="AA18" s="302"/>
      <c r="AB18" s="302"/>
    </row>
    <row r="19" spans="1:28">
      <c r="A19" s="27" t="s">
        <v>102</v>
      </c>
      <c r="B19" s="37">
        <v>53.140999999999998</v>
      </c>
      <c r="C19" s="37">
        <v>88.563905138076422</v>
      </c>
      <c r="D19" s="37">
        <v>52.443499369601618</v>
      </c>
      <c r="E19" s="37">
        <v>10.4</v>
      </c>
      <c r="F19" s="598">
        <v>16</v>
      </c>
      <c r="G19" s="31">
        <v>60140</v>
      </c>
      <c r="H19" s="605">
        <v>93.885133552929418</v>
      </c>
      <c r="J19" s="302"/>
      <c r="K19" s="302"/>
      <c r="L19" s="20"/>
      <c r="M19" s="45"/>
      <c r="N19" s="302"/>
      <c r="O19" s="302"/>
      <c r="P19" s="45"/>
      <c r="Q19" s="308"/>
      <c r="R19" s="45"/>
      <c r="S19" s="45"/>
      <c r="T19" s="45"/>
      <c r="U19" s="45"/>
      <c r="V19" s="308"/>
      <c r="W19" s="302"/>
      <c r="X19" s="302"/>
      <c r="Y19" s="302"/>
      <c r="Z19" s="302"/>
      <c r="AA19" s="302"/>
      <c r="AB19" s="302"/>
    </row>
    <row r="20" spans="1:28">
      <c r="A20" s="27" t="s">
        <v>103</v>
      </c>
      <c r="B20" s="37">
        <v>50.866999999999997</v>
      </c>
      <c r="C20" s="37">
        <v>86.424724331855174</v>
      </c>
      <c r="D20" s="37">
        <v>42.906009790237285</v>
      </c>
      <c r="E20" s="37">
        <v>3.2</v>
      </c>
      <c r="F20" s="598">
        <v>1</v>
      </c>
      <c r="G20" s="31">
        <v>103785</v>
      </c>
      <c r="H20" s="605">
        <v>83.599149388623076</v>
      </c>
      <c r="J20" s="302"/>
      <c r="K20" s="302"/>
      <c r="L20" s="20"/>
      <c r="M20" s="45"/>
      <c r="N20" s="302"/>
      <c r="O20" s="302"/>
      <c r="P20" s="45"/>
      <c r="Q20" s="308"/>
      <c r="R20" s="45"/>
      <c r="S20" s="45"/>
      <c r="T20" s="45"/>
      <c r="U20" s="45"/>
      <c r="V20" s="308"/>
      <c r="W20" s="302"/>
      <c r="X20" s="302"/>
      <c r="Y20" s="302"/>
      <c r="Z20" s="302"/>
      <c r="AA20" s="302"/>
      <c r="AB20" s="302"/>
    </row>
    <row r="21" spans="1:28">
      <c r="A21" s="27" t="s">
        <v>104</v>
      </c>
      <c r="B21" s="37">
        <v>46.002000000000002</v>
      </c>
      <c r="C21" s="37">
        <v>87.457936462670389</v>
      </c>
      <c r="D21" s="37">
        <v>51.628190078692228</v>
      </c>
      <c r="E21" s="37">
        <v>7.4</v>
      </c>
      <c r="F21" s="598">
        <v>10</v>
      </c>
      <c r="G21" s="31">
        <v>79511</v>
      </c>
      <c r="H21" s="605">
        <v>97.14233353695785</v>
      </c>
      <c r="J21" s="302"/>
      <c r="K21" s="302"/>
      <c r="L21" s="20"/>
      <c r="M21" s="45"/>
      <c r="N21" s="302"/>
      <c r="O21" s="302"/>
      <c r="P21" s="45"/>
      <c r="Q21" s="308"/>
      <c r="R21" s="45"/>
      <c r="S21" s="45"/>
      <c r="T21" s="45"/>
      <c r="U21" s="45"/>
      <c r="V21" s="308"/>
      <c r="W21" s="302"/>
      <c r="X21" s="302"/>
      <c r="Y21" s="302"/>
      <c r="Z21" s="302"/>
      <c r="AA21" s="302"/>
      <c r="AB21" s="302"/>
    </row>
    <row r="22" spans="1:28">
      <c r="A22" s="27"/>
      <c r="B22" s="27"/>
      <c r="C22" s="27"/>
      <c r="D22" s="27"/>
      <c r="E22" s="47"/>
      <c r="F22" s="47"/>
      <c r="G22" s="47"/>
      <c r="H22" s="47"/>
      <c r="J22" s="20"/>
      <c r="K22" s="20"/>
      <c r="L22" s="20"/>
      <c r="M22" s="20"/>
      <c r="N22" s="20"/>
      <c r="O22" s="20"/>
      <c r="P22" s="20"/>
      <c r="Q22" s="20"/>
      <c r="R22" s="20"/>
      <c r="S22" s="20"/>
      <c r="T22" s="20"/>
      <c r="U22" s="20"/>
      <c r="V22" s="20"/>
      <c r="W22" s="20"/>
      <c r="X22" s="20"/>
      <c r="Y22" s="20"/>
      <c r="Z22" s="20"/>
      <c r="AA22" s="20"/>
      <c r="AB22" s="20"/>
    </row>
    <row r="23" spans="1:28">
      <c r="A23" s="27"/>
      <c r="B23" s="27"/>
      <c r="C23" s="27"/>
      <c r="D23" s="27"/>
      <c r="E23" s="47"/>
      <c r="F23" s="47"/>
      <c r="G23" s="47"/>
      <c r="H23" s="47"/>
      <c r="J23" s="20"/>
      <c r="K23" s="20"/>
      <c r="L23" s="20"/>
      <c r="M23" s="20"/>
      <c r="N23" s="20"/>
      <c r="O23" s="20"/>
      <c r="P23" s="20"/>
      <c r="Q23" s="20"/>
      <c r="R23" s="20"/>
      <c r="S23" s="20"/>
      <c r="T23" s="20"/>
      <c r="U23" s="20"/>
      <c r="V23" s="20"/>
      <c r="W23" s="20"/>
      <c r="X23" s="20"/>
      <c r="Y23" s="20"/>
      <c r="Z23" s="20"/>
      <c r="AA23" s="20"/>
      <c r="AB23" s="20"/>
    </row>
    <row r="24" spans="1:28">
      <c r="A24" s="27"/>
      <c r="B24" s="27"/>
      <c r="C24" s="27"/>
      <c r="D24" s="27"/>
      <c r="E24" s="47"/>
      <c r="F24" s="47"/>
      <c r="G24" s="47"/>
      <c r="H24" s="47"/>
      <c r="J24" s="20"/>
      <c r="K24" s="20"/>
      <c r="L24" s="20"/>
      <c r="M24" s="20"/>
      <c r="N24" s="20"/>
      <c r="O24" s="20"/>
      <c r="P24" s="20"/>
      <c r="Q24" s="20"/>
      <c r="R24" s="20"/>
      <c r="S24" s="20"/>
      <c r="T24" s="20"/>
      <c r="U24" s="20"/>
      <c r="V24" s="20"/>
      <c r="W24" s="20"/>
      <c r="X24" s="20"/>
      <c r="Y24" s="20"/>
      <c r="Z24" s="20"/>
      <c r="AA24" s="20"/>
      <c r="AB24" s="20"/>
    </row>
    <row r="26" spans="1:28">
      <c r="A26" s="55" t="s">
        <v>209</v>
      </c>
      <c r="B26" s="29" t="s">
        <v>354</v>
      </c>
      <c r="C26" s="38"/>
      <c r="D26" s="38"/>
    </row>
    <row r="27" spans="1:28" ht="13.5" thickBot="1">
      <c r="B27" s="595" t="s">
        <v>1477</v>
      </c>
    </row>
    <row r="28" spans="1:28" ht="12.75" customHeight="1">
      <c r="A28" s="728" t="s">
        <v>465</v>
      </c>
      <c r="B28" s="724" t="s">
        <v>502</v>
      </c>
      <c r="C28" s="728"/>
      <c r="D28" s="724" t="s">
        <v>503</v>
      </c>
      <c r="E28" s="728"/>
      <c r="F28" s="724" t="s">
        <v>504</v>
      </c>
      <c r="G28" s="725"/>
      <c r="I28" s="20"/>
      <c r="J28" s="20"/>
      <c r="K28" s="20"/>
      <c r="L28" s="20"/>
      <c r="M28" s="20"/>
      <c r="N28" s="20"/>
      <c r="O28" s="20"/>
      <c r="P28" s="20"/>
      <c r="Q28" s="20"/>
      <c r="R28" s="20"/>
      <c r="S28" s="20"/>
      <c r="T28" s="20"/>
      <c r="U28" s="20"/>
      <c r="V28" s="20"/>
      <c r="W28" s="20"/>
      <c r="X28" s="20"/>
      <c r="Y28" s="20"/>
      <c r="Z28" s="20"/>
      <c r="AA28" s="20"/>
    </row>
    <row r="29" spans="1:28" ht="24" customHeight="1" thickBot="1">
      <c r="A29" s="729"/>
      <c r="B29" s="726"/>
      <c r="C29" s="730"/>
      <c r="D29" s="726"/>
      <c r="E29" s="730"/>
      <c r="F29" s="726"/>
      <c r="G29" s="727"/>
      <c r="I29" s="20"/>
      <c r="J29" s="20"/>
      <c r="K29" s="20"/>
      <c r="L29" s="20"/>
      <c r="M29" s="20"/>
      <c r="N29" s="20"/>
      <c r="O29" s="20"/>
      <c r="P29" s="20"/>
      <c r="Q29" s="20"/>
      <c r="R29" s="20"/>
      <c r="S29" s="20"/>
      <c r="T29" s="20"/>
      <c r="U29" s="20"/>
      <c r="V29" s="20"/>
      <c r="W29" s="20"/>
      <c r="X29" s="20"/>
      <c r="Y29" s="20"/>
      <c r="Z29" s="20"/>
      <c r="AA29" s="20"/>
    </row>
    <row r="30" spans="1:28" ht="30" customHeight="1" thickBot="1">
      <c r="A30" s="730"/>
      <c r="B30" s="587" t="s">
        <v>468</v>
      </c>
      <c r="C30" s="587" t="s">
        <v>477</v>
      </c>
      <c r="D30" s="39" t="s">
        <v>980</v>
      </c>
      <c r="E30" s="587" t="s">
        <v>477</v>
      </c>
      <c r="F30" s="39" t="s">
        <v>980</v>
      </c>
      <c r="G30" s="600" t="s">
        <v>477</v>
      </c>
      <c r="I30" s="589"/>
      <c r="J30" s="350"/>
      <c r="K30" s="350"/>
      <c r="L30" s="589"/>
      <c r="M30" s="589"/>
      <c r="N30" s="20"/>
      <c r="O30" s="20"/>
      <c r="P30" s="20"/>
      <c r="Q30" s="20"/>
      <c r="R30" s="20"/>
      <c r="S30" s="20"/>
      <c r="T30" s="20"/>
      <c r="U30" s="20"/>
      <c r="V30" s="20"/>
      <c r="W30" s="20"/>
      <c r="X30" s="20"/>
      <c r="Y30" s="20"/>
      <c r="Z30" s="20"/>
      <c r="AA30" s="20"/>
    </row>
    <row r="31" spans="1:28" ht="24">
      <c r="A31" s="32" t="s">
        <v>466</v>
      </c>
      <c r="B31" s="57">
        <v>15.450048635805521</v>
      </c>
      <c r="C31" s="598" t="s">
        <v>38</v>
      </c>
      <c r="D31" s="617">
        <v>139.19999999999999</v>
      </c>
      <c r="E31" s="598" t="s">
        <v>38</v>
      </c>
      <c r="F31" s="617">
        <v>717.8</v>
      </c>
      <c r="G31" s="599" t="s">
        <v>38</v>
      </c>
      <c r="I31" s="20"/>
      <c r="J31" s="709"/>
      <c r="K31" s="709"/>
      <c r="L31" s="20"/>
      <c r="M31" s="308"/>
      <c r="N31" s="20"/>
      <c r="O31" s="20"/>
      <c r="P31" s="20"/>
      <c r="Q31" s="20"/>
      <c r="R31" s="20"/>
      <c r="S31" s="20"/>
      <c r="T31" s="20"/>
      <c r="U31" s="20"/>
      <c r="V31" s="20"/>
      <c r="W31" s="20"/>
      <c r="X31" s="20"/>
      <c r="Y31" s="20"/>
      <c r="Z31" s="20"/>
      <c r="AA31" s="20"/>
    </row>
    <row r="32" spans="1:28">
      <c r="A32" s="23" t="s">
        <v>89</v>
      </c>
      <c r="B32" s="351">
        <v>7.5859488169966198</v>
      </c>
      <c r="C32" s="31">
        <v>2</v>
      </c>
      <c r="D32" s="618">
        <v>12.1</v>
      </c>
      <c r="E32" s="31">
        <v>4</v>
      </c>
      <c r="F32" s="619">
        <v>47.6</v>
      </c>
      <c r="G32" s="606">
        <v>5</v>
      </c>
      <c r="I32" s="309"/>
      <c r="J32" s="710"/>
      <c r="K32" s="710"/>
      <c r="L32" s="20"/>
      <c r="M32" s="308"/>
      <c r="N32" s="20"/>
      <c r="O32" s="20"/>
      <c r="P32" s="20"/>
      <c r="Q32" s="20"/>
      <c r="R32" s="20"/>
      <c r="S32" s="20"/>
      <c r="T32" s="20"/>
      <c r="U32" s="20"/>
      <c r="V32" s="20"/>
      <c r="W32" s="20"/>
      <c r="X32" s="20"/>
      <c r="Y32" s="20"/>
      <c r="Z32" s="20"/>
      <c r="AA32" s="20"/>
    </row>
    <row r="33" spans="1:27">
      <c r="A33" s="23" t="s">
        <v>90</v>
      </c>
      <c r="B33" s="351">
        <v>23.689272905119008</v>
      </c>
      <c r="C33" s="31">
        <v>11</v>
      </c>
      <c r="D33" s="618">
        <v>4.0999999999999996</v>
      </c>
      <c r="E33" s="31">
        <v>10</v>
      </c>
      <c r="F33" s="619">
        <v>31.2</v>
      </c>
      <c r="G33" s="606">
        <v>8</v>
      </c>
      <c r="I33" s="309"/>
      <c r="J33" s="710"/>
      <c r="K33" s="710"/>
      <c r="L33" s="20"/>
      <c r="M33" s="308"/>
      <c r="N33" s="20"/>
      <c r="O33" s="20"/>
      <c r="P33" s="20"/>
      <c r="Q33" s="20"/>
      <c r="R33" s="20"/>
      <c r="S33" s="20"/>
      <c r="T33" s="20"/>
      <c r="U33" s="20"/>
      <c r="V33" s="20"/>
      <c r="W33" s="20"/>
      <c r="X33" s="20"/>
      <c r="Y33" s="20"/>
      <c r="Z33" s="20"/>
      <c r="AA33" s="20"/>
    </row>
    <row r="34" spans="1:27">
      <c r="A34" s="49" t="s">
        <v>91</v>
      </c>
      <c r="B34" s="88">
        <v>45.618259803921568</v>
      </c>
      <c r="C34" s="34">
        <v>15</v>
      </c>
      <c r="D34" s="620">
        <v>2.7</v>
      </c>
      <c r="E34" s="31">
        <v>12</v>
      </c>
      <c r="F34" s="617">
        <v>28.2</v>
      </c>
      <c r="G34" s="606">
        <v>11</v>
      </c>
      <c r="I34" s="309"/>
      <c r="J34" s="89"/>
      <c r="K34" s="89"/>
      <c r="L34" s="20"/>
      <c r="M34" s="308"/>
      <c r="N34" s="20"/>
      <c r="O34" s="20"/>
      <c r="P34" s="20"/>
      <c r="Q34" s="20"/>
      <c r="R34" s="20"/>
      <c r="S34" s="20"/>
      <c r="T34" s="20"/>
      <c r="U34" s="20"/>
      <c r="V34" s="20"/>
      <c r="W34" s="20"/>
      <c r="X34" s="20"/>
      <c r="Y34" s="20"/>
      <c r="Z34" s="20"/>
      <c r="AA34" s="20"/>
    </row>
    <row r="35" spans="1:27">
      <c r="A35" s="23" t="s">
        <v>92</v>
      </c>
      <c r="B35" s="64">
        <v>8.7131083202511768</v>
      </c>
      <c r="C35" s="31">
        <v>3</v>
      </c>
      <c r="D35" s="618">
        <v>7.3</v>
      </c>
      <c r="E35" s="31">
        <v>8</v>
      </c>
      <c r="F35" s="619">
        <v>11.2</v>
      </c>
      <c r="G35" s="606">
        <v>16</v>
      </c>
      <c r="I35" s="309"/>
      <c r="J35" s="90"/>
      <c r="K35" s="90"/>
      <c r="L35" s="20"/>
      <c r="M35" s="308"/>
      <c r="N35" s="20"/>
      <c r="O35" s="20"/>
      <c r="P35" s="20"/>
      <c r="Q35" s="20"/>
      <c r="R35" s="20"/>
      <c r="S35" s="20"/>
      <c r="T35" s="20"/>
      <c r="U35" s="20"/>
      <c r="V35" s="20"/>
      <c r="W35" s="20"/>
      <c r="X35" s="20"/>
      <c r="Y35" s="20"/>
      <c r="Z35" s="20"/>
      <c r="AA35" s="20"/>
    </row>
    <row r="36" spans="1:27">
      <c r="A36" s="23" t="s">
        <v>93</v>
      </c>
      <c r="B36" s="351">
        <v>10.96215139442231</v>
      </c>
      <c r="C36" s="31">
        <v>5</v>
      </c>
      <c r="D36" s="618">
        <v>7.5</v>
      </c>
      <c r="E36" s="31">
        <v>7</v>
      </c>
      <c r="F36" s="619">
        <v>39.5</v>
      </c>
      <c r="G36" s="606">
        <v>7</v>
      </c>
      <c r="I36" s="309"/>
      <c r="J36" s="710"/>
      <c r="K36" s="710"/>
      <c r="L36" s="20"/>
      <c r="M36" s="308"/>
      <c r="N36" s="20"/>
      <c r="O36" s="20"/>
      <c r="P36" s="20"/>
      <c r="Q36" s="20"/>
      <c r="R36" s="20"/>
      <c r="S36" s="20"/>
      <c r="T36" s="20"/>
      <c r="U36" s="20"/>
      <c r="V36" s="20"/>
      <c r="W36" s="20"/>
      <c r="X36" s="20"/>
      <c r="Y36" s="20"/>
      <c r="Z36" s="20"/>
      <c r="AA36" s="20"/>
    </row>
    <row r="37" spans="1:27">
      <c r="A37" s="23" t="s">
        <v>94</v>
      </c>
      <c r="B37" s="351">
        <v>13.317622950819672</v>
      </c>
      <c r="C37" s="31">
        <v>8</v>
      </c>
      <c r="D37" s="618">
        <v>12.1</v>
      </c>
      <c r="E37" s="31">
        <v>4</v>
      </c>
      <c r="F37" s="619">
        <v>68.900000000000006</v>
      </c>
      <c r="G37" s="606">
        <v>4</v>
      </c>
      <c r="I37" s="309"/>
      <c r="J37" s="710"/>
      <c r="K37" s="710"/>
      <c r="L37" s="20"/>
      <c r="M37" s="308"/>
      <c r="N37" s="20"/>
      <c r="O37" s="20"/>
      <c r="P37" s="20"/>
      <c r="Q37" s="20"/>
      <c r="R37" s="20"/>
      <c r="S37" s="20"/>
      <c r="T37" s="20"/>
      <c r="U37" s="20"/>
      <c r="V37" s="20"/>
      <c r="W37" s="20"/>
      <c r="X37" s="20"/>
      <c r="Y37" s="20"/>
      <c r="Z37" s="20"/>
      <c r="AA37" s="20"/>
    </row>
    <row r="38" spans="1:27">
      <c r="A38" s="23" t="s">
        <v>95</v>
      </c>
      <c r="B38" s="351">
        <v>25.281429364932421</v>
      </c>
      <c r="C38" s="31">
        <v>12</v>
      </c>
      <c r="D38" s="618">
        <v>33.6</v>
      </c>
      <c r="E38" s="31">
        <v>1</v>
      </c>
      <c r="F38" s="619">
        <v>151.69999999999999</v>
      </c>
      <c r="G38" s="606">
        <v>1</v>
      </c>
      <c r="I38" s="309"/>
      <c r="J38" s="710"/>
      <c r="K38" s="710"/>
      <c r="L38" s="20"/>
      <c r="M38" s="308"/>
      <c r="N38" s="20"/>
      <c r="O38" s="20"/>
      <c r="P38" s="20"/>
      <c r="Q38" s="20"/>
      <c r="R38" s="20"/>
      <c r="S38" s="20"/>
      <c r="T38" s="20"/>
      <c r="U38" s="20"/>
      <c r="V38" s="20"/>
      <c r="W38" s="20"/>
      <c r="X38" s="20"/>
      <c r="Y38" s="20"/>
      <c r="Z38" s="20"/>
      <c r="AA38" s="20"/>
    </row>
    <row r="39" spans="1:27">
      <c r="A39" s="23" t="s">
        <v>96</v>
      </c>
      <c r="B39" s="351">
        <v>9.849196001738374</v>
      </c>
      <c r="C39" s="31">
        <v>4</v>
      </c>
      <c r="D39" s="618">
        <v>2.2999999999999998</v>
      </c>
      <c r="E39" s="31">
        <v>14</v>
      </c>
      <c r="F39" s="619">
        <v>14</v>
      </c>
      <c r="G39" s="606">
        <v>14</v>
      </c>
      <c r="I39" s="309"/>
      <c r="J39" s="710"/>
      <c r="K39" s="710"/>
      <c r="L39" s="20"/>
      <c r="M39" s="308"/>
      <c r="N39" s="20"/>
      <c r="O39" s="20"/>
      <c r="P39" s="20"/>
      <c r="Q39" s="20"/>
      <c r="R39" s="20"/>
      <c r="S39" s="20"/>
      <c r="T39" s="20"/>
      <c r="U39" s="20"/>
      <c r="V39" s="20"/>
      <c r="W39" s="20"/>
      <c r="X39" s="20"/>
      <c r="Y39" s="20"/>
      <c r="Z39" s="20"/>
      <c r="AA39" s="20"/>
    </row>
    <row r="40" spans="1:27">
      <c r="A40" s="23" t="s">
        <v>97</v>
      </c>
      <c r="B40" s="351">
        <v>48.956906729633999</v>
      </c>
      <c r="C40" s="31">
        <v>16</v>
      </c>
      <c r="D40" s="621">
        <v>4</v>
      </c>
      <c r="E40" s="31">
        <v>11</v>
      </c>
      <c r="F40" s="619">
        <v>30.5</v>
      </c>
      <c r="G40" s="606">
        <v>9</v>
      </c>
      <c r="I40" s="309"/>
      <c r="J40" s="710"/>
      <c r="K40" s="710"/>
      <c r="L40" s="20"/>
      <c r="M40" s="308"/>
      <c r="N40" s="20"/>
      <c r="O40" s="20"/>
      <c r="P40" s="20"/>
      <c r="Q40" s="20"/>
      <c r="R40" s="20"/>
      <c r="S40" s="20"/>
      <c r="T40" s="20"/>
      <c r="U40" s="20"/>
      <c r="V40" s="20"/>
      <c r="W40" s="20"/>
      <c r="X40" s="20"/>
      <c r="Y40" s="20"/>
      <c r="Z40" s="20"/>
      <c r="AA40" s="20"/>
    </row>
    <row r="41" spans="1:27">
      <c r="A41" s="23" t="s">
        <v>98</v>
      </c>
      <c r="B41" s="351">
        <v>30.680567139282736</v>
      </c>
      <c r="C41" s="31">
        <v>13</v>
      </c>
      <c r="D41" s="618">
        <v>1.4</v>
      </c>
      <c r="E41" s="31">
        <v>16</v>
      </c>
      <c r="F41" s="619">
        <v>11.6</v>
      </c>
      <c r="G41" s="606">
        <v>15</v>
      </c>
      <c r="I41" s="309"/>
      <c r="J41" s="710"/>
      <c r="K41" s="710"/>
      <c r="L41" s="20"/>
      <c r="M41" s="308"/>
      <c r="N41" s="20"/>
      <c r="O41" s="20"/>
      <c r="P41" s="20"/>
      <c r="Q41" s="20"/>
      <c r="R41" s="20"/>
      <c r="S41" s="20"/>
      <c r="T41" s="20"/>
      <c r="U41" s="20"/>
      <c r="V41" s="20"/>
      <c r="W41" s="20"/>
      <c r="X41" s="20"/>
      <c r="Y41" s="20"/>
      <c r="Z41" s="20"/>
      <c r="AA41" s="20"/>
    </row>
    <row r="42" spans="1:27">
      <c r="A42" s="23" t="s">
        <v>99</v>
      </c>
      <c r="B42" s="351">
        <v>13.287773933102653</v>
      </c>
      <c r="C42" s="31">
        <v>7</v>
      </c>
      <c r="D42" s="618">
        <v>7.9</v>
      </c>
      <c r="E42" s="31">
        <v>6</v>
      </c>
      <c r="F42" s="619">
        <v>43.5</v>
      </c>
      <c r="G42" s="606">
        <v>6</v>
      </c>
      <c r="I42" s="309"/>
      <c r="J42" s="710"/>
      <c r="K42" s="710"/>
      <c r="L42" s="20"/>
      <c r="M42" s="308"/>
      <c r="N42" s="20"/>
      <c r="O42" s="20"/>
      <c r="P42" s="20"/>
      <c r="Q42" s="20"/>
      <c r="R42" s="20"/>
      <c r="S42" s="20"/>
      <c r="T42" s="20"/>
      <c r="U42" s="20"/>
      <c r="V42" s="20"/>
      <c r="W42" s="20"/>
      <c r="X42" s="20"/>
      <c r="Y42" s="20"/>
      <c r="Z42" s="20"/>
      <c r="AA42" s="20"/>
    </row>
    <row r="43" spans="1:27">
      <c r="A43" s="23" t="s">
        <v>100</v>
      </c>
      <c r="B43" s="351">
        <v>7.2515620755229557</v>
      </c>
      <c r="C43" s="31">
        <v>1</v>
      </c>
      <c r="D43" s="618">
        <v>18.399999999999999</v>
      </c>
      <c r="E43" s="31">
        <v>2</v>
      </c>
      <c r="F43" s="619">
        <v>96.1</v>
      </c>
      <c r="G43" s="606">
        <v>2</v>
      </c>
      <c r="I43" s="309"/>
      <c r="J43" s="710"/>
      <c r="K43" s="710"/>
      <c r="L43" s="20"/>
      <c r="M43" s="308"/>
      <c r="N43" s="20"/>
      <c r="O43" s="20"/>
      <c r="P43" s="20"/>
      <c r="Q43" s="20"/>
      <c r="R43" s="20"/>
      <c r="S43" s="20"/>
      <c r="T43" s="20"/>
      <c r="U43" s="20"/>
      <c r="V43" s="20"/>
      <c r="W43" s="20"/>
      <c r="X43" s="20"/>
      <c r="Y43" s="20"/>
      <c r="Z43" s="20"/>
      <c r="AA43" s="20"/>
    </row>
    <row r="44" spans="1:27">
      <c r="A44" s="23" t="s">
        <v>101</v>
      </c>
      <c r="B44" s="351">
        <v>38.164359861591699</v>
      </c>
      <c r="C44" s="31">
        <v>14</v>
      </c>
      <c r="D44" s="618">
        <v>1.8</v>
      </c>
      <c r="E44" s="31">
        <v>15</v>
      </c>
      <c r="F44" s="619">
        <v>18.5</v>
      </c>
      <c r="G44" s="606">
        <v>12</v>
      </c>
      <c r="I44" s="309"/>
      <c r="J44" s="710"/>
      <c r="K44" s="710"/>
      <c r="L44" s="20"/>
      <c r="M44" s="308"/>
      <c r="N44" s="20"/>
      <c r="O44" s="20"/>
      <c r="P44" s="20"/>
      <c r="Q44" s="20"/>
      <c r="R44" s="20"/>
      <c r="S44" s="20"/>
      <c r="T44" s="20"/>
      <c r="U44" s="20"/>
      <c r="V44" s="20"/>
      <c r="W44" s="20"/>
      <c r="X44" s="20"/>
      <c r="Y44" s="20"/>
      <c r="Z44" s="20"/>
      <c r="AA44" s="20"/>
    </row>
    <row r="45" spans="1:27">
      <c r="A45" s="23" t="s">
        <v>102</v>
      </c>
      <c r="B45" s="351">
        <v>20.015442561205273</v>
      </c>
      <c r="C45" s="31">
        <v>10</v>
      </c>
      <c r="D45" s="618">
        <v>2.7</v>
      </c>
      <c r="E45" s="31">
        <v>12</v>
      </c>
      <c r="F45" s="619">
        <v>16.8</v>
      </c>
      <c r="G45" s="606">
        <v>13</v>
      </c>
      <c r="I45" s="309"/>
      <c r="J45" s="710"/>
      <c r="K45" s="710"/>
      <c r="L45" s="20"/>
      <c r="M45" s="308"/>
      <c r="N45" s="20"/>
      <c r="O45" s="20"/>
      <c r="P45" s="20"/>
      <c r="Q45" s="20"/>
      <c r="R45" s="20"/>
      <c r="S45" s="20"/>
      <c r="T45" s="20"/>
      <c r="U45" s="20"/>
      <c r="V45" s="20"/>
      <c r="W45" s="20"/>
      <c r="X45" s="20"/>
      <c r="Y45" s="20"/>
      <c r="Z45" s="20"/>
      <c r="AA45" s="20"/>
    </row>
    <row r="46" spans="1:27">
      <c r="A46" s="23" t="s">
        <v>103</v>
      </c>
      <c r="B46" s="351">
        <v>13.042820512820512</v>
      </c>
      <c r="C46" s="31">
        <v>6</v>
      </c>
      <c r="D46" s="618">
        <v>14.7</v>
      </c>
      <c r="E46" s="31">
        <v>3</v>
      </c>
      <c r="F46" s="619">
        <v>79.400000000000006</v>
      </c>
      <c r="G46" s="606">
        <v>3</v>
      </c>
      <c r="I46" s="309"/>
      <c r="J46" s="710"/>
      <c r="K46" s="710"/>
      <c r="L46" s="20"/>
      <c r="M46" s="308"/>
      <c r="N46" s="20"/>
      <c r="O46" s="20"/>
      <c r="P46" s="20"/>
      <c r="Q46" s="20"/>
      <c r="R46" s="20"/>
      <c r="S46" s="20"/>
      <c r="T46" s="20"/>
      <c r="U46" s="20"/>
      <c r="V46" s="20"/>
      <c r="W46" s="20"/>
      <c r="X46" s="20"/>
      <c r="Y46" s="20"/>
      <c r="Z46" s="20"/>
      <c r="AA46" s="20"/>
    </row>
    <row r="47" spans="1:27">
      <c r="A47" s="23" t="s">
        <v>104</v>
      </c>
      <c r="B47" s="351">
        <v>15.483675530124538</v>
      </c>
      <c r="C47" s="31">
        <v>9</v>
      </c>
      <c r="D47" s="618">
        <v>6.6</v>
      </c>
      <c r="E47" s="31">
        <v>9</v>
      </c>
      <c r="F47" s="619">
        <v>29.1</v>
      </c>
      <c r="G47" s="606">
        <v>10</v>
      </c>
      <c r="I47" s="309"/>
      <c r="J47" s="710"/>
      <c r="K47" s="710"/>
      <c r="L47" s="20"/>
      <c r="M47" s="308"/>
      <c r="N47" s="20"/>
      <c r="O47" s="20"/>
      <c r="P47" s="20"/>
      <c r="Q47" s="20"/>
      <c r="R47" s="20"/>
      <c r="S47" s="20"/>
      <c r="T47" s="20"/>
      <c r="U47" s="20"/>
      <c r="V47" s="20"/>
      <c r="W47" s="20"/>
      <c r="X47" s="20"/>
      <c r="Y47" s="20"/>
      <c r="Z47" s="20"/>
      <c r="AA47" s="20"/>
    </row>
    <row r="48" spans="1:27">
      <c r="A48" s="27"/>
      <c r="B48" s="27"/>
      <c r="C48" s="27"/>
      <c r="D48" s="27"/>
      <c r="E48" s="440"/>
      <c r="F48" s="47"/>
      <c r="G48" s="47"/>
      <c r="I48" s="20"/>
      <c r="J48" s="20"/>
      <c r="K48" s="20"/>
      <c r="L48" s="20"/>
      <c r="M48" s="20"/>
      <c r="N48" s="20"/>
      <c r="O48" s="20"/>
      <c r="P48" s="20"/>
      <c r="Q48" s="20"/>
      <c r="R48" s="20"/>
      <c r="S48" s="20"/>
      <c r="T48" s="20"/>
      <c r="U48" s="20"/>
      <c r="V48" s="20"/>
      <c r="W48" s="20"/>
      <c r="X48" s="20"/>
      <c r="Y48" s="20"/>
      <c r="Z48" s="20"/>
      <c r="AA48" s="20"/>
    </row>
    <row r="49" spans="1:27" ht="42" customHeight="1">
      <c r="A49" s="746" t="s">
        <v>507</v>
      </c>
      <c r="B49" s="748"/>
      <c r="C49" s="748"/>
      <c r="D49" s="748"/>
      <c r="E49" s="748"/>
      <c r="F49" s="748"/>
      <c r="G49" s="748"/>
      <c r="I49" s="20"/>
      <c r="J49" s="20"/>
      <c r="K49" s="20"/>
      <c r="L49" s="20"/>
      <c r="M49" s="20"/>
      <c r="N49" s="20"/>
      <c r="O49" s="20"/>
      <c r="P49" s="20"/>
      <c r="Q49" s="20"/>
      <c r="R49" s="20"/>
      <c r="S49" s="20"/>
      <c r="T49" s="20"/>
      <c r="U49" s="20"/>
      <c r="V49" s="20"/>
      <c r="W49" s="20"/>
      <c r="X49" s="20"/>
      <c r="Y49" s="20"/>
      <c r="Z49" s="20"/>
      <c r="AA49" s="20"/>
    </row>
    <row r="50" spans="1:27" ht="53.25" customHeight="1">
      <c r="A50" s="759" t="s">
        <v>506</v>
      </c>
      <c r="B50" s="759"/>
      <c r="C50" s="759"/>
      <c r="D50" s="759"/>
      <c r="E50" s="759"/>
      <c r="F50" s="759"/>
      <c r="G50" s="759"/>
      <c r="I50" s="20"/>
      <c r="J50" s="20"/>
      <c r="K50" s="20"/>
      <c r="L50" s="20"/>
      <c r="M50" s="20"/>
      <c r="N50" s="20"/>
      <c r="O50" s="20"/>
      <c r="P50" s="20"/>
      <c r="Q50" s="20"/>
      <c r="R50" s="20"/>
      <c r="S50" s="20"/>
      <c r="T50" s="20"/>
      <c r="U50" s="20"/>
      <c r="V50" s="20"/>
      <c r="W50" s="20"/>
      <c r="X50" s="20"/>
      <c r="Y50" s="20"/>
      <c r="Z50" s="20"/>
      <c r="AA50" s="20"/>
    </row>
    <row r="51" spans="1:27" ht="15">
      <c r="C51" s="27"/>
      <c r="D51" s="58"/>
      <c r="E51" s="20"/>
      <c r="G51" s="20"/>
      <c r="I51" s="20"/>
      <c r="J51" s="20"/>
      <c r="K51" s="20"/>
      <c r="L51" s="20"/>
      <c r="M51" s="20"/>
      <c r="N51" s="20"/>
      <c r="O51" s="20"/>
      <c r="P51" s="20"/>
      <c r="Q51" s="20"/>
      <c r="R51" s="20"/>
      <c r="S51" s="20"/>
      <c r="T51" s="20"/>
      <c r="U51" s="20"/>
      <c r="V51" s="20"/>
      <c r="W51" s="20"/>
      <c r="X51" s="20"/>
      <c r="Y51" s="20"/>
      <c r="Z51" s="20"/>
      <c r="AA51" s="20"/>
    </row>
    <row r="52" spans="1:27" ht="15">
      <c r="C52" s="27"/>
      <c r="D52" s="59"/>
      <c r="E52" s="20"/>
      <c r="G52" s="20"/>
      <c r="I52" s="20"/>
      <c r="J52" s="20"/>
      <c r="K52" s="20"/>
      <c r="L52" s="20"/>
      <c r="M52" s="20"/>
      <c r="N52" s="20"/>
      <c r="O52" s="20"/>
      <c r="P52" s="20"/>
      <c r="Q52" s="20"/>
      <c r="R52" s="20"/>
      <c r="S52" s="20"/>
      <c r="T52" s="20"/>
      <c r="U52" s="20"/>
      <c r="V52" s="20"/>
      <c r="W52" s="20"/>
      <c r="X52" s="20"/>
      <c r="Y52" s="20"/>
      <c r="Z52" s="20"/>
      <c r="AA52" s="20"/>
    </row>
    <row r="53" spans="1:27" ht="15">
      <c r="C53" s="27"/>
      <c r="D53" s="58"/>
      <c r="E53" s="20"/>
      <c r="G53" s="20"/>
      <c r="I53" s="20"/>
      <c r="J53" s="20"/>
      <c r="K53" s="20"/>
      <c r="L53" s="20"/>
      <c r="M53" s="20"/>
      <c r="N53" s="20"/>
      <c r="O53" s="20"/>
      <c r="P53" s="20"/>
      <c r="Q53" s="20"/>
      <c r="R53" s="20"/>
      <c r="S53" s="20"/>
      <c r="T53" s="20"/>
      <c r="U53" s="20"/>
      <c r="V53" s="20"/>
      <c r="W53" s="20"/>
      <c r="X53" s="20"/>
      <c r="Y53" s="20"/>
      <c r="Z53" s="20"/>
      <c r="AA53" s="20"/>
    </row>
    <row r="54" spans="1:27" ht="15">
      <c r="C54" s="27"/>
      <c r="D54" s="58"/>
      <c r="E54" s="20"/>
      <c r="G54" s="20"/>
      <c r="I54" s="20"/>
      <c r="J54" s="20"/>
      <c r="K54" s="20"/>
      <c r="L54" s="20"/>
      <c r="M54" s="20"/>
      <c r="N54" s="20"/>
      <c r="O54" s="20"/>
      <c r="P54" s="20"/>
      <c r="Q54" s="20"/>
      <c r="R54" s="20"/>
      <c r="S54" s="20"/>
      <c r="T54" s="20"/>
      <c r="U54" s="20"/>
      <c r="V54" s="20"/>
      <c r="W54" s="20"/>
      <c r="X54" s="20"/>
      <c r="Y54" s="20"/>
      <c r="Z54" s="20"/>
      <c r="AA54" s="20"/>
    </row>
    <row r="55" spans="1:27" ht="15">
      <c r="C55" s="27"/>
      <c r="D55" s="58"/>
      <c r="E55" s="20"/>
      <c r="G55" s="20"/>
      <c r="I55" s="20"/>
      <c r="J55" s="20"/>
      <c r="K55" s="20"/>
      <c r="L55" s="20"/>
      <c r="M55" s="20"/>
      <c r="N55" s="20"/>
      <c r="O55" s="20"/>
      <c r="P55" s="20"/>
      <c r="Q55" s="20"/>
      <c r="R55" s="20"/>
      <c r="S55" s="20"/>
      <c r="T55" s="20"/>
      <c r="U55" s="20"/>
      <c r="V55" s="20"/>
      <c r="W55" s="20"/>
      <c r="X55" s="20"/>
      <c r="Y55" s="20"/>
      <c r="Z55" s="20"/>
      <c r="AA55" s="20"/>
    </row>
    <row r="56" spans="1:27" ht="15">
      <c r="C56" s="27"/>
      <c r="D56" s="58"/>
      <c r="E56" s="20"/>
      <c r="G56" s="20"/>
      <c r="I56" s="20"/>
      <c r="J56" s="20"/>
      <c r="K56" s="20"/>
      <c r="L56" s="20"/>
      <c r="M56" s="20"/>
      <c r="N56" s="20"/>
      <c r="O56" s="20"/>
      <c r="P56" s="20"/>
      <c r="Q56" s="20"/>
      <c r="R56" s="20"/>
      <c r="S56" s="20"/>
      <c r="T56" s="20"/>
      <c r="U56" s="20"/>
      <c r="V56" s="20"/>
      <c r="W56" s="20"/>
      <c r="X56" s="20"/>
      <c r="Y56" s="20"/>
      <c r="Z56" s="20"/>
      <c r="AA56" s="20"/>
    </row>
    <row r="57" spans="1:27" ht="15">
      <c r="C57" s="27"/>
      <c r="D57" s="58"/>
      <c r="E57" s="20"/>
      <c r="G57" s="20"/>
      <c r="I57" s="20"/>
      <c r="J57" s="20"/>
      <c r="K57" s="20"/>
      <c r="L57" s="20"/>
      <c r="M57" s="20"/>
      <c r="N57" s="20"/>
      <c r="O57" s="20"/>
      <c r="P57" s="20"/>
      <c r="Q57" s="20"/>
      <c r="R57" s="20"/>
      <c r="S57" s="20"/>
      <c r="T57" s="20"/>
      <c r="U57" s="20"/>
      <c r="V57" s="20"/>
      <c r="W57" s="20"/>
      <c r="X57" s="20"/>
      <c r="Y57" s="20"/>
      <c r="Z57" s="20"/>
      <c r="AA57" s="20"/>
    </row>
    <row r="58" spans="1:27" ht="15">
      <c r="C58" s="27"/>
      <c r="D58" s="58"/>
      <c r="E58" s="20"/>
      <c r="I58" s="20"/>
      <c r="J58" s="20"/>
      <c r="K58" s="20"/>
      <c r="L58" s="20"/>
      <c r="M58" s="20"/>
      <c r="N58" s="20"/>
      <c r="O58" s="20"/>
      <c r="P58" s="20"/>
      <c r="Q58" s="20"/>
      <c r="R58" s="20"/>
      <c r="S58" s="20"/>
      <c r="T58" s="20"/>
      <c r="U58" s="20"/>
      <c r="V58" s="20"/>
      <c r="W58" s="20"/>
      <c r="X58" s="20"/>
      <c r="Y58" s="20"/>
      <c r="Z58" s="20"/>
      <c r="AA58" s="20"/>
    </row>
    <row r="59" spans="1:27" ht="15">
      <c r="C59" s="27"/>
      <c r="D59" s="58"/>
      <c r="E59" s="20"/>
      <c r="I59" s="20"/>
      <c r="J59" s="20"/>
      <c r="K59" s="20"/>
      <c r="L59" s="20"/>
      <c r="M59" s="20"/>
      <c r="N59" s="20"/>
      <c r="O59" s="20"/>
      <c r="P59" s="20"/>
      <c r="Q59" s="20"/>
      <c r="R59" s="20"/>
      <c r="S59" s="20"/>
      <c r="T59" s="20"/>
      <c r="U59" s="20"/>
      <c r="V59" s="20"/>
      <c r="W59" s="20"/>
      <c r="X59" s="20"/>
      <c r="Y59" s="20"/>
      <c r="Z59" s="20"/>
      <c r="AA59" s="20"/>
    </row>
    <row r="60" spans="1:27" ht="15">
      <c r="C60" s="27"/>
      <c r="D60" s="58"/>
      <c r="E60" s="20"/>
      <c r="I60" s="20"/>
      <c r="J60" s="20"/>
      <c r="K60" s="20"/>
      <c r="L60" s="20"/>
      <c r="M60" s="20"/>
      <c r="N60" s="20"/>
      <c r="O60" s="20"/>
      <c r="P60" s="20"/>
      <c r="Q60" s="20"/>
      <c r="R60" s="20"/>
      <c r="S60" s="20"/>
      <c r="T60" s="20"/>
      <c r="U60" s="20"/>
      <c r="V60" s="20"/>
      <c r="W60" s="20"/>
      <c r="X60" s="20"/>
      <c r="Y60" s="20"/>
      <c r="Z60" s="20"/>
      <c r="AA60" s="20"/>
    </row>
    <row r="61" spans="1:27" ht="15">
      <c r="C61" s="32"/>
      <c r="D61" s="58"/>
      <c r="E61" s="20"/>
      <c r="I61" s="20"/>
      <c r="J61" s="20"/>
      <c r="K61" s="20"/>
      <c r="L61" s="20"/>
      <c r="M61" s="20"/>
      <c r="N61" s="20"/>
      <c r="O61" s="20"/>
      <c r="P61" s="20"/>
      <c r="Q61" s="20"/>
      <c r="R61" s="20"/>
      <c r="S61" s="20"/>
      <c r="T61" s="20"/>
      <c r="U61" s="20"/>
      <c r="V61" s="20"/>
      <c r="W61" s="20"/>
      <c r="X61" s="20"/>
      <c r="Y61" s="20"/>
      <c r="Z61" s="20"/>
      <c r="AA61" s="20"/>
    </row>
    <row r="62" spans="1:27" ht="15">
      <c r="C62" s="27"/>
      <c r="D62" s="58"/>
      <c r="E62" s="20"/>
    </row>
    <row r="63" spans="1:27" ht="15">
      <c r="C63" s="27"/>
      <c r="D63" s="58"/>
      <c r="E63" s="20"/>
    </row>
    <row r="64" spans="1:27" ht="15">
      <c r="C64" s="27"/>
      <c r="D64" s="58"/>
      <c r="E64" s="20"/>
    </row>
    <row r="65" spans="3:5" ht="15">
      <c r="C65" s="27"/>
      <c r="D65" s="58"/>
      <c r="E65" s="20"/>
    </row>
    <row r="66" spans="3:5" ht="15">
      <c r="C66" s="27"/>
      <c r="D66" s="58"/>
      <c r="E66" s="20"/>
    </row>
    <row r="67" spans="3:5">
      <c r="C67" s="20"/>
      <c r="D67" s="20"/>
      <c r="E67" s="20"/>
    </row>
  </sheetData>
  <mergeCells count="11">
    <mergeCell ref="A50:G50"/>
    <mergeCell ref="A49:G49"/>
    <mergeCell ref="A28:A30"/>
    <mergeCell ref="G3:H3"/>
    <mergeCell ref="B28:C29"/>
    <mergeCell ref="D28:E29"/>
    <mergeCell ref="F28:G29"/>
    <mergeCell ref="A3:A4"/>
    <mergeCell ref="B3:C3"/>
    <mergeCell ref="D3:D4"/>
    <mergeCell ref="E3:F3"/>
  </mergeCells>
  <hyperlinks>
    <hyperlink ref="J3" location="'SPIS TREŚCI'!A1" display="Powrót do spisu tablic"/>
  </hyperlinks>
  <pageMargins left="0.70866141732283472" right="0.70866141732283472" top="0.74803149606299213" bottom="0.74803149606299213" header="0.31496062992125984" footer="0.31496062992125984"/>
  <pageSetup paperSize="9" scale="51"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heetViews>
  <sheetFormatPr defaultRowHeight="12.75"/>
  <cols>
    <col min="1" max="1" width="34.7109375" style="3" customWidth="1"/>
    <col min="2" max="5" width="17" style="3" customWidth="1"/>
    <col min="6" max="6" width="9.140625" style="3"/>
    <col min="7" max="7" width="24" style="3" customWidth="1"/>
    <col min="8" max="16384" width="9.140625" style="3"/>
  </cols>
  <sheetData>
    <row r="1" spans="1:7">
      <c r="A1" s="53" t="s">
        <v>286</v>
      </c>
      <c r="B1" s="79" t="s">
        <v>0</v>
      </c>
    </row>
    <row r="2" spans="1:7">
      <c r="B2" s="79" t="s">
        <v>416</v>
      </c>
    </row>
    <row r="3" spans="1:7">
      <c r="A3" s="414" t="s">
        <v>287</v>
      </c>
      <c r="B3" s="404" t="s">
        <v>1179</v>
      </c>
    </row>
    <row r="4" spans="1:7">
      <c r="A4" s="13"/>
      <c r="B4" s="404" t="s">
        <v>417</v>
      </c>
    </row>
    <row r="5" spans="1:7">
      <c r="B5" s="95" t="s">
        <v>600</v>
      </c>
    </row>
    <row r="6" spans="1:7" ht="13.5" thickBot="1">
      <c r="B6" s="401" t="s">
        <v>601</v>
      </c>
    </row>
    <row r="7" spans="1:7" ht="25.5" customHeight="1" thickBot="1">
      <c r="A7" s="866" t="s">
        <v>587</v>
      </c>
      <c r="B7" s="869" t="s">
        <v>597</v>
      </c>
      <c r="C7" s="870"/>
      <c r="D7" s="869" t="s">
        <v>746</v>
      </c>
      <c r="E7" s="875"/>
      <c r="G7" s="500" t="s">
        <v>892</v>
      </c>
    </row>
    <row r="8" spans="1:7" ht="25.5" customHeight="1" thickBot="1">
      <c r="A8" s="868"/>
      <c r="B8" s="382" t="s">
        <v>690</v>
      </c>
      <c r="C8" s="382" t="s">
        <v>749</v>
      </c>
      <c r="D8" s="497" t="s">
        <v>690</v>
      </c>
      <c r="E8" s="498" t="s">
        <v>749</v>
      </c>
    </row>
    <row r="9" spans="1:7" ht="24">
      <c r="A9" s="148" t="s">
        <v>748</v>
      </c>
      <c r="B9" s="146">
        <v>74449</v>
      </c>
      <c r="C9" s="183">
        <v>100</v>
      </c>
      <c r="D9" s="146">
        <v>38632</v>
      </c>
      <c r="E9" s="184">
        <v>100</v>
      </c>
    </row>
    <row r="10" spans="1:7" ht="24">
      <c r="A10" s="152" t="s">
        <v>1218</v>
      </c>
      <c r="B10" s="149"/>
      <c r="C10" s="186"/>
      <c r="D10" s="149"/>
      <c r="E10" s="185"/>
    </row>
    <row r="11" spans="1:7" ht="24">
      <c r="A11" s="145" t="s">
        <v>1219</v>
      </c>
      <c r="B11" s="149">
        <v>10860</v>
      </c>
      <c r="C11" s="186">
        <v>14.587167053956399</v>
      </c>
      <c r="D11" s="149">
        <v>5851</v>
      </c>
      <c r="E11" s="185">
        <v>15.145475253675707</v>
      </c>
    </row>
    <row r="12" spans="1:7">
      <c r="A12" s="145" t="s">
        <v>1</v>
      </c>
      <c r="B12" s="149">
        <v>23171</v>
      </c>
      <c r="C12" s="186">
        <v>31.123319319265537</v>
      </c>
      <c r="D12" s="149">
        <v>14518</v>
      </c>
      <c r="E12" s="185">
        <v>37.580244357009732</v>
      </c>
    </row>
    <row r="13" spans="1:7">
      <c r="A13" s="145" t="s">
        <v>2</v>
      </c>
      <c r="B13" s="149">
        <v>17141</v>
      </c>
      <c r="C13" s="186">
        <v>23.023814960577038</v>
      </c>
      <c r="D13" s="149">
        <v>9450</v>
      </c>
      <c r="E13" s="185">
        <v>24.461586249741146</v>
      </c>
    </row>
    <row r="14" spans="1:7">
      <c r="A14" s="145" t="s">
        <v>41</v>
      </c>
      <c r="B14" s="149">
        <v>12224</v>
      </c>
      <c r="C14" s="186">
        <v>16.419293744711144</v>
      </c>
      <c r="D14" s="149">
        <v>5669</v>
      </c>
      <c r="E14" s="185">
        <v>14.674363222199213</v>
      </c>
    </row>
    <row r="15" spans="1:7" ht="24">
      <c r="A15" s="145" t="s">
        <v>548</v>
      </c>
      <c r="B15" s="149">
        <v>11053</v>
      </c>
      <c r="C15" s="186">
        <v>14.846404921489878</v>
      </c>
      <c r="D15" s="149">
        <v>3144</v>
      </c>
      <c r="E15" s="185">
        <v>8.1383309173741978</v>
      </c>
    </row>
    <row r="16" spans="1:7" ht="24">
      <c r="A16" s="152" t="s">
        <v>1221</v>
      </c>
      <c r="B16" s="149"/>
      <c r="C16" s="186"/>
      <c r="D16" s="149"/>
      <c r="E16" s="185"/>
      <c r="G16" s="555"/>
    </row>
    <row r="17" spans="1:7" ht="24">
      <c r="A17" s="145" t="s">
        <v>700</v>
      </c>
      <c r="B17" s="149">
        <v>11831</v>
      </c>
      <c r="C17" s="186">
        <v>15.891415599940901</v>
      </c>
      <c r="D17" s="149">
        <v>8076</v>
      </c>
      <c r="E17" s="185">
        <v>20.90494926485815</v>
      </c>
      <c r="G17" s="555"/>
    </row>
    <row r="18" spans="1:7" ht="36">
      <c r="A18" s="145" t="s">
        <v>701</v>
      </c>
      <c r="B18" s="149">
        <v>18516</v>
      </c>
      <c r="C18" s="186">
        <v>24.870716866579805</v>
      </c>
      <c r="D18" s="149">
        <v>10637</v>
      </c>
      <c r="E18" s="185">
        <v>27.534168564920275</v>
      </c>
      <c r="G18" s="556"/>
    </row>
    <row r="19" spans="1:7" ht="24">
      <c r="A19" s="145" t="s">
        <v>1222</v>
      </c>
      <c r="B19" s="149">
        <v>9232</v>
      </c>
      <c r="C19" s="186">
        <v>12.400435197249124</v>
      </c>
      <c r="D19" s="149">
        <v>5949</v>
      </c>
      <c r="E19" s="185">
        <v>15.399150962932284</v>
      </c>
      <c r="G19" s="555"/>
    </row>
    <row r="20" spans="1:7" ht="24">
      <c r="A20" s="145" t="s">
        <v>1223</v>
      </c>
      <c r="B20" s="149">
        <v>17226</v>
      </c>
      <c r="C20" s="186">
        <v>23.137987078402663</v>
      </c>
      <c r="D20" s="149">
        <v>6937</v>
      </c>
      <c r="E20" s="185">
        <v>17.956616276661837</v>
      </c>
      <c r="G20" s="555"/>
    </row>
    <row r="21" spans="1:7" ht="24">
      <c r="A21" s="145" t="s">
        <v>1224</v>
      </c>
      <c r="B21" s="149">
        <v>17644</v>
      </c>
      <c r="C21" s="186">
        <v>23.699445257827506</v>
      </c>
      <c r="D21" s="149">
        <v>7033</v>
      </c>
      <c r="E21" s="185">
        <v>18.20511493062746</v>
      </c>
      <c r="G21" s="555"/>
    </row>
    <row r="22" spans="1:7" ht="27">
      <c r="A22" s="152" t="s">
        <v>1225</v>
      </c>
      <c r="B22" s="149"/>
      <c r="C22" s="186"/>
      <c r="D22" s="149"/>
      <c r="E22" s="185"/>
      <c r="G22" s="555"/>
    </row>
    <row r="23" spans="1:7" ht="24">
      <c r="A23" s="222" t="s">
        <v>1226</v>
      </c>
      <c r="B23" s="149">
        <v>7607</v>
      </c>
      <c r="C23" s="186">
        <v>10.217732944700399</v>
      </c>
      <c r="D23" s="149">
        <v>3011</v>
      </c>
      <c r="E23" s="185">
        <v>7.7940567405259884</v>
      </c>
      <c r="G23" s="555"/>
    </row>
    <row r="24" spans="1:7">
      <c r="A24" s="145" t="s">
        <v>3</v>
      </c>
      <c r="B24" s="149">
        <v>13732</v>
      </c>
      <c r="C24" s="186">
        <v>18.444841435076363</v>
      </c>
      <c r="D24" s="149">
        <v>6274</v>
      </c>
      <c r="E24" s="185">
        <v>16.24042244771174</v>
      </c>
    </row>
    <row r="25" spans="1:7">
      <c r="A25" s="145" t="s">
        <v>4</v>
      </c>
      <c r="B25" s="149">
        <v>10260</v>
      </c>
      <c r="C25" s="186">
        <v>13.781246222246102</v>
      </c>
      <c r="D25" s="149">
        <v>5411</v>
      </c>
      <c r="E25" s="185">
        <v>14.006523089666597</v>
      </c>
    </row>
    <row r="26" spans="1:7">
      <c r="A26" s="145" t="s">
        <v>5</v>
      </c>
      <c r="B26" s="149">
        <v>10439</v>
      </c>
      <c r="C26" s="186">
        <v>14.021679270373008</v>
      </c>
      <c r="D26" s="149">
        <v>5406</v>
      </c>
      <c r="E26" s="185">
        <v>13.993580451439222</v>
      </c>
    </row>
    <row r="27" spans="1:7">
      <c r="A27" s="145" t="s">
        <v>6</v>
      </c>
      <c r="B27" s="149">
        <v>10916</v>
      </c>
      <c r="C27" s="186">
        <v>14.662386331582693</v>
      </c>
      <c r="D27" s="149">
        <v>6119</v>
      </c>
      <c r="E27" s="185">
        <v>15.839200662663078</v>
      </c>
    </row>
    <row r="28" spans="1:7" ht="24">
      <c r="A28" s="145" t="s">
        <v>1227</v>
      </c>
      <c r="B28" s="149">
        <v>21495</v>
      </c>
      <c r="C28" s="186">
        <v>28.872113796021438</v>
      </c>
      <c r="D28" s="149">
        <v>12411</v>
      </c>
      <c r="E28" s="185">
        <v>32.126216607993371</v>
      </c>
      <c r="G28" s="555"/>
    </row>
    <row r="29" spans="1:7" ht="24">
      <c r="A29" s="152" t="s">
        <v>1228</v>
      </c>
      <c r="B29" s="149"/>
      <c r="C29" s="186"/>
      <c r="D29" s="149"/>
      <c r="E29" s="185"/>
      <c r="G29" s="555"/>
    </row>
    <row r="30" spans="1:7" ht="24">
      <c r="A30" s="152" t="s">
        <v>1229</v>
      </c>
      <c r="B30" s="149">
        <v>19079</v>
      </c>
      <c r="C30" s="186">
        <v>25.626939247001303</v>
      </c>
      <c r="D30" s="149">
        <v>10999</v>
      </c>
      <c r="E30" s="185">
        <v>28.471215572582313</v>
      </c>
      <c r="G30" s="557"/>
    </row>
    <row r="31" spans="1:7">
      <c r="A31" s="145" t="s">
        <v>7</v>
      </c>
      <c r="B31" s="149">
        <v>16898</v>
      </c>
      <c r="C31" s="186">
        <v>22.697417023734367</v>
      </c>
      <c r="D31" s="149">
        <v>8718</v>
      </c>
      <c r="E31" s="185">
        <v>22.566784013253262</v>
      </c>
    </row>
    <row r="32" spans="1:7">
      <c r="A32" s="145" t="s">
        <v>8</v>
      </c>
      <c r="B32" s="149">
        <v>8940</v>
      </c>
      <c r="C32" s="186">
        <v>12.008220392483445</v>
      </c>
      <c r="D32" s="149">
        <v>4281</v>
      </c>
      <c r="E32" s="185">
        <v>11.08148685027956</v>
      </c>
    </row>
    <row r="33" spans="1:12">
      <c r="A33" s="145" t="s">
        <v>9</v>
      </c>
      <c r="B33" s="149">
        <v>8419</v>
      </c>
      <c r="C33" s="186">
        <v>11.308412470281668</v>
      </c>
      <c r="D33" s="149">
        <v>3660</v>
      </c>
      <c r="E33" s="185">
        <v>9.4740111824394297</v>
      </c>
    </row>
    <row r="34" spans="1:12">
      <c r="A34" s="145" t="s">
        <v>10</v>
      </c>
      <c r="B34" s="149">
        <v>4498</v>
      </c>
      <c r="C34" s="186">
        <v>6.0417198350548702</v>
      </c>
      <c r="D34" s="149">
        <v>1603</v>
      </c>
      <c r="E34" s="185">
        <v>4.1494098156968313</v>
      </c>
    </row>
    <row r="35" spans="1:12" ht="24">
      <c r="A35" s="145" t="s">
        <v>1230</v>
      </c>
      <c r="B35" s="149">
        <v>1387</v>
      </c>
      <c r="C35" s="186">
        <v>1.863020322636973</v>
      </c>
      <c r="D35" s="149">
        <v>377</v>
      </c>
      <c r="E35" s="185">
        <v>0.97587492234417073</v>
      </c>
      <c r="G35" s="558"/>
    </row>
    <row r="36" spans="1:12" ht="24">
      <c r="A36" s="145" t="s">
        <v>1231</v>
      </c>
      <c r="B36" s="149">
        <v>15228</v>
      </c>
      <c r="C36" s="186">
        <v>20.454270708807371</v>
      </c>
      <c r="D36" s="149">
        <v>8994</v>
      </c>
      <c r="E36" s="185">
        <v>23.281217643404432</v>
      </c>
      <c r="G36" s="558"/>
    </row>
    <row r="37" spans="1:12">
      <c r="A37" s="15"/>
      <c r="L37" s="3" t="str">
        <f t="shared" ref="L37" si="0">CONCATENATE(A37, G37)</f>
        <v/>
      </c>
    </row>
    <row r="38" spans="1:12" ht="39" customHeight="1">
      <c r="A38" s="804" t="s">
        <v>539</v>
      </c>
      <c r="B38" s="804"/>
      <c r="C38" s="804"/>
      <c r="D38" s="804"/>
      <c r="E38" s="804"/>
    </row>
    <row r="39" spans="1:12" ht="37.5" customHeight="1">
      <c r="A39" s="805" t="s">
        <v>1220</v>
      </c>
      <c r="B39" s="805"/>
      <c r="C39" s="805"/>
      <c r="D39" s="805"/>
      <c r="E39" s="805"/>
    </row>
  </sheetData>
  <mergeCells count="5">
    <mergeCell ref="A7:A8"/>
    <mergeCell ref="B7:C7"/>
    <mergeCell ref="D7:E7"/>
    <mergeCell ref="A38:E38"/>
    <mergeCell ref="A39:E39"/>
  </mergeCells>
  <phoneticPr fontId="6" type="noConversion"/>
  <hyperlinks>
    <hyperlink ref="G7" location="'SPIS TREŚCI'!A1" display="Powrót do spisu tablic"/>
  </hyperlinks>
  <pageMargins left="0.75" right="0.75" top="1" bottom="1" header="0.5" footer="0.5"/>
  <pageSetup paperSize="9" scale="78" orientation="portrait" r:id="rId1"/>
  <headerFooter alignWithMargins="0"/>
  <colBreaks count="1" manualBreakCount="1">
    <brk id="6"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zoomScaleNormal="100" workbookViewId="0"/>
  </sheetViews>
  <sheetFormatPr defaultRowHeight="12.75"/>
  <cols>
    <col min="1" max="1" width="35.42578125" style="3" customWidth="1"/>
    <col min="2" max="5" width="21" style="3" customWidth="1"/>
    <col min="6" max="6" width="9.140625" style="3"/>
    <col min="7" max="7" width="19" style="3" customWidth="1"/>
    <col min="8" max="16384" width="9.140625" style="3"/>
  </cols>
  <sheetData>
    <row r="1" spans="1:12">
      <c r="A1" s="53" t="s">
        <v>288</v>
      </c>
      <c r="B1" s="79" t="s">
        <v>418</v>
      </c>
    </row>
    <row r="2" spans="1:12">
      <c r="A2" s="400" t="s">
        <v>289</v>
      </c>
      <c r="B2" s="404" t="s">
        <v>1177</v>
      </c>
    </row>
    <row r="3" spans="1:12">
      <c r="B3" s="95" t="s">
        <v>600</v>
      </c>
    </row>
    <row r="4" spans="1:12" ht="13.5" thickBot="1">
      <c r="B4" s="401" t="s">
        <v>601</v>
      </c>
    </row>
    <row r="5" spans="1:12" ht="26.25" customHeight="1">
      <c r="A5" s="866" t="s">
        <v>587</v>
      </c>
      <c r="B5" s="873" t="s">
        <v>597</v>
      </c>
      <c r="C5" s="873" t="s">
        <v>598</v>
      </c>
      <c r="D5" s="873" t="s">
        <v>599</v>
      </c>
      <c r="E5" s="908" t="s">
        <v>1232</v>
      </c>
      <c r="G5" s="500" t="s">
        <v>892</v>
      </c>
    </row>
    <row r="6" spans="1:12" ht="27.75" customHeight="1" thickBot="1">
      <c r="A6" s="868"/>
      <c r="B6" s="874"/>
      <c r="C6" s="874"/>
      <c r="D6" s="874"/>
      <c r="E6" s="909"/>
    </row>
    <row r="7" spans="1:12" ht="24">
      <c r="A7" s="148" t="s">
        <v>748</v>
      </c>
      <c r="B7" s="224">
        <v>74449</v>
      </c>
      <c r="C7" s="224">
        <v>35817</v>
      </c>
      <c r="D7" s="224">
        <v>38632</v>
      </c>
      <c r="E7" s="225">
        <v>59221</v>
      </c>
    </row>
    <row r="8" spans="1:12" ht="36">
      <c r="A8" s="223" t="s">
        <v>1233</v>
      </c>
      <c r="B8" s="224">
        <v>464</v>
      </c>
      <c r="C8" s="224">
        <v>240</v>
      </c>
      <c r="D8" s="224">
        <v>224</v>
      </c>
      <c r="E8" s="225">
        <v>460</v>
      </c>
      <c r="G8" s="559"/>
    </row>
    <row r="9" spans="1:12" ht="24">
      <c r="A9" s="223" t="s">
        <v>1234</v>
      </c>
      <c r="B9" s="224">
        <v>9278</v>
      </c>
      <c r="C9" s="224">
        <v>2978</v>
      </c>
      <c r="D9" s="224">
        <v>6300</v>
      </c>
      <c r="E9" s="225">
        <v>7521</v>
      </c>
      <c r="G9" s="559"/>
    </row>
    <row r="10" spans="1:12" ht="36">
      <c r="A10" s="214" t="s">
        <v>1235</v>
      </c>
      <c r="B10" s="226">
        <v>2018</v>
      </c>
      <c r="C10" s="226">
        <v>924</v>
      </c>
      <c r="D10" s="226">
        <v>1094</v>
      </c>
      <c r="E10" s="160">
        <v>1552</v>
      </c>
      <c r="G10" s="558"/>
    </row>
    <row r="11" spans="1:12" ht="24">
      <c r="A11" s="214" t="s">
        <v>1236</v>
      </c>
      <c r="B11" s="226">
        <v>621</v>
      </c>
      <c r="C11" s="226">
        <v>111</v>
      </c>
      <c r="D11" s="226">
        <v>510</v>
      </c>
      <c r="E11" s="227">
        <v>521</v>
      </c>
      <c r="G11" s="558"/>
    </row>
    <row r="12" spans="1:12" ht="24">
      <c r="A12" s="214" t="s">
        <v>1237</v>
      </c>
      <c r="B12" s="226">
        <v>1688</v>
      </c>
      <c r="C12" s="226">
        <v>323</v>
      </c>
      <c r="D12" s="226">
        <v>1365</v>
      </c>
      <c r="E12" s="227">
        <v>1441</v>
      </c>
      <c r="G12" s="558"/>
    </row>
    <row r="13" spans="1:12" ht="48">
      <c r="A13" s="214" t="s">
        <v>1238</v>
      </c>
      <c r="B13" s="226">
        <v>2488</v>
      </c>
      <c r="C13" s="226">
        <v>726</v>
      </c>
      <c r="D13" s="226">
        <v>1762</v>
      </c>
      <c r="E13" s="227">
        <v>2057</v>
      </c>
      <c r="G13" s="558"/>
      <c r="J13" s="7"/>
      <c r="K13" s="7"/>
      <c r="L13" s="7"/>
    </row>
    <row r="14" spans="1:12" ht="48">
      <c r="A14" s="214" t="s">
        <v>1239</v>
      </c>
      <c r="B14" s="226">
        <v>191</v>
      </c>
      <c r="C14" s="226">
        <v>165</v>
      </c>
      <c r="D14" s="226">
        <v>26</v>
      </c>
      <c r="E14" s="227">
        <v>146</v>
      </c>
      <c r="G14" s="558"/>
      <c r="J14" s="7"/>
      <c r="K14" s="7"/>
      <c r="L14" s="7"/>
    </row>
    <row r="15" spans="1:12" ht="36">
      <c r="A15" s="214" t="s">
        <v>1240</v>
      </c>
      <c r="B15" s="226">
        <v>2272</v>
      </c>
      <c r="C15" s="226">
        <v>729</v>
      </c>
      <c r="D15" s="226">
        <v>1543</v>
      </c>
      <c r="E15" s="227">
        <v>1804</v>
      </c>
      <c r="G15" s="558"/>
      <c r="J15" s="8"/>
      <c r="K15" s="8"/>
      <c r="L15" s="8"/>
    </row>
    <row r="16" spans="1:12" ht="24">
      <c r="A16" s="223" t="s">
        <v>1241</v>
      </c>
      <c r="B16" s="224">
        <v>9856</v>
      </c>
      <c r="C16" s="224">
        <v>4592</v>
      </c>
      <c r="D16" s="224">
        <v>5264</v>
      </c>
      <c r="E16" s="225">
        <v>7911</v>
      </c>
      <c r="G16" s="559"/>
      <c r="L16" s="7"/>
    </row>
    <row r="17" spans="1:12" ht="48">
      <c r="A17" s="214" t="s">
        <v>1242</v>
      </c>
      <c r="B17" s="226">
        <v>4569</v>
      </c>
      <c r="C17" s="226">
        <v>3090</v>
      </c>
      <c r="D17" s="226">
        <v>1479</v>
      </c>
      <c r="E17" s="160">
        <v>3766</v>
      </c>
      <c r="G17" s="558"/>
      <c r="J17" s="7"/>
      <c r="K17" s="7"/>
      <c r="L17" s="7"/>
    </row>
    <row r="18" spans="1:12" ht="24">
      <c r="A18" s="214" t="s">
        <v>1243</v>
      </c>
      <c r="B18" s="226">
        <v>1310</v>
      </c>
      <c r="C18" s="226">
        <v>228</v>
      </c>
      <c r="D18" s="226">
        <v>1082</v>
      </c>
      <c r="E18" s="227">
        <v>1014</v>
      </c>
      <c r="G18" s="558"/>
      <c r="J18" s="7"/>
      <c r="K18" s="7"/>
      <c r="L18" s="7"/>
    </row>
    <row r="19" spans="1:12" ht="48">
      <c r="A19" s="214" t="s">
        <v>1244</v>
      </c>
      <c r="B19" s="226">
        <v>2337</v>
      </c>
      <c r="C19" s="226">
        <v>626</v>
      </c>
      <c r="D19" s="226">
        <v>1711</v>
      </c>
      <c r="E19" s="227">
        <v>1957</v>
      </c>
      <c r="G19" s="558"/>
      <c r="J19" s="7"/>
      <c r="K19" s="7"/>
      <c r="L19" s="7"/>
    </row>
    <row r="20" spans="1:12" ht="48">
      <c r="A20" s="214" t="s">
        <v>1245</v>
      </c>
      <c r="B20" s="226">
        <v>1088</v>
      </c>
      <c r="C20" s="226">
        <v>210</v>
      </c>
      <c r="D20" s="226">
        <v>878</v>
      </c>
      <c r="E20" s="160">
        <v>793</v>
      </c>
      <c r="G20" s="558"/>
      <c r="J20" s="7"/>
      <c r="K20" s="7"/>
      <c r="L20" s="7"/>
    </row>
    <row r="21" spans="1:12" ht="24">
      <c r="A21" s="214" t="s">
        <v>1246</v>
      </c>
      <c r="B21" s="226">
        <v>552</v>
      </c>
      <c r="C21" s="226">
        <v>438</v>
      </c>
      <c r="D21" s="226">
        <v>114</v>
      </c>
      <c r="E21" s="227">
        <v>381</v>
      </c>
      <c r="G21" s="558"/>
      <c r="J21" s="9"/>
      <c r="K21" s="9"/>
      <c r="L21" s="9"/>
    </row>
    <row r="22" spans="1:12" ht="24">
      <c r="A22" s="223" t="s">
        <v>1247</v>
      </c>
      <c r="B22" s="224">
        <v>2797</v>
      </c>
      <c r="C22" s="224">
        <v>849</v>
      </c>
      <c r="D22" s="224">
        <v>1948</v>
      </c>
      <c r="E22" s="225">
        <v>2605</v>
      </c>
      <c r="G22" s="559"/>
      <c r="L22" s="8"/>
    </row>
    <row r="23" spans="1:12" ht="36">
      <c r="A23" s="214" t="s">
        <v>1248</v>
      </c>
      <c r="B23" s="226">
        <v>971</v>
      </c>
      <c r="C23" s="226">
        <v>128</v>
      </c>
      <c r="D23" s="226">
        <v>843</v>
      </c>
      <c r="E23" s="160">
        <v>947</v>
      </c>
      <c r="G23" s="558"/>
      <c r="J23" s="9"/>
      <c r="K23" s="9"/>
      <c r="L23" s="9"/>
    </row>
    <row r="24" spans="1:12" ht="24">
      <c r="A24" s="214" t="s">
        <v>1249</v>
      </c>
      <c r="B24" s="226">
        <v>730</v>
      </c>
      <c r="C24" s="226">
        <v>95</v>
      </c>
      <c r="D24" s="226">
        <v>635</v>
      </c>
      <c r="E24" s="227">
        <v>588</v>
      </c>
      <c r="G24" s="558"/>
      <c r="J24" s="9"/>
      <c r="K24" s="9"/>
      <c r="L24" s="9"/>
    </row>
    <row r="25" spans="1:12" ht="36">
      <c r="A25" s="214" t="s">
        <v>1250</v>
      </c>
      <c r="B25" s="228">
        <v>944</v>
      </c>
      <c r="C25" s="228">
        <v>547</v>
      </c>
      <c r="D25" s="228">
        <v>397</v>
      </c>
      <c r="E25" s="229">
        <v>920</v>
      </c>
      <c r="G25" s="558"/>
      <c r="J25" s="9"/>
      <c r="K25" s="9"/>
      <c r="L25" s="9"/>
    </row>
    <row r="26" spans="1:12" ht="24">
      <c r="A26" s="214" t="s">
        <v>1251</v>
      </c>
      <c r="B26" s="226">
        <v>152</v>
      </c>
      <c r="C26" s="226">
        <v>79</v>
      </c>
      <c r="D26" s="226">
        <v>73</v>
      </c>
      <c r="E26" s="227">
        <v>150</v>
      </c>
      <c r="G26" s="558"/>
      <c r="J26" s="9"/>
      <c r="K26" s="9"/>
      <c r="L26" s="9"/>
    </row>
    <row r="27" spans="1:12" ht="24">
      <c r="A27" s="223" t="s">
        <v>1252</v>
      </c>
      <c r="B27" s="224">
        <v>12834</v>
      </c>
      <c r="C27" s="224">
        <v>2864</v>
      </c>
      <c r="D27" s="224">
        <v>9970</v>
      </c>
      <c r="E27" s="225">
        <v>11762</v>
      </c>
      <c r="G27" s="559"/>
      <c r="L27" s="9"/>
    </row>
    <row r="28" spans="1:12" ht="24">
      <c r="A28" s="214" t="s">
        <v>1253</v>
      </c>
      <c r="B28" s="226">
        <v>5752</v>
      </c>
      <c r="C28" s="226">
        <v>1603</v>
      </c>
      <c r="D28" s="226">
        <v>4149</v>
      </c>
      <c r="E28" s="227">
        <v>4876</v>
      </c>
      <c r="G28" s="558"/>
      <c r="J28" s="9"/>
      <c r="K28" s="9"/>
      <c r="L28" s="9"/>
    </row>
    <row r="29" spans="1:12" ht="24">
      <c r="A29" s="214" t="s">
        <v>1254</v>
      </c>
      <c r="B29" s="226">
        <v>6266</v>
      </c>
      <c r="C29" s="226">
        <v>902</v>
      </c>
      <c r="D29" s="226">
        <v>5364</v>
      </c>
      <c r="E29" s="227">
        <v>6111</v>
      </c>
      <c r="G29" s="558"/>
      <c r="J29" s="9"/>
      <c r="K29" s="9"/>
      <c r="L29" s="9"/>
    </row>
    <row r="30" spans="1:12" ht="24">
      <c r="A30" s="214" t="s">
        <v>1255</v>
      </c>
      <c r="B30" s="226">
        <v>413</v>
      </c>
      <c r="C30" s="226">
        <v>37</v>
      </c>
      <c r="D30" s="226">
        <v>376</v>
      </c>
      <c r="E30" s="227">
        <v>391</v>
      </c>
      <c r="G30" s="558"/>
      <c r="J30" s="9"/>
      <c r="K30" s="9"/>
      <c r="L30" s="9"/>
    </row>
    <row r="31" spans="1:12" ht="24">
      <c r="A31" s="214" t="s">
        <v>1256</v>
      </c>
      <c r="B31" s="226">
        <v>403</v>
      </c>
      <c r="C31" s="226">
        <v>322</v>
      </c>
      <c r="D31" s="226">
        <v>81</v>
      </c>
      <c r="E31" s="227">
        <v>384</v>
      </c>
      <c r="G31" s="558"/>
      <c r="J31" s="8"/>
      <c r="K31" s="8"/>
      <c r="L31" s="8"/>
    </row>
    <row r="32" spans="1:12" ht="36">
      <c r="A32" s="223" t="s">
        <v>1257</v>
      </c>
      <c r="B32" s="224">
        <v>1386</v>
      </c>
      <c r="C32" s="224">
        <v>661</v>
      </c>
      <c r="D32" s="224">
        <v>725</v>
      </c>
      <c r="E32" s="225">
        <v>1147</v>
      </c>
      <c r="G32" s="559"/>
      <c r="J32" s="9"/>
      <c r="K32" s="9"/>
      <c r="L32" s="9"/>
    </row>
    <row r="33" spans="1:12" ht="24">
      <c r="A33" s="223" t="s">
        <v>1258</v>
      </c>
      <c r="B33" s="224">
        <v>14337</v>
      </c>
      <c r="C33" s="224">
        <v>11146</v>
      </c>
      <c r="D33" s="224">
        <v>3191</v>
      </c>
      <c r="E33" s="225">
        <v>13192</v>
      </c>
      <c r="G33" s="559"/>
      <c r="L33" s="9"/>
    </row>
    <row r="34" spans="1:12" ht="48">
      <c r="A34" s="214" t="s">
        <v>1259</v>
      </c>
      <c r="B34" s="228">
        <v>3938</v>
      </c>
      <c r="C34" s="228">
        <v>3872</v>
      </c>
      <c r="D34" s="228">
        <v>66</v>
      </c>
      <c r="E34" s="230">
        <v>3691</v>
      </c>
      <c r="G34" s="558"/>
      <c r="J34" s="9"/>
      <c r="K34" s="9"/>
      <c r="L34" s="9"/>
    </row>
    <row r="35" spans="1:12" ht="36">
      <c r="A35" s="214" t="s">
        <v>1260</v>
      </c>
      <c r="B35" s="228">
        <v>4716</v>
      </c>
      <c r="C35" s="228">
        <v>4589</v>
      </c>
      <c r="D35" s="228">
        <v>127</v>
      </c>
      <c r="E35" s="229">
        <v>4321</v>
      </c>
      <c r="G35" s="558"/>
      <c r="J35" s="9"/>
      <c r="K35" s="9"/>
      <c r="L35" s="9"/>
    </row>
    <row r="36" spans="1:12" ht="24">
      <c r="A36" s="214" t="s">
        <v>1261</v>
      </c>
      <c r="B36" s="226">
        <v>519</v>
      </c>
      <c r="C36" s="226">
        <v>201</v>
      </c>
      <c r="D36" s="226">
        <v>318</v>
      </c>
      <c r="E36" s="227">
        <v>490</v>
      </c>
      <c r="G36" s="558"/>
      <c r="J36" s="9"/>
      <c r="K36" s="9"/>
      <c r="L36" s="9"/>
    </row>
    <row r="37" spans="1:12" ht="24">
      <c r="A37" s="214" t="s">
        <v>1262</v>
      </c>
      <c r="B37" s="226">
        <v>1065</v>
      </c>
      <c r="C37" s="226">
        <v>1028</v>
      </c>
      <c r="D37" s="226">
        <v>37</v>
      </c>
      <c r="E37" s="227">
        <v>984</v>
      </c>
      <c r="G37" s="558"/>
      <c r="J37" s="8"/>
      <c r="K37" s="8"/>
      <c r="L37" s="8"/>
    </row>
    <row r="38" spans="1:12" ht="72">
      <c r="A38" s="214" t="s">
        <v>1263</v>
      </c>
      <c r="B38" s="228">
        <v>4099</v>
      </c>
      <c r="C38" s="228">
        <v>1456</v>
      </c>
      <c r="D38" s="228">
        <v>2643</v>
      </c>
      <c r="E38" s="229">
        <v>3706</v>
      </c>
      <c r="G38" s="558"/>
      <c r="J38" s="9"/>
      <c r="K38" s="9"/>
      <c r="L38" s="9"/>
    </row>
    <row r="39" spans="1:12" ht="36">
      <c r="A39" s="223" t="s">
        <v>1264</v>
      </c>
      <c r="B39" s="224">
        <v>3215</v>
      </c>
      <c r="C39" s="224">
        <v>2521</v>
      </c>
      <c r="D39" s="224">
        <v>694</v>
      </c>
      <c r="E39" s="225">
        <v>3100</v>
      </c>
      <c r="G39" s="559"/>
      <c r="L39" s="9"/>
    </row>
    <row r="40" spans="1:12" ht="36">
      <c r="A40" s="231" t="s">
        <v>1265</v>
      </c>
      <c r="B40" s="228">
        <v>1385</v>
      </c>
      <c r="C40" s="228">
        <v>810</v>
      </c>
      <c r="D40" s="228">
        <v>575</v>
      </c>
      <c r="E40" s="229">
        <v>1333</v>
      </c>
      <c r="G40" s="558"/>
      <c r="J40" s="9"/>
      <c r="K40" s="9"/>
      <c r="L40" s="9"/>
    </row>
    <row r="41" spans="1:12" ht="24">
      <c r="A41" s="231" t="s">
        <v>1266</v>
      </c>
      <c r="B41" s="228">
        <v>243</v>
      </c>
      <c r="C41" s="228">
        <v>166</v>
      </c>
      <c r="D41" s="228">
        <v>77</v>
      </c>
      <c r="E41" s="229">
        <v>240</v>
      </c>
      <c r="G41" s="558"/>
      <c r="J41" s="9"/>
      <c r="K41" s="9"/>
      <c r="L41" s="9"/>
    </row>
    <row r="42" spans="1:12" ht="24">
      <c r="A42" s="231" t="s">
        <v>1267</v>
      </c>
      <c r="B42" s="228">
        <v>1587</v>
      </c>
      <c r="C42" s="228">
        <v>1545</v>
      </c>
      <c r="D42" s="228">
        <v>42</v>
      </c>
      <c r="E42" s="229">
        <v>1527</v>
      </c>
      <c r="G42" s="558"/>
      <c r="J42" s="8"/>
      <c r="K42" s="8"/>
      <c r="L42" s="8"/>
    </row>
    <row r="43" spans="1:12" ht="24">
      <c r="A43" s="223" t="s">
        <v>1268</v>
      </c>
      <c r="B43" s="224">
        <v>6456</v>
      </c>
      <c r="C43" s="224">
        <v>3789</v>
      </c>
      <c r="D43" s="224">
        <v>2667</v>
      </c>
      <c r="E43" s="225">
        <v>6416</v>
      </c>
      <c r="G43" s="559"/>
      <c r="J43" s="9"/>
      <c r="K43" s="9"/>
      <c r="L43" s="9"/>
    </row>
    <row r="44" spans="1:12" ht="24">
      <c r="A44" s="223" t="s">
        <v>1269</v>
      </c>
      <c r="B44" s="224">
        <v>13794</v>
      </c>
      <c r="C44" s="224">
        <v>6146</v>
      </c>
      <c r="D44" s="224">
        <v>7648</v>
      </c>
      <c r="E44" s="225">
        <v>5079</v>
      </c>
      <c r="G44" s="559"/>
      <c r="J44" s="9"/>
      <c r="K44" s="9"/>
      <c r="L44" s="9"/>
    </row>
    <row r="45" spans="1:12">
      <c r="G45" s="93"/>
      <c r="I45" s="8"/>
      <c r="J45" s="8"/>
      <c r="K45" s="8"/>
      <c r="L45" s="8"/>
    </row>
    <row r="46" spans="1:12">
      <c r="G46" s="93"/>
      <c r="I46" s="9"/>
      <c r="J46" s="9"/>
      <c r="K46" s="9"/>
      <c r="L46" s="9"/>
    </row>
    <row r="47" spans="1:12">
      <c r="G47" s="93"/>
      <c r="I47" s="9"/>
      <c r="J47" s="9"/>
      <c r="K47" s="9"/>
      <c r="L47" s="9"/>
    </row>
    <row r="48" spans="1:12">
      <c r="G48" s="93"/>
      <c r="I48" s="9"/>
      <c r="J48" s="9"/>
      <c r="K48" s="9"/>
      <c r="L48" s="9"/>
    </row>
    <row r="49" spans="7:12">
      <c r="G49" s="93"/>
      <c r="I49" s="9"/>
      <c r="J49" s="9"/>
      <c r="K49" s="9"/>
      <c r="L49" s="9"/>
    </row>
    <row r="50" spans="7:12">
      <c r="G50" s="93"/>
      <c r="I50" s="9"/>
      <c r="J50" s="9"/>
      <c r="K50" s="9"/>
      <c r="L50" s="9"/>
    </row>
    <row r="51" spans="7:12">
      <c r="G51" s="93"/>
      <c r="I51" s="7"/>
      <c r="J51" s="7"/>
      <c r="K51" s="7"/>
      <c r="L51" s="7"/>
    </row>
    <row r="52" spans="7:12">
      <c r="G52" s="93"/>
      <c r="I52" s="8"/>
      <c r="J52" s="8"/>
      <c r="K52" s="8"/>
      <c r="L52" s="8"/>
    </row>
    <row r="53" spans="7:12">
      <c r="G53" s="93"/>
      <c r="I53" s="9"/>
      <c r="J53" s="9"/>
      <c r="K53" s="9"/>
      <c r="L53" s="9"/>
    </row>
    <row r="54" spans="7:12">
      <c r="G54" s="93"/>
      <c r="I54" s="9"/>
      <c r="J54" s="9"/>
      <c r="K54" s="9"/>
      <c r="L54" s="9"/>
    </row>
    <row r="55" spans="7:12">
      <c r="G55" s="93"/>
      <c r="I55" s="9"/>
      <c r="J55" s="9"/>
      <c r="K55" s="9"/>
      <c r="L55" s="9"/>
    </row>
    <row r="56" spans="7:12">
      <c r="G56" s="93"/>
      <c r="I56" s="9"/>
      <c r="J56" s="9"/>
      <c r="K56" s="9"/>
      <c r="L56" s="9"/>
    </row>
    <row r="57" spans="7:12">
      <c r="G57" s="93"/>
      <c r="I57" s="9"/>
      <c r="J57" s="9"/>
      <c r="K57" s="9"/>
      <c r="L57" s="9"/>
    </row>
    <row r="58" spans="7:12">
      <c r="G58" s="93"/>
      <c r="I58" s="8"/>
      <c r="J58" s="8"/>
      <c r="K58" s="8"/>
      <c r="L58" s="8"/>
    </row>
    <row r="59" spans="7:12">
      <c r="G59" s="93"/>
      <c r="I59" s="9"/>
      <c r="J59" s="9"/>
      <c r="K59" s="9"/>
      <c r="L59" s="9"/>
    </row>
    <row r="60" spans="7:12">
      <c r="G60" s="93"/>
      <c r="I60" s="9"/>
      <c r="J60" s="9"/>
      <c r="K60" s="9"/>
      <c r="L60" s="9"/>
    </row>
    <row r="61" spans="7:12">
      <c r="G61" s="93"/>
      <c r="I61" s="9"/>
      <c r="J61" s="9"/>
      <c r="K61" s="9"/>
      <c r="L61" s="9"/>
    </row>
    <row r="62" spans="7:12">
      <c r="G62" s="93"/>
      <c r="I62" s="9"/>
      <c r="J62" s="9"/>
      <c r="K62" s="9"/>
      <c r="L62" s="9"/>
    </row>
    <row r="63" spans="7:12">
      <c r="G63" s="93"/>
      <c r="I63" s="9"/>
      <c r="J63" s="9"/>
      <c r="K63" s="9"/>
      <c r="L63" s="9"/>
    </row>
    <row r="64" spans="7:12">
      <c r="G64" s="93"/>
      <c r="I64" s="8"/>
      <c r="J64" s="8"/>
      <c r="K64" s="8"/>
      <c r="L64" s="8"/>
    </row>
    <row r="65" spans="7:12">
      <c r="G65" s="93"/>
      <c r="I65" s="9"/>
      <c r="J65" s="9"/>
      <c r="K65" s="9"/>
      <c r="L65" s="9"/>
    </row>
    <row r="66" spans="7:12">
      <c r="G66" s="93"/>
      <c r="I66" s="9"/>
      <c r="J66" s="9"/>
      <c r="K66" s="9"/>
      <c r="L66" s="9"/>
    </row>
    <row r="67" spans="7:12">
      <c r="G67" s="93"/>
      <c r="I67" s="9"/>
      <c r="J67" s="9"/>
      <c r="K67" s="9"/>
      <c r="L67" s="9"/>
    </row>
    <row r="68" spans="7:12">
      <c r="G68" s="93"/>
      <c r="I68" s="9"/>
      <c r="J68" s="9"/>
      <c r="K68" s="9"/>
      <c r="L68" s="9"/>
    </row>
    <row r="69" spans="7:12">
      <c r="G69" s="93"/>
      <c r="I69" s="9"/>
      <c r="J69" s="9"/>
      <c r="K69" s="9"/>
      <c r="L69" s="9"/>
    </row>
    <row r="70" spans="7:12">
      <c r="G70" s="93"/>
      <c r="I70" s="8"/>
      <c r="J70" s="8"/>
      <c r="K70" s="8"/>
      <c r="L70" s="8"/>
    </row>
    <row r="71" spans="7:12">
      <c r="G71" s="93"/>
      <c r="I71" s="9"/>
      <c r="J71" s="9"/>
      <c r="K71" s="9"/>
      <c r="L71" s="9"/>
    </row>
    <row r="72" spans="7:12">
      <c r="G72" s="93"/>
      <c r="I72" s="9"/>
      <c r="J72" s="9"/>
      <c r="K72" s="9"/>
      <c r="L72" s="9"/>
    </row>
    <row r="73" spans="7:12">
      <c r="G73" s="93"/>
      <c r="I73" s="9"/>
      <c r="J73" s="9"/>
      <c r="K73" s="9"/>
      <c r="L73" s="9"/>
    </row>
    <row r="74" spans="7:12">
      <c r="G74" s="93"/>
      <c r="I74" s="8"/>
      <c r="J74" s="8"/>
      <c r="K74" s="8"/>
      <c r="L74" s="8"/>
    </row>
    <row r="75" spans="7:12">
      <c r="G75" s="93"/>
      <c r="I75" s="9"/>
      <c r="J75" s="9"/>
      <c r="K75" s="9"/>
      <c r="L75" s="9"/>
    </row>
    <row r="76" spans="7:12">
      <c r="G76" s="93"/>
      <c r="I76" s="9"/>
      <c r="J76" s="9"/>
      <c r="K76" s="9"/>
      <c r="L76" s="9"/>
    </row>
    <row r="77" spans="7:12">
      <c r="G77" s="93"/>
      <c r="I77" s="7"/>
      <c r="J77" s="7"/>
      <c r="K77" s="7"/>
      <c r="L77" s="7"/>
    </row>
    <row r="78" spans="7:12">
      <c r="G78" s="93"/>
      <c r="I78" s="8"/>
      <c r="J78" s="8"/>
      <c r="K78" s="8"/>
      <c r="L78" s="8"/>
    </row>
    <row r="79" spans="7:12">
      <c r="G79" s="93"/>
      <c r="I79" s="8"/>
      <c r="J79" s="8"/>
      <c r="K79" s="8"/>
      <c r="L79" s="8"/>
    </row>
    <row r="80" spans="7:12">
      <c r="G80" s="93"/>
      <c r="I80" s="8"/>
      <c r="J80" s="8"/>
      <c r="K80" s="8"/>
      <c r="L80" s="8"/>
    </row>
    <row r="81" spans="7:12">
      <c r="G81" s="93"/>
      <c r="I81" s="8"/>
      <c r="J81" s="8"/>
      <c r="K81" s="8"/>
      <c r="L81" s="8"/>
    </row>
    <row r="82" spans="7:12">
      <c r="G82" s="93"/>
      <c r="I82" s="7"/>
      <c r="J82" s="7"/>
      <c r="K82" s="7"/>
      <c r="L82" s="7"/>
    </row>
    <row r="83" spans="7:12">
      <c r="G83" s="93"/>
      <c r="I83" s="8"/>
      <c r="J83" s="8"/>
      <c r="K83" s="8"/>
      <c r="L83" s="8"/>
    </row>
    <row r="84" spans="7:12">
      <c r="G84" s="93"/>
      <c r="I84" s="8"/>
      <c r="J84" s="8"/>
      <c r="K84" s="8"/>
      <c r="L84" s="8"/>
    </row>
    <row r="85" spans="7:12">
      <c r="G85" s="93"/>
      <c r="I85" s="8"/>
      <c r="J85" s="8"/>
      <c r="K85" s="8"/>
      <c r="L85" s="8"/>
    </row>
    <row r="86" spans="7:12">
      <c r="I86" s="8"/>
      <c r="J86" s="8"/>
      <c r="K86" s="8"/>
      <c r="L86" s="8"/>
    </row>
    <row r="87" spans="7:12">
      <c r="I87" s="7"/>
      <c r="J87" s="7"/>
      <c r="K87" s="7"/>
      <c r="L87" s="7"/>
    </row>
    <row r="88" spans="7:12">
      <c r="I88" s="7"/>
      <c r="J88" s="7"/>
      <c r="K88" s="7"/>
      <c r="L88" s="7"/>
    </row>
    <row r="89" spans="7:12">
      <c r="I89" s="8"/>
      <c r="J89" s="8"/>
      <c r="K89" s="8"/>
      <c r="L89" s="8"/>
    </row>
    <row r="90" spans="7:12">
      <c r="I90" s="8"/>
      <c r="J90" s="8"/>
      <c r="K90" s="8"/>
      <c r="L90" s="8"/>
    </row>
    <row r="91" spans="7:12">
      <c r="I91" s="8"/>
      <c r="J91" s="8"/>
      <c r="K91" s="8"/>
      <c r="L91" s="8"/>
    </row>
    <row r="92" spans="7:12">
      <c r="I92" s="8"/>
      <c r="J92" s="8"/>
      <c r="K92" s="8"/>
      <c r="L92" s="8"/>
    </row>
    <row r="93" spans="7:12">
      <c r="I93" s="8"/>
      <c r="J93" s="8"/>
      <c r="K93" s="8"/>
      <c r="L93" s="8"/>
    </row>
    <row r="94" spans="7:12">
      <c r="I94" s="7"/>
      <c r="J94" s="7"/>
      <c r="K94" s="7"/>
      <c r="L94" s="7"/>
    </row>
    <row r="95" spans="7:12">
      <c r="I95" s="8"/>
      <c r="J95" s="8"/>
      <c r="K95" s="8"/>
      <c r="L95" s="8"/>
    </row>
    <row r="96" spans="7:12">
      <c r="I96" s="8"/>
      <c r="J96" s="8"/>
      <c r="K96" s="8"/>
      <c r="L96" s="8"/>
    </row>
    <row r="97" spans="9:12">
      <c r="I97" s="8"/>
      <c r="J97" s="8"/>
      <c r="K97" s="8"/>
      <c r="L97" s="8"/>
    </row>
    <row r="98" spans="9:12">
      <c r="I98" s="7"/>
      <c r="J98" s="7"/>
      <c r="K98" s="7"/>
      <c r="L98" s="7"/>
    </row>
    <row r="99" spans="9:12">
      <c r="I99" s="7"/>
      <c r="J99" s="7"/>
      <c r="K99" s="7"/>
      <c r="L99" s="7"/>
    </row>
  </sheetData>
  <mergeCells count="5">
    <mergeCell ref="A5:A6"/>
    <mergeCell ref="B5:B6"/>
    <mergeCell ref="C5:C6"/>
    <mergeCell ref="D5:D6"/>
    <mergeCell ref="E5:E6"/>
  </mergeCells>
  <phoneticPr fontId="6" type="noConversion"/>
  <hyperlinks>
    <hyperlink ref="G5" location="'SPIS TREŚCI'!A1" display="Powrót do spisu tablic"/>
  </hyperlinks>
  <pageMargins left="0.75" right="0.75" top="1" bottom="1" header="0.5" footer="0.5"/>
  <pageSetup paperSize="9" scale="54" orientation="portrait" r:id="rId1"/>
  <headerFooter alignWithMargins="0"/>
  <colBreaks count="1" manualBreakCount="1">
    <brk id="6"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heetViews>
  <sheetFormatPr defaultRowHeight="12.75"/>
  <cols>
    <col min="1" max="1" width="45.85546875" style="3" customWidth="1"/>
    <col min="2" max="8" width="10.85546875" style="3" customWidth="1"/>
    <col min="9" max="9" width="10.85546875" style="93" customWidth="1"/>
    <col min="10" max="10" width="9.140625" style="3"/>
    <col min="11" max="11" width="19.7109375" style="3" customWidth="1"/>
    <col min="12" max="16384" width="9.140625" style="3"/>
  </cols>
  <sheetData>
    <row r="1" spans="1:12">
      <c r="A1" s="53" t="s">
        <v>290</v>
      </c>
      <c r="B1" s="79" t="s">
        <v>182</v>
      </c>
    </row>
    <row r="2" spans="1:12">
      <c r="B2" s="79" t="s">
        <v>419</v>
      </c>
    </row>
    <row r="3" spans="1:12">
      <c r="A3" s="414" t="s">
        <v>291</v>
      </c>
      <c r="B3" s="404" t="s">
        <v>1178</v>
      </c>
    </row>
    <row r="4" spans="1:12">
      <c r="B4" s="95" t="s">
        <v>600</v>
      </c>
    </row>
    <row r="5" spans="1:12" ht="13.5" thickBot="1">
      <c r="B5" s="401" t="s">
        <v>601</v>
      </c>
    </row>
    <row r="6" spans="1:12" ht="42.75" customHeight="1" thickBot="1">
      <c r="A6" s="918" t="s">
        <v>587</v>
      </c>
      <c r="B6" s="910" t="s">
        <v>597</v>
      </c>
      <c r="C6" s="910" t="s">
        <v>598</v>
      </c>
      <c r="D6" s="910" t="s">
        <v>599</v>
      </c>
      <c r="E6" s="912" t="s">
        <v>791</v>
      </c>
      <c r="F6" s="913"/>
      <c r="G6" s="914"/>
      <c r="H6" s="915" t="s">
        <v>1273</v>
      </c>
      <c r="I6" s="916"/>
      <c r="K6" s="500" t="s">
        <v>892</v>
      </c>
    </row>
    <row r="7" spans="1:12" ht="42.75" customHeight="1" thickBot="1">
      <c r="A7" s="867"/>
      <c r="B7" s="920"/>
      <c r="C7" s="920"/>
      <c r="D7" s="921"/>
      <c r="E7" s="917" t="s">
        <v>1274</v>
      </c>
      <c r="F7" s="803"/>
      <c r="G7" s="922" t="s">
        <v>1275</v>
      </c>
      <c r="H7" s="910" t="s">
        <v>1276</v>
      </c>
      <c r="I7" s="908" t="s">
        <v>1277</v>
      </c>
    </row>
    <row r="8" spans="1:12" ht="42.75" customHeight="1" thickBot="1">
      <c r="A8" s="919"/>
      <c r="B8" s="911"/>
      <c r="C8" s="911"/>
      <c r="D8" s="911"/>
      <c r="E8" s="560" t="s">
        <v>894</v>
      </c>
      <c r="F8" s="560" t="s">
        <v>895</v>
      </c>
      <c r="G8" s="911"/>
      <c r="H8" s="911"/>
      <c r="I8" s="909"/>
    </row>
    <row r="9" spans="1:12" s="156" customFormat="1" ht="35.25" customHeight="1">
      <c r="A9" s="561" t="s">
        <v>748</v>
      </c>
      <c r="B9" s="562">
        <v>59221</v>
      </c>
      <c r="C9" s="562">
        <v>29583</v>
      </c>
      <c r="D9" s="132">
        <v>29638</v>
      </c>
      <c r="E9" s="563">
        <v>8841</v>
      </c>
      <c r="F9" s="563">
        <v>38725</v>
      </c>
      <c r="G9" s="564">
        <v>2186</v>
      </c>
      <c r="H9" s="562">
        <v>59748</v>
      </c>
      <c r="I9" s="132">
        <v>1632</v>
      </c>
      <c r="L9" s="565"/>
    </row>
    <row r="10" spans="1:12" ht="24">
      <c r="A10" s="69" t="s">
        <v>514</v>
      </c>
      <c r="B10" s="149">
        <v>2072</v>
      </c>
      <c r="C10" s="149">
        <v>1110</v>
      </c>
      <c r="D10" s="150">
        <v>962</v>
      </c>
      <c r="E10" s="173">
        <v>204</v>
      </c>
      <c r="F10" s="173">
        <v>1868</v>
      </c>
      <c r="G10" s="233">
        <v>41</v>
      </c>
      <c r="H10" s="149">
        <v>1210</v>
      </c>
      <c r="I10" s="150">
        <v>70</v>
      </c>
      <c r="K10" s="2"/>
    </row>
    <row r="11" spans="1:12" ht="24">
      <c r="A11" s="69" t="s">
        <v>515</v>
      </c>
      <c r="B11" s="149">
        <v>10133</v>
      </c>
      <c r="C11" s="149">
        <v>5813</v>
      </c>
      <c r="D11" s="150">
        <v>4320</v>
      </c>
      <c r="E11" s="107">
        <v>1051</v>
      </c>
      <c r="F11" s="107">
        <v>9082</v>
      </c>
      <c r="G11" s="99">
        <v>514</v>
      </c>
      <c r="H11" s="149">
        <v>10037</v>
      </c>
      <c r="I11" s="150">
        <v>425</v>
      </c>
      <c r="K11" s="2"/>
    </row>
    <row r="12" spans="1:12" ht="24">
      <c r="A12" s="50" t="s">
        <v>516</v>
      </c>
      <c r="B12" s="149">
        <v>9298</v>
      </c>
      <c r="C12" s="149">
        <v>5178</v>
      </c>
      <c r="D12" s="150">
        <v>4120</v>
      </c>
      <c r="E12" s="173">
        <v>752</v>
      </c>
      <c r="F12" s="173">
        <v>8546</v>
      </c>
      <c r="G12" s="233">
        <v>491</v>
      </c>
      <c r="H12" s="149">
        <v>9008</v>
      </c>
      <c r="I12" s="150">
        <v>398</v>
      </c>
      <c r="K12" s="2"/>
    </row>
    <row r="13" spans="1:12" ht="24">
      <c r="A13" s="69" t="s">
        <v>517</v>
      </c>
      <c r="B13" s="149">
        <v>5776</v>
      </c>
      <c r="C13" s="149">
        <v>5218</v>
      </c>
      <c r="D13" s="150">
        <v>558</v>
      </c>
      <c r="E13" s="173">
        <v>661</v>
      </c>
      <c r="F13" s="173">
        <v>5115</v>
      </c>
      <c r="G13" s="233">
        <v>193</v>
      </c>
      <c r="H13" s="149">
        <v>6273</v>
      </c>
      <c r="I13" s="150">
        <v>208</v>
      </c>
      <c r="K13" s="2"/>
    </row>
    <row r="14" spans="1:12" ht="27">
      <c r="A14" s="69" t="s">
        <v>518</v>
      </c>
      <c r="B14" s="149">
        <v>10624</v>
      </c>
      <c r="C14" s="149">
        <v>3706</v>
      </c>
      <c r="D14" s="150">
        <v>6918</v>
      </c>
      <c r="E14" s="173">
        <v>808</v>
      </c>
      <c r="F14" s="173">
        <v>9816</v>
      </c>
      <c r="G14" s="233">
        <v>574</v>
      </c>
      <c r="H14" s="149">
        <v>9617</v>
      </c>
      <c r="I14" s="150">
        <v>274</v>
      </c>
      <c r="K14" s="2"/>
    </row>
    <row r="15" spans="1:12" ht="24">
      <c r="A15" s="69" t="s">
        <v>519</v>
      </c>
      <c r="B15" s="149">
        <v>1984</v>
      </c>
      <c r="C15" s="149">
        <v>386</v>
      </c>
      <c r="D15" s="150">
        <v>1598</v>
      </c>
      <c r="E15" s="173">
        <v>96</v>
      </c>
      <c r="F15" s="173">
        <v>1888</v>
      </c>
      <c r="G15" s="233">
        <v>59</v>
      </c>
      <c r="H15" s="149">
        <v>2541</v>
      </c>
      <c r="I15" s="150">
        <v>71</v>
      </c>
      <c r="K15" s="2"/>
    </row>
    <row r="16" spans="1:12" ht="27">
      <c r="A16" s="69" t="s">
        <v>520</v>
      </c>
      <c r="B16" s="149">
        <v>1796</v>
      </c>
      <c r="C16" s="149">
        <v>1290</v>
      </c>
      <c r="D16" s="150">
        <v>506</v>
      </c>
      <c r="E16" s="173">
        <v>333</v>
      </c>
      <c r="F16" s="173">
        <v>1463</v>
      </c>
      <c r="G16" s="233">
        <v>116</v>
      </c>
      <c r="H16" s="149">
        <v>3884</v>
      </c>
      <c r="I16" s="150">
        <v>47</v>
      </c>
      <c r="K16" s="2"/>
    </row>
    <row r="17" spans="1:11" ht="24">
      <c r="A17" s="69" t="s">
        <v>521</v>
      </c>
      <c r="B17" s="149">
        <v>404</v>
      </c>
      <c r="C17" s="149">
        <v>198</v>
      </c>
      <c r="D17" s="150">
        <v>206</v>
      </c>
      <c r="E17" s="173">
        <v>29</v>
      </c>
      <c r="F17" s="173">
        <v>375</v>
      </c>
      <c r="G17" s="233">
        <v>33</v>
      </c>
      <c r="H17" s="149">
        <v>778</v>
      </c>
      <c r="I17" s="150">
        <v>12</v>
      </c>
      <c r="K17" s="2"/>
    </row>
    <row r="18" spans="1:11" ht="24">
      <c r="A18" s="69" t="s">
        <v>522</v>
      </c>
      <c r="B18" s="149">
        <v>834</v>
      </c>
      <c r="C18" s="149">
        <v>220</v>
      </c>
      <c r="D18" s="150">
        <v>614</v>
      </c>
      <c r="E18" s="173">
        <v>144</v>
      </c>
      <c r="F18" s="173">
        <v>690</v>
      </c>
      <c r="G18" s="233">
        <v>60</v>
      </c>
      <c r="H18" s="149">
        <v>613</v>
      </c>
      <c r="I18" s="150">
        <v>13</v>
      </c>
      <c r="K18" s="2"/>
    </row>
    <row r="19" spans="1:11" ht="25.5">
      <c r="A19" s="69" t="s">
        <v>523</v>
      </c>
      <c r="B19" s="149">
        <v>499</v>
      </c>
      <c r="C19" s="149">
        <v>271</v>
      </c>
      <c r="D19" s="150">
        <v>228</v>
      </c>
      <c r="E19" s="173">
        <v>95</v>
      </c>
      <c r="F19" s="173">
        <v>404</v>
      </c>
      <c r="G19" s="233">
        <v>19</v>
      </c>
      <c r="H19" s="149">
        <v>532</v>
      </c>
      <c r="I19" s="150">
        <v>32</v>
      </c>
      <c r="K19" s="2"/>
    </row>
    <row r="20" spans="1:11" ht="24">
      <c r="A20" s="69" t="s">
        <v>524</v>
      </c>
      <c r="B20" s="149">
        <v>1165</v>
      </c>
      <c r="C20" s="149">
        <v>507</v>
      </c>
      <c r="D20" s="150">
        <v>658</v>
      </c>
      <c r="E20" s="173">
        <v>157</v>
      </c>
      <c r="F20" s="173">
        <v>1008</v>
      </c>
      <c r="G20" s="233">
        <v>45</v>
      </c>
      <c r="H20" s="149">
        <v>2827</v>
      </c>
      <c r="I20" s="150">
        <v>23</v>
      </c>
      <c r="K20" s="2"/>
    </row>
    <row r="21" spans="1:11" ht="25.5">
      <c r="A21" s="69" t="s">
        <v>525</v>
      </c>
      <c r="B21" s="149">
        <v>2859</v>
      </c>
      <c r="C21" s="149">
        <v>1172</v>
      </c>
      <c r="D21" s="150">
        <v>1687</v>
      </c>
      <c r="E21" s="173">
        <v>161</v>
      </c>
      <c r="F21" s="173">
        <v>2698</v>
      </c>
      <c r="G21" s="233">
        <v>31</v>
      </c>
      <c r="H21" s="149">
        <v>7014</v>
      </c>
      <c r="I21" s="150">
        <v>286</v>
      </c>
      <c r="K21" s="2"/>
    </row>
    <row r="22" spans="1:11" ht="48">
      <c r="A22" s="69" t="s">
        <v>526</v>
      </c>
      <c r="B22" s="149">
        <v>2688</v>
      </c>
      <c r="C22" s="149">
        <v>1699</v>
      </c>
      <c r="D22" s="150">
        <v>989</v>
      </c>
      <c r="E22" s="173">
        <v>2310</v>
      </c>
      <c r="F22" s="173">
        <v>378</v>
      </c>
      <c r="G22" s="233">
        <v>18</v>
      </c>
      <c r="H22" s="149">
        <v>4652</v>
      </c>
      <c r="I22" s="150">
        <v>25</v>
      </c>
      <c r="K22" s="2"/>
    </row>
    <row r="23" spans="1:11" ht="24">
      <c r="A23" s="69" t="s">
        <v>527</v>
      </c>
      <c r="B23" s="149">
        <v>2010</v>
      </c>
      <c r="C23" s="149">
        <v>478</v>
      </c>
      <c r="D23" s="150">
        <v>1532</v>
      </c>
      <c r="E23" s="173">
        <v>1231</v>
      </c>
      <c r="F23" s="173">
        <v>779</v>
      </c>
      <c r="G23" s="233">
        <v>62</v>
      </c>
      <c r="H23" s="149">
        <v>3721</v>
      </c>
      <c r="I23" s="241">
        <v>51</v>
      </c>
      <c r="K23" s="2"/>
    </row>
    <row r="24" spans="1:11" ht="24">
      <c r="A24" s="69" t="s">
        <v>528</v>
      </c>
      <c r="B24" s="149">
        <v>1829</v>
      </c>
      <c r="C24" s="149">
        <v>339</v>
      </c>
      <c r="D24" s="150">
        <v>1490</v>
      </c>
      <c r="E24" s="173">
        <v>1068</v>
      </c>
      <c r="F24" s="173">
        <v>761</v>
      </c>
      <c r="G24" s="233">
        <v>57</v>
      </c>
      <c r="H24" s="149">
        <v>3102</v>
      </c>
      <c r="I24" s="241">
        <v>40</v>
      </c>
      <c r="K24" s="2"/>
    </row>
    <row r="25" spans="1:11" ht="24">
      <c r="A25" s="69" t="s">
        <v>529</v>
      </c>
      <c r="B25" s="149">
        <v>584</v>
      </c>
      <c r="C25" s="149">
        <v>221</v>
      </c>
      <c r="D25" s="150">
        <v>363</v>
      </c>
      <c r="E25" s="173">
        <v>278</v>
      </c>
      <c r="F25" s="173">
        <v>306</v>
      </c>
      <c r="G25" s="233">
        <v>7</v>
      </c>
      <c r="H25" s="149">
        <v>1002</v>
      </c>
      <c r="I25" s="241">
        <v>7</v>
      </c>
      <c r="K25" s="2"/>
    </row>
    <row r="26" spans="1:11" ht="24">
      <c r="A26" s="69" t="s">
        <v>530</v>
      </c>
      <c r="B26" s="149">
        <v>2268</v>
      </c>
      <c r="C26" s="149">
        <v>705</v>
      </c>
      <c r="D26" s="150">
        <v>1563</v>
      </c>
      <c r="E26" s="173">
        <v>207</v>
      </c>
      <c r="F26" s="173">
        <v>2061</v>
      </c>
      <c r="G26" s="233">
        <v>61</v>
      </c>
      <c r="H26" s="149">
        <v>1935</v>
      </c>
      <c r="I26" s="241">
        <v>48</v>
      </c>
      <c r="K26" s="2"/>
    </row>
    <row r="27" spans="1:11" ht="72">
      <c r="A27" s="232" t="s">
        <v>1270</v>
      </c>
      <c r="B27" s="149">
        <v>38</v>
      </c>
      <c r="C27" s="149">
        <v>8</v>
      </c>
      <c r="D27" s="150">
        <v>30</v>
      </c>
      <c r="E27" s="173">
        <v>8</v>
      </c>
      <c r="F27" s="173">
        <v>30</v>
      </c>
      <c r="G27" s="233">
        <v>2</v>
      </c>
      <c r="H27" s="149">
        <v>9</v>
      </c>
      <c r="I27" s="185" t="s">
        <v>190</v>
      </c>
      <c r="K27" s="2"/>
    </row>
    <row r="28" spans="1:11" ht="24">
      <c r="A28" s="232" t="s">
        <v>1271</v>
      </c>
      <c r="B28" s="149">
        <v>3</v>
      </c>
      <c r="C28" s="186" t="s">
        <v>190</v>
      </c>
      <c r="D28" s="149">
        <v>3</v>
      </c>
      <c r="E28" s="186" t="s">
        <v>190</v>
      </c>
      <c r="F28" s="173">
        <v>3</v>
      </c>
      <c r="G28" s="186" t="s">
        <v>190</v>
      </c>
      <c r="H28" s="149">
        <v>1</v>
      </c>
      <c r="I28" s="185" t="s">
        <v>190</v>
      </c>
      <c r="K28" s="2"/>
    </row>
    <row r="29" spans="1:11" ht="24">
      <c r="A29" s="232" t="s">
        <v>1272</v>
      </c>
      <c r="B29" s="149">
        <v>11655</v>
      </c>
      <c r="C29" s="149">
        <v>6242</v>
      </c>
      <c r="D29" s="149">
        <v>5413</v>
      </c>
      <c r="E29" s="149" t="s">
        <v>38</v>
      </c>
      <c r="F29" s="149" t="s">
        <v>38</v>
      </c>
      <c r="G29" s="149">
        <v>294</v>
      </c>
      <c r="H29" s="186" t="s">
        <v>190</v>
      </c>
      <c r="I29" s="185" t="s">
        <v>190</v>
      </c>
      <c r="K29" s="2"/>
    </row>
  </sheetData>
  <mergeCells count="10">
    <mergeCell ref="A6:A8"/>
    <mergeCell ref="B6:B8"/>
    <mergeCell ref="C6:C8"/>
    <mergeCell ref="D6:D8"/>
    <mergeCell ref="G7:G8"/>
    <mergeCell ref="H7:H8"/>
    <mergeCell ref="I7:I8"/>
    <mergeCell ref="E6:G6"/>
    <mergeCell ref="H6:I6"/>
    <mergeCell ref="E7:F7"/>
  </mergeCells>
  <phoneticPr fontId="6" type="noConversion"/>
  <hyperlinks>
    <hyperlink ref="K6" location="'SPIS TREŚCI'!A1" display="Powrót do spisu tablic"/>
  </hyperlinks>
  <pageMargins left="0.75" right="0.75" top="1" bottom="1" header="0.5" footer="0.5"/>
  <pageSetup paperSize="9" scale="62" orientation="portrait" r:id="rId1"/>
  <headerFooter alignWithMargins="0"/>
  <colBreaks count="1" manualBreakCount="1">
    <brk id="1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heetViews>
  <sheetFormatPr defaultRowHeight="12.75"/>
  <cols>
    <col min="1" max="1" width="27.5703125" style="3" customWidth="1"/>
    <col min="2" max="9" width="15.5703125" style="3" customWidth="1"/>
    <col min="10" max="10" width="15.5703125" style="93" customWidth="1"/>
    <col min="11" max="11" width="9.140625" style="3"/>
    <col min="12" max="12" width="18.7109375" style="3" bestFit="1" customWidth="1"/>
    <col min="13" max="16384" width="9.140625" style="3"/>
  </cols>
  <sheetData>
    <row r="1" spans="1:12">
      <c r="A1" s="53" t="s">
        <v>292</v>
      </c>
      <c r="B1" s="79" t="s">
        <v>11</v>
      </c>
    </row>
    <row r="2" spans="1:12">
      <c r="B2" s="79" t="s">
        <v>420</v>
      </c>
    </row>
    <row r="3" spans="1:12">
      <c r="A3" s="414" t="s">
        <v>293</v>
      </c>
      <c r="B3" s="404" t="s">
        <v>421</v>
      </c>
    </row>
    <row r="4" spans="1:12">
      <c r="B4" s="95" t="s">
        <v>600</v>
      </c>
    </row>
    <row r="5" spans="1:12" ht="13.5" thickBot="1">
      <c r="B5" s="401" t="s">
        <v>601</v>
      </c>
    </row>
    <row r="6" spans="1:12" ht="35.25" customHeight="1" thickBot="1">
      <c r="A6" s="866" t="s">
        <v>587</v>
      </c>
      <c r="B6" s="873" t="s">
        <v>670</v>
      </c>
      <c r="C6" s="869" t="s">
        <v>791</v>
      </c>
      <c r="D6" s="875"/>
      <c r="E6" s="875"/>
      <c r="F6" s="875"/>
      <c r="G6" s="875"/>
      <c r="H6" s="875"/>
      <c r="I6" s="875"/>
      <c r="J6" s="875"/>
      <c r="L6" s="500" t="s">
        <v>892</v>
      </c>
    </row>
    <row r="7" spans="1:12" ht="37.5" customHeight="1" thickBot="1">
      <c r="A7" s="867"/>
      <c r="B7" s="920"/>
      <c r="C7" s="873" t="s">
        <v>790</v>
      </c>
      <c r="D7" s="873" t="s">
        <v>1278</v>
      </c>
      <c r="E7" s="873" t="s">
        <v>1281</v>
      </c>
      <c r="F7" s="869" t="s">
        <v>1279</v>
      </c>
      <c r="G7" s="870"/>
      <c r="H7" s="873" t="s">
        <v>1280</v>
      </c>
      <c r="I7" s="869" t="s">
        <v>1282</v>
      </c>
      <c r="J7" s="875"/>
    </row>
    <row r="8" spans="1:12" ht="39.75" thickBot="1">
      <c r="A8" s="868"/>
      <c r="B8" s="911"/>
      <c r="C8" s="911"/>
      <c r="D8" s="911"/>
      <c r="E8" s="911"/>
      <c r="F8" s="560" t="s">
        <v>690</v>
      </c>
      <c r="G8" s="560" t="s">
        <v>1283</v>
      </c>
      <c r="H8" s="911"/>
      <c r="I8" s="560" t="s">
        <v>690</v>
      </c>
      <c r="J8" s="566" t="s">
        <v>1284</v>
      </c>
      <c r="L8" s="20"/>
    </row>
    <row r="9" spans="1:12" ht="24">
      <c r="A9" s="96" t="s">
        <v>674</v>
      </c>
      <c r="B9" s="146">
        <v>74449</v>
      </c>
      <c r="C9" s="146">
        <v>38632</v>
      </c>
      <c r="D9" s="146">
        <v>66690</v>
      </c>
      <c r="E9" s="146">
        <v>2186</v>
      </c>
      <c r="F9" s="146">
        <v>3418</v>
      </c>
      <c r="G9" s="146">
        <v>3063</v>
      </c>
      <c r="H9" s="146">
        <v>15228</v>
      </c>
      <c r="I9" s="146">
        <v>40756</v>
      </c>
      <c r="J9" s="147">
        <v>3489</v>
      </c>
      <c r="L9" s="244"/>
    </row>
    <row r="10" spans="1:12" ht="24">
      <c r="A10" s="398" t="s">
        <v>583</v>
      </c>
      <c r="B10" s="146">
        <v>11949</v>
      </c>
      <c r="C10" s="146">
        <v>6207</v>
      </c>
      <c r="D10" s="146">
        <v>10666</v>
      </c>
      <c r="E10" s="146">
        <v>302</v>
      </c>
      <c r="F10" s="146">
        <v>467</v>
      </c>
      <c r="G10" s="146">
        <v>421</v>
      </c>
      <c r="H10" s="146">
        <v>2338</v>
      </c>
      <c r="I10" s="146">
        <v>7039</v>
      </c>
      <c r="J10" s="147">
        <v>488</v>
      </c>
      <c r="L10" s="44"/>
    </row>
    <row r="11" spans="1:12" ht="24">
      <c r="A11" s="42" t="s">
        <v>577</v>
      </c>
      <c r="B11" s="221"/>
      <c r="C11" s="221"/>
      <c r="D11" s="221"/>
      <c r="E11" s="221"/>
      <c r="F11" s="221"/>
      <c r="G11" s="221"/>
      <c r="H11" s="221"/>
      <c r="I11" s="221"/>
      <c r="J11" s="235"/>
      <c r="L11" s="244"/>
    </row>
    <row r="12" spans="1:12">
      <c r="A12" s="91" t="s">
        <v>56</v>
      </c>
      <c r="B12" s="149">
        <v>4442</v>
      </c>
      <c r="C12" s="149">
        <v>2218</v>
      </c>
      <c r="D12" s="149">
        <v>3976</v>
      </c>
      <c r="E12" s="149">
        <v>106</v>
      </c>
      <c r="F12" s="149">
        <v>154</v>
      </c>
      <c r="G12" s="149">
        <v>132</v>
      </c>
      <c r="H12" s="149">
        <v>846</v>
      </c>
      <c r="I12" s="149">
        <v>3418</v>
      </c>
      <c r="J12" s="150">
        <v>228</v>
      </c>
      <c r="L12" s="337"/>
    </row>
    <row r="13" spans="1:12">
      <c r="A13" s="91" t="s">
        <v>57</v>
      </c>
      <c r="B13" s="149">
        <v>1032</v>
      </c>
      <c r="C13" s="149">
        <v>646</v>
      </c>
      <c r="D13" s="149">
        <v>973</v>
      </c>
      <c r="E13" s="149">
        <v>10</v>
      </c>
      <c r="F13" s="149">
        <v>59</v>
      </c>
      <c r="G13" s="149">
        <v>57</v>
      </c>
      <c r="H13" s="149">
        <v>236</v>
      </c>
      <c r="I13" s="149">
        <v>760</v>
      </c>
      <c r="J13" s="150">
        <v>62</v>
      </c>
      <c r="L13" s="44"/>
    </row>
    <row r="14" spans="1:12">
      <c r="A14" s="91" t="s">
        <v>58</v>
      </c>
      <c r="B14" s="149">
        <v>1771</v>
      </c>
      <c r="C14" s="149">
        <v>877</v>
      </c>
      <c r="D14" s="149">
        <v>1613</v>
      </c>
      <c r="E14" s="149">
        <v>15</v>
      </c>
      <c r="F14" s="149">
        <v>99</v>
      </c>
      <c r="G14" s="149">
        <v>89</v>
      </c>
      <c r="H14" s="149">
        <v>377</v>
      </c>
      <c r="I14" s="149">
        <v>1293</v>
      </c>
      <c r="J14" s="150">
        <v>96</v>
      </c>
      <c r="L14" s="44"/>
    </row>
    <row r="15" spans="1:12">
      <c r="A15" s="91" t="s">
        <v>59</v>
      </c>
      <c r="B15" s="149">
        <v>2229</v>
      </c>
      <c r="C15" s="149">
        <v>1272</v>
      </c>
      <c r="D15" s="149">
        <v>1954</v>
      </c>
      <c r="E15" s="149">
        <v>65</v>
      </c>
      <c r="F15" s="149">
        <v>55</v>
      </c>
      <c r="G15" s="149">
        <v>51</v>
      </c>
      <c r="H15" s="149">
        <v>520</v>
      </c>
      <c r="I15" s="149">
        <v>1568</v>
      </c>
      <c r="J15" s="150">
        <v>102</v>
      </c>
      <c r="L15" s="44"/>
    </row>
    <row r="16" spans="1:12" ht="24">
      <c r="A16" s="42" t="s">
        <v>578</v>
      </c>
      <c r="B16" s="149"/>
      <c r="C16" s="149"/>
      <c r="D16" s="149"/>
      <c r="E16" s="149"/>
      <c r="F16" s="149"/>
      <c r="G16" s="149"/>
      <c r="H16" s="149"/>
      <c r="I16" s="149"/>
      <c r="J16" s="150"/>
      <c r="L16" s="44"/>
    </row>
    <row r="17" spans="1:12">
      <c r="A17" s="91" t="s">
        <v>60</v>
      </c>
      <c r="B17" s="149">
        <v>2475</v>
      </c>
      <c r="C17" s="149">
        <v>1194</v>
      </c>
      <c r="D17" s="149">
        <v>2150</v>
      </c>
      <c r="E17" s="149">
        <v>106</v>
      </c>
      <c r="F17" s="149">
        <v>100</v>
      </c>
      <c r="G17" s="149">
        <v>92</v>
      </c>
      <c r="H17" s="149">
        <v>359</v>
      </c>
      <c r="I17" s="149" t="s">
        <v>189</v>
      </c>
      <c r="J17" s="150" t="s">
        <v>189</v>
      </c>
      <c r="L17" s="27"/>
    </row>
    <row r="18" spans="1:12" ht="24">
      <c r="A18" s="78" t="s">
        <v>579</v>
      </c>
      <c r="B18" s="146">
        <v>25217</v>
      </c>
      <c r="C18" s="146">
        <v>13166</v>
      </c>
      <c r="D18" s="146">
        <v>22671</v>
      </c>
      <c r="E18" s="146">
        <v>734</v>
      </c>
      <c r="F18" s="146">
        <v>1225</v>
      </c>
      <c r="G18" s="146">
        <v>1100</v>
      </c>
      <c r="H18" s="146">
        <v>5691</v>
      </c>
      <c r="I18" s="146">
        <v>15755</v>
      </c>
      <c r="J18" s="147">
        <v>766</v>
      </c>
      <c r="L18" s="44"/>
    </row>
    <row r="19" spans="1:12" ht="24">
      <c r="A19" s="42" t="s">
        <v>577</v>
      </c>
      <c r="B19" s="149"/>
      <c r="C19" s="149"/>
      <c r="D19" s="149"/>
      <c r="E19" s="149"/>
      <c r="F19" s="149"/>
      <c r="G19" s="149"/>
      <c r="H19" s="149"/>
      <c r="I19" s="149"/>
      <c r="J19" s="150"/>
      <c r="L19" s="337"/>
    </row>
    <row r="20" spans="1:12">
      <c r="A20" s="91" t="s">
        <v>61</v>
      </c>
      <c r="B20" s="149">
        <v>2380</v>
      </c>
      <c r="C20" s="149">
        <v>1239</v>
      </c>
      <c r="D20" s="149">
        <v>2074</v>
      </c>
      <c r="E20" s="149">
        <v>84</v>
      </c>
      <c r="F20" s="149">
        <v>141</v>
      </c>
      <c r="G20" s="149">
        <v>119</v>
      </c>
      <c r="H20" s="149">
        <v>581</v>
      </c>
      <c r="I20" s="149">
        <v>1533</v>
      </c>
      <c r="J20" s="150">
        <v>90</v>
      </c>
      <c r="L20" s="244"/>
    </row>
    <row r="21" spans="1:12">
      <c r="A21" s="91" t="s">
        <v>62</v>
      </c>
      <c r="B21" s="149">
        <v>4071</v>
      </c>
      <c r="C21" s="149">
        <v>2308</v>
      </c>
      <c r="D21" s="149">
        <v>3606</v>
      </c>
      <c r="E21" s="149">
        <v>123</v>
      </c>
      <c r="F21" s="149">
        <v>172</v>
      </c>
      <c r="G21" s="149">
        <v>157</v>
      </c>
      <c r="H21" s="149">
        <v>912</v>
      </c>
      <c r="I21" s="149">
        <v>3675</v>
      </c>
      <c r="J21" s="150">
        <v>240</v>
      </c>
      <c r="L21" s="44"/>
    </row>
    <row r="22" spans="1:12">
      <c r="A22" s="91" t="s">
        <v>63</v>
      </c>
      <c r="B22" s="149">
        <v>3564</v>
      </c>
      <c r="C22" s="149">
        <v>1715</v>
      </c>
      <c r="D22" s="149">
        <v>3311</v>
      </c>
      <c r="E22" s="149">
        <v>138</v>
      </c>
      <c r="F22" s="149">
        <v>123</v>
      </c>
      <c r="G22" s="149">
        <v>109</v>
      </c>
      <c r="H22" s="149">
        <v>939</v>
      </c>
      <c r="I22" s="149">
        <v>2643</v>
      </c>
      <c r="J22" s="150">
        <v>99</v>
      </c>
      <c r="L22" s="44"/>
    </row>
    <row r="23" spans="1:12">
      <c r="A23" s="91" t="s">
        <v>64</v>
      </c>
      <c r="B23" s="149">
        <v>3299</v>
      </c>
      <c r="C23" s="149">
        <v>1660</v>
      </c>
      <c r="D23" s="149">
        <v>3030</v>
      </c>
      <c r="E23" s="149">
        <v>71</v>
      </c>
      <c r="F23" s="149">
        <v>101</v>
      </c>
      <c r="G23" s="149">
        <v>93</v>
      </c>
      <c r="H23" s="149">
        <v>1154</v>
      </c>
      <c r="I23" s="149">
        <v>2476</v>
      </c>
      <c r="J23" s="150">
        <v>50</v>
      </c>
      <c r="L23" s="44"/>
    </row>
    <row r="24" spans="1:12">
      <c r="A24" s="91" t="s">
        <v>65</v>
      </c>
      <c r="B24" s="149">
        <v>2457</v>
      </c>
      <c r="C24" s="149">
        <v>1312</v>
      </c>
      <c r="D24" s="149">
        <v>2214</v>
      </c>
      <c r="E24" s="149">
        <v>76</v>
      </c>
      <c r="F24" s="149">
        <v>156</v>
      </c>
      <c r="G24" s="149">
        <v>142</v>
      </c>
      <c r="H24" s="149">
        <v>412</v>
      </c>
      <c r="I24" s="149">
        <v>1852</v>
      </c>
      <c r="J24" s="150">
        <v>106</v>
      </c>
      <c r="L24" s="44"/>
    </row>
    <row r="25" spans="1:12">
      <c r="A25" s="91" t="s">
        <v>66</v>
      </c>
      <c r="B25" s="149">
        <v>4028</v>
      </c>
      <c r="C25" s="149">
        <v>2066</v>
      </c>
      <c r="D25" s="149">
        <v>3721</v>
      </c>
      <c r="E25" s="149">
        <v>67</v>
      </c>
      <c r="F25" s="149">
        <v>185</v>
      </c>
      <c r="G25" s="149">
        <v>171</v>
      </c>
      <c r="H25" s="149">
        <v>892</v>
      </c>
      <c r="I25" s="149">
        <v>3576</v>
      </c>
      <c r="J25" s="150">
        <v>181</v>
      </c>
      <c r="L25" s="44"/>
    </row>
    <row r="26" spans="1:12" ht="24">
      <c r="A26" s="42" t="s">
        <v>582</v>
      </c>
      <c r="B26" s="149"/>
      <c r="C26" s="149"/>
      <c r="D26" s="149"/>
      <c r="E26" s="149"/>
      <c r="F26" s="149"/>
      <c r="G26" s="149"/>
      <c r="H26" s="149"/>
      <c r="I26" s="149"/>
      <c r="J26" s="150"/>
      <c r="L26" s="44"/>
    </row>
    <row r="27" spans="1:12">
      <c r="A27" s="91" t="s">
        <v>67</v>
      </c>
      <c r="B27" s="149">
        <v>2613</v>
      </c>
      <c r="C27" s="149">
        <v>1475</v>
      </c>
      <c r="D27" s="149">
        <v>2277</v>
      </c>
      <c r="E27" s="149">
        <v>101</v>
      </c>
      <c r="F27" s="149">
        <v>159</v>
      </c>
      <c r="G27" s="149">
        <v>144</v>
      </c>
      <c r="H27" s="149">
        <v>381</v>
      </c>
      <c r="I27" s="149" t="s">
        <v>189</v>
      </c>
      <c r="J27" s="150" t="s">
        <v>189</v>
      </c>
      <c r="L27" s="44"/>
    </row>
    <row r="28" spans="1:12">
      <c r="A28" s="91" t="s">
        <v>68</v>
      </c>
      <c r="B28" s="149">
        <v>2805</v>
      </c>
      <c r="C28" s="149">
        <v>1391</v>
      </c>
      <c r="D28" s="149">
        <v>2438</v>
      </c>
      <c r="E28" s="149">
        <v>74</v>
      </c>
      <c r="F28" s="149">
        <v>188</v>
      </c>
      <c r="G28" s="149">
        <v>165</v>
      </c>
      <c r="H28" s="149">
        <v>420</v>
      </c>
      <c r="I28" s="149" t="s">
        <v>189</v>
      </c>
      <c r="J28" s="150" t="s">
        <v>189</v>
      </c>
      <c r="L28" s="337"/>
    </row>
    <row r="29" spans="1:12" ht="24">
      <c r="A29" s="78" t="s">
        <v>580</v>
      </c>
      <c r="B29" s="146">
        <v>21489</v>
      </c>
      <c r="C29" s="146">
        <v>11215</v>
      </c>
      <c r="D29" s="146">
        <v>19136</v>
      </c>
      <c r="E29" s="146">
        <v>575</v>
      </c>
      <c r="F29" s="146">
        <v>1104</v>
      </c>
      <c r="G29" s="146">
        <v>993</v>
      </c>
      <c r="H29" s="146">
        <v>3511</v>
      </c>
      <c r="I29" s="146">
        <v>8134</v>
      </c>
      <c r="J29" s="147">
        <v>853</v>
      </c>
      <c r="L29" s="44"/>
    </row>
    <row r="30" spans="1:12" ht="24">
      <c r="A30" s="42" t="s">
        <v>577</v>
      </c>
      <c r="B30" s="149"/>
      <c r="C30" s="149"/>
      <c r="D30" s="149"/>
      <c r="E30" s="149"/>
      <c r="F30" s="149"/>
      <c r="G30" s="149"/>
      <c r="H30" s="149"/>
      <c r="I30" s="149"/>
      <c r="J30" s="150"/>
      <c r="L30" s="44"/>
    </row>
    <row r="31" spans="1:12">
      <c r="A31" s="91" t="s">
        <v>69</v>
      </c>
      <c r="B31" s="149">
        <v>3976</v>
      </c>
      <c r="C31" s="149">
        <v>2117</v>
      </c>
      <c r="D31" s="149">
        <v>3424</v>
      </c>
      <c r="E31" s="149">
        <v>140</v>
      </c>
      <c r="F31" s="149">
        <v>105</v>
      </c>
      <c r="G31" s="149">
        <v>86</v>
      </c>
      <c r="H31" s="149">
        <v>636</v>
      </c>
      <c r="I31" s="149">
        <v>2801</v>
      </c>
      <c r="J31" s="150">
        <v>576</v>
      </c>
      <c r="L31" s="244"/>
    </row>
    <row r="32" spans="1:12">
      <c r="A32" s="91" t="s">
        <v>70</v>
      </c>
      <c r="B32" s="149">
        <v>3603</v>
      </c>
      <c r="C32" s="149">
        <v>1962</v>
      </c>
      <c r="D32" s="149">
        <v>3231</v>
      </c>
      <c r="E32" s="149">
        <v>136</v>
      </c>
      <c r="F32" s="149">
        <v>158</v>
      </c>
      <c r="G32" s="149">
        <v>141</v>
      </c>
      <c r="H32" s="149">
        <v>790</v>
      </c>
      <c r="I32" s="149">
        <v>3212</v>
      </c>
      <c r="J32" s="150">
        <v>169</v>
      </c>
      <c r="L32" s="244"/>
    </row>
    <row r="33" spans="1:12">
      <c r="A33" s="91" t="s">
        <v>71</v>
      </c>
      <c r="B33" s="149">
        <v>1446</v>
      </c>
      <c r="C33" s="149">
        <v>878</v>
      </c>
      <c r="D33" s="149">
        <v>1300</v>
      </c>
      <c r="E33" s="149">
        <v>9</v>
      </c>
      <c r="F33" s="149">
        <v>125</v>
      </c>
      <c r="G33" s="149">
        <v>107</v>
      </c>
      <c r="H33" s="149">
        <v>293</v>
      </c>
      <c r="I33" s="149">
        <v>991</v>
      </c>
      <c r="J33" s="150">
        <v>51</v>
      </c>
      <c r="L33" s="44"/>
    </row>
    <row r="34" spans="1:12">
      <c r="A34" s="91" t="s">
        <v>72</v>
      </c>
      <c r="B34" s="149">
        <v>2414</v>
      </c>
      <c r="C34" s="149">
        <v>1248</v>
      </c>
      <c r="D34" s="149">
        <v>2071</v>
      </c>
      <c r="E34" s="149">
        <v>83</v>
      </c>
      <c r="F34" s="149">
        <v>118</v>
      </c>
      <c r="G34" s="149">
        <v>106</v>
      </c>
      <c r="H34" s="149">
        <v>404</v>
      </c>
      <c r="I34" s="149">
        <v>1130</v>
      </c>
      <c r="J34" s="150">
        <v>57</v>
      </c>
      <c r="L34" s="44"/>
    </row>
    <row r="35" spans="1:12" ht="24">
      <c r="A35" s="42" t="s">
        <v>578</v>
      </c>
      <c r="B35" s="149"/>
      <c r="C35" s="149"/>
      <c r="D35" s="149"/>
      <c r="E35" s="149"/>
      <c r="F35" s="149"/>
      <c r="G35" s="149"/>
      <c r="H35" s="149"/>
      <c r="I35" s="149"/>
      <c r="J35" s="150"/>
      <c r="L35" s="44"/>
    </row>
    <row r="36" spans="1:12">
      <c r="A36" s="91" t="s">
        <v>73</v>
      </c>
      <c r="B36" s="149">
        <v>10050</v>
      </c>
      <c r="C36" s="149">
        <v>5010</v>
      </c>
      <c r="D36" s="149">
        <v>9110</v>
      </c>
      <c r="E36" s="149">
        <v>207</v>
      </c>
      <c r="F36" s="149">
        <v>598</v>
      </c>
      <c r="G36" s="149">
        <v>553</v>
      </c>
      <c r="H36" s="149">
        <v>1388</v>
      </c>
      <c r="I36" s="149" t="s">
        <v>189</v>
      </c>
      <c r="J36" s="150" t="s">
        <v>189</v>
      </c>
      <c r="L36" s="44"/>
    </row>
    <row r="37" spans="1:12" ht="24">
      <c r="A37" s="78" t="s">
        <v>581</v>
      </c>
      <c r="B37" s="146">
        <v>15794</v>
      </c>
      <c r="C37" s="146">
        <v>8044</v>
      </c>
      <c r="D37" s="146">
        <v>14217</v>
      </c>
      <c r="E37" s="146">
        <v>575</v>
      </c>
      <c r="F37" s="146">
        <v>622</v>
      </c>
      <c r="G37" s="146">
        <v>549</v>
      </c>
      <c r="H37" s="146">
        <v>3688</v>
      </c>
      <c r="I37" s="146">
        <v>9828</v>
      </c>
      <c r="J37" s="147">
        <v>1382</v>
      </c>
      <c r="L37" s="44"/>
    </row>
    <row r="38" spans="1:12" ht="24">
      <c r="A38" s="42" t="s">
        <v>577</v>
      </c>
      <c r="B38" s="149"/>
      <c r="C38" s="149"/>
      <c r="D38" s="149"/>
      <c r="E38" s="149"/>
      <c r="F38" s="149"/>
      <c r="G38" s="149"/>
      <c r="H38" s="149"/>
      <c r="I38" s="149"/>
      <c r="J38" s="150"/>
      <c r="L38" s="337"/>
    </row>
    <row r="39" spans="1:12">
      <c r="A39" s="91" t="s">
        <v>74</v>
      </c>
      <c r="B39" s="149">
        <v>2019</v>
      </c>
      <c r="C39" s="149">
        <v>969</v>
      </c>
      <c r="D39" s="149">
        <v>1903</v>
      </c>
      <c r="E39" s="149">
        <v>51</v>
      </c>
      <c r="F39" s="149">
        <v>37</v>
      </c>
      <c r="G39" s="149">
        <v>34</v>
      </c>
      <c r="H39" s="149">
        <v>606</v>
      </c>
      <c r="I39" s="149">
        <v>1387</v>
      </c>
      <c r="J39" s="150">
        <v>303</v>
      </c>
      <c r="L39" s="44"/>
    </row>
    <row r="40" spans="1:12">
      <c r="A40" s="91" t="s">
        <v>75</v>
      </c>
      <c r="B40" s="149">
        <v>4412</v>
      </c>
      <c r="C40" s="149">
        <v>2139</v>
      </c>
      <c r="D40" s="149">
        <v>4029</v>
      </c>
      <c r="E40" s="149">
        <v>181</v>
      </c>
      <c r="F40" s="149">
        <v>136</v>
      </c>
      <c r="G40" s="149">
        <v>117</v>
      </c>
      <c r="H40" s="149">
        <v>1351</v>
      </c>
      <c r="I40" s="149">
        <v>2814</v>
      </c>
      <c r="J40" s="150">
        <v>435</v>
      </c>
      <c r="L40" s="244"/>
    </row>
    <row r="41" spans="1:12">
      <c r="A41" s="91" t="s">
        <v>76</v>
      </c>
      <c r="B41" s="149">
        <v>2037</v>
      </c>
      <c r="C41" s="149">
        <v>1136</v>
      </c>
      <c r="D41" s="149">
        <v>1706</v>
      </c>
      <c r="E41" s="149">
        <v>138</v>
      </c>
      <c r="F41" s="149">
        <v>131</v>
      </c>
      <c r="G41" s="149">
        <v>105</v>
      </c>
      <c r="H41" s="149">
        <v>292</v>
      </c>
      <c r="I41" s="149">
        <v>1388</v>
      </c>
      <c r="J41" s="150">
        <v>133</v>
      </c>
      <c r="L41" s="244"/>
    </row>
    <row r="42" spans="1:12">
      <c r="A42" s="91" t="s">
        <v>77</v>
      </c>
      <c r="B42" s="149">
        <v>2468</v>
      </c>
      <c r="C42" s="149">
        <v>1190</v>
      </c>
      <c r="D42" s="149">
        <v>2268</v>
      </c>
      <c r="E42" s="149">
        <v>50</v>
      </c>
      <c r="F42" s="149">
        <v>109</v>
      </c>
      <c r="G42" s="149">
        <v>104</v>
      </c>
      <c r="H42" s="149">
        <v>615</v>
      </c>
      <c r="I42" s="149">
        <v>1622</v>
      </c>
      <c r="J42" s="150">
        <v>270</v>
      </c>
      <c r="L42" s="44"/>
    </row>
    <row r="43" spans="1:12">
      <c r="A43" s="91" t="s">
        <v>78</v>
      </c>
      <c r="B43" s="149">
        <v>3071</v>
      </c>
      <c r="C43" s="149">
        <v>1648</v>
      </c>
      <c r="D43" s="149">
        <v>2685</v>
      </c>
      <c r="E43" s="149">
        <v>62</v>
      </c>
      <c r="F43" s="149">
        <v>143</v>
      </c>
      <c r="G43" s="149">
        <v>131</v>
      </c>
      <c r="H43" s="149">
        <v>545</v>
      </c>
      <c r="I43" s="149">
        <v>1635</v>
      </c>
      <c r="J43" s="150">
        <v>76</v>
      </c>
      <c r="L43" s="44"/>
    </row>
    <row r="44" spans="1:12">
      <c r="A44" s="91" t="s">
        <v>79</v>
      </c>
      <c r="B44" s="149">
        <v>1787</v>
      </c>
      <c r="C44" s="149">
        <v>962</v>
      </c>
      <c r="D44" s="149">
        <v>1626</v>
      </c>
      <c r="E44" s="149">
        <v>93</v>
      </c>
      <c r="F44" s="149">
        <v>66</v>
      </c>
      <c r="G44" s="149">
        <v>58</v>
      </c>
      <c r="H44" s="149">
        <v>279</v>
      </c>
      <c r="I44" s="149">
        <v>982</v>
      </c>
      <c r="J44" s="150">
        <v>165</v>
      </c>
      <c r="L44" s="44"/>
    </row>
    <row r="45" spans="1:12">
      <c r="L45" s="44"/>
    </row>
    <row r="46" spans="1:12">
      <c r="L46" s="44"/>
    </row>
    <row r="47" spans="1:12">
      <c r="L47" s="44"/>
    </row>
    <row r="48" spans="1:12">
      <c r="L48" s="44"/>
    </row>
    <row r="49" spans="12:12">
      <c r="L49" s="20"/>
    </row>
    <row r="50" spans="12:12">
      <c r="L50" s="20"/>
    </row>
    <row r="51" spans="12:12">
      <c r="L51" s="20"/>
    </row>
    <row r="52" spans="12:12">
      <c r="L52" s="20"/>
    </row>
  </sheetData>
  <mergeCells count="9">
    <mergeCell ref="A6:A8"/>
    <mergeCell ref="B6:B8"/>
    <mergeCell ref="C6:J6"/>
    <mergeCell ref="C7:C8"/>
    <mergeCell ref="D7:D8"/>
    <mergeCell ref="F7:G7"/>
    <mergeCell ref="H7:H8"/>
    <mergeCell ref="I7:J7"/>
    <mergeCell ref="E7:E8"/>
  </mergeCells>
  <phoneticPr fontId="6" type="noConversion"/>
  <hyperlinks>
    <hyperlink ref="L6" location="'SPIS TREŚCI'!A1" display="Powrót do spisu tablic"/>
  </hyperlinks>
  <pageMargins left="0.75" right="0.75" top="1" bottom="1" header="0.5" footer="0.5"/>
  <pageSetup paperSize="9" scale="52" orientation="portrait" r:id="rId1"/>
  <headerFooter alignWithMargins="0"/>
  <colBreaks count="1" manualBreakCount="1">
    <brk id="10"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workbookViewId="0"/>
  </sheetViews>
  <sheetFormatPr defaultRowHeight="12.75"/>
  <cols>
    <col min="1" max="1" width="27.85546875" style="3" customWidth="1"/>
    <col min="2" max="4" width="19" style="3" customWidth="1"/>
    <col min="5" max="5" width="19" style="93" customWidth="1"/>
    <col min="6" max="6" width="9.140625" style="3"/>
    <col min="7" max="7" width="26" style="3" customWidth="1"/>
    <col min="8" max="16384" width="9.140625" style="3"/>
  </cols>
  <sheetData>
    <row r="1" spans="1:8">
      <c r="A1" s="53" t="s">
        <v>294</v>
      </c>
      <c r="B1" s="79" t="s">
        <v>180</v>
      </c>
    </row>
    <row r="2" spans="1:8">
      <c r="A2" s="53"/>
      <c r="B2" s="79" t="s">
        <v>422</v>
      </c>
    </row>
    <row r="3" spans="1:8">
      <c r="A3" s="400" t="s">
        <v>295</v>
      </c>
      <c r="B3" s="404" t="s">
        <v>296</v>
      </c>
    </row>
    <row r="4" spans="1:8" ht="13.5" thickBot="1">
      <c r="A4" s="53"/>
      <c r="B4" s="404" t="s">
        <v>423</v>
      </c>
    </row>
    <row r="5" spans="1:8" ht="26.25" customHeight="1" thickBot="1">
      <c r="A5" s="866" t="s">
        <v>587</v>
      </c>
      <c r="B5" s="873" t="s">
        <v>597</v>
      </c>
      <c r="C5" s="873" t="s">
        <v>746</v>
      </c>
      <c r="D5" s="869" t="s">
        <v>1273</v>
      </c>
      <c r="E5" s="875"/>
    </row>
    <row r="6" spans="1:8" ht="30" thickBot="1">
      <c r="A6" s="868"/>
      <c r="B6" s="911"/>
      <c r="C6" s="911"/>
      <c r="D6" s="560" t="s">
        <v>690</v>
      </c>
      <c r="E6" s="566" t="s">
        <v>1285</v>
      </c>
      <c r="G6" s="500" t="s">
        <v>892</v>
      </c>
    </row>
    <row r="7" spans="1:8" ht="24">
      <c r="A7" s="96" t="s">
        <v>674</v>
      </c>
      <c r="B7" s="237">
        <v>3418</v>
      </c>
      <c r="C7" s="237">
        <v>1438</v>
      </c>
      <c r="D7" s="237">
        <v>1515</v>
      </c>
      <c r="E7" s="182">
        <v>244</v>
      </c>
    </row>
    <row r="8" spans="1:8" ht="24">
      <c r="A8" s="398" t="s">
        <v>583</v>
      </c>
      <c r="B8" s="237">
        <v>467</v>
      </c>
      <c r="C8" s="237">
        <v>200</v>
      </c>
      <c r="D8" s="237">
        <v>157</v>
      </c>
      <c r="E8" s="182">
        <v>24</v>
      </c>
    </row>
    <row r="9" spans="1:8" ht="24">
      <c r="A9" s="42" t="s">
        <v>577</v>
      </c>
      <c r="B9" s="238"/>
      <c r="C9" s="238"/>
      <c r="D9" s="238"/>
      <c r="E9" s="239"/>
      <c r="H9" s="54"/>
    </row>
    <row r="10" spans="1:8">
      <c r="A10" s="91" t="s">
        <v>56</v>
      </c>
      <c r="B10" s="240">
        <v>154</v>
      </c>
      <c r="C10" s="240">
        <v>52</v>
      </c>
      <c r="D10" s="240">
        <v>37</v>
      </c>
      <c r="E10" s="241">
        <v>4</v>
      </c>
      <c r="H10" s="54"/>
    </row>
    <row r="11" spans="1:8">
      <c r="A11" s="91" t="s">
        <v>57</v>
      </c>
      <c r="B11" s="240">
        <v>59</v>
      </c>
      <c r="C11" s="240">
        <v>27</v>
      </c>
      <c r="D11" s="240">
        <v>32</v>
      </c>
      <c r="E11" s="241">
        <v>4</v>
      </c>
      <c r="H11" s="54"/>
    </row>
    <row r="12" spans="1:8">
      <c r="A12" s="91" t="s">
        <v>58</v>
      </c>
      <c r="B12" s="240">
        <v>99</v>
      </c>
      <c r="C12" s="240">
        <v>56</v>
      </c>
      <c r="D12" s="240">
        <v>22</v>
      </c>
      <c r="E12" s="241">
        <v>3</v>
      </c>
      <c r="H12" s="54"/>
    </row>
    <row r="13" spans="1:8">
      <c r="A13" s="91" t="s">
        <v>59</v>
      </c>
      <c r="B13" s="240">
        <v>55</v>
      </c>
      <c r="C13" s="240">
        <v>20</v>
      </c>
      <c r="D13" s="240">
        <v>37</v>
      </c>
      <c r="E13" s="241">
        <v>10</v>
      </c>
      <c r="H13" s="54"/>
    </row>
    <row r="14" spans="1:8" ht="24">
      <c r="A14" s="42" t="s">
        <v>578</v>
      </c>
      <c r="B14" s="238"/>
      <c r="C14" s="238"/>
      <c r="D14" s="238"/>
      <c r="E14" s="239"/>
      <c r="H14" s="54"/>
    </row>
    <row r="15" spans="1:8">
      <c r="A15" s="91" t="s">
        <v>60</v>
      </c>
      <c r="B15" s="240">
        <v>100</v>
      </c>
      <c r="C15" s="240">
        <v>45</v>
      </c>
      <c r="D15" s="240">
        <v>29</v>
      </c>
      <c r="E15" s="241">
        <v>3</v>
      </c>
      <c r="H15" s="54"/>
    </row>
    <row r="16" spans="1:8" ht="24">
      <c r="A16" s="78" t="s">
        <v>579</v>
      </c>
      <c r="B16" s="237">
        <v>1225</v>
      </c>
      <c r="C16" s="237">
        <v>482</v>
      </c>
      <c r="D16" s="237">
        <v>368</v>
      </c>
      <c r="E16" s="182">
        <v>103</v>
      </c>
      <c r="H16" s="54"/>
    </row>
    <row r="17" spans="1:8" ht="24">
      <c r="A17" s="42" t="s">
        <v>577</v>
      </c>
      <c r="B17" s="238"/>
      <c r="C17" s="238"/>
      <c r="D17" s="238"/>
      <c r="E17" s="239"/>
      <c r="H17" s="54"/>
    </row>
    <row r="18" spans="1:8">
      <c r="A18" s="91" t="s">
        <v>61</v>
      </c>
      <c r="B18" s="240">
        <v>141</v>
      </c>
      <c r="C18" s="240">
        <v>63</v>
      </c>
      <c r="D18" s="240">
        <v>35</v>
      </c>
      <c r="E18" s="241">
        <v>5</v>
      </c>
      <c r="H18" s="54"/>
    </row>
    <row r="19" spans="1:8">
      <c r="A19" s="91" t="s">
        <v>62</v>
      </c>
      <c r="B19" s="240">
        <v>172</v>
      </c>
      <c r="C19" s="240">
        <v>63</v>
      </c>
      <c r="D19" s="240">
        <v>16</v>
      </c>
      <c r="E19" s="241">
        <v>8</v>
      </c>
      <c r="H19" s="54"/>
    </row>
    <row r="20" spans="1:8">
      <c r="A20" s="91" t="s">
        <v>63</v>
      </c>
      <c r="B20" s="240">
        <v>123</v>
      </c>
      <c r="C20" s="240">
        <v>53</v>
      </c>
      <c r="D20" s="240">
        <v>61</v>
      </c>
      <c r="E20" s="241">
        <v>31</v>
      </c>
      <c r="H20" s="54"/>
    </row>
    <row r="21" spans="1:8">
      <c r="A21" s="91" t="s">
        <v>64</v>
      </c>
      <c r="B21" s="240">
        <v>101</v>
      </c>
      <c r="C21" s="240">
        <v>44</v>
      </c>
      <c r="D21" s="240">
        <v>20</v>
      </c>
      <c r="E21" s="241">
        <v>1</v>
      </c>
      <c r="H21" s="54"/>
    </row>
    <row r="22" spans="1:8">
      <c r="A22" s="91" t="s">
        <v>65</v>
      </c>
      <c r="B22" s="240">
        <v>156</v>
      </c>
      <c r="C22" s="240">
        <v>60</v>
      </c>
      <c r="D22" s="240">
        <v>26</v>
      </c>
      <c r="E22" s="241">
        <v>12</v>
      </c>
      <c r="H22" s="54"/>
    </row>
    <row r="23" spans="1:8">
      <c r="A23" s="91" t="s">
        <v>66</v>
      </c>
      <c r="B23" s="240">
        <v>185</v>
      </c>
      <c r="C23" s="240">
        <v>62</v>
      </c>
      <c r="D23" s="240">
        <v>18</v>
      </c>
      <c r="E23" s="241">
        <v>10</v>
      </c>
      <c r="H23" s="54"/>
    </row>
    <row r="24" spans="1:8" ht="24">
      <c r="A24" s="42" t="s">
        <v>582</v>
      </c>
      <c r="B24" s="238"/>
      <c r="C24" s="238"/>
      <c r="D24" s="238"/>
      <c r="E24" s="239"/>
      <c r="H24" s="54"/>
    </row>
    <row r="25" spans="1:8">
      <c r="A25" s="91" t="s">
        <v>67</v>
      </c>
      <c r="B25" s="240">
        <v>159</v>
      </c>
      <c r="C25" s="240">
        <v>62</v>
      </c>
      <c r="D25" s="240">
        <v>90</v>
      </c>
      <c r="E25" s="241">
        <v>28</v>
      </c>
      <c r="H25" s="54"/>
    </row>
    <row r="26" spans="1:8">
      <c r="A26" s="91" t="s">
        <v>68</v>
      </c>
      <c r="B26" s="240">
        <v>188</v>
      </c>
      <c r="C26" s="240">
        <v>75</v>
      </c>
      <c r="D26" s="240">
        <v>102</v>
      </c>
      <c r="E26" s="241">
        <v>8</v>
      </c>
      <c r="H26" s="54"/>
    </row>
    <row r="27" spans="1:8" ht="24">
      <c r="A27" s="78" t="s">
        <v>580</v>
      </c>
      <c r="B27" s="237">
        <v>1104</v>
      </c>
      <c r="C27" s="237">
        <v>477</v>
      </c>
      <c r="D27" s="237">
        <v>737</v>
      </c>
      <c r="E27" s="182">
        <v>66</v>
      </c>
      <c r="H27" s="54"/>
    </row>
    <row r="28" spans="1:8" ht="24">
      <c r="A28" s="42" t="s">
        <v>577</v>
      </c>
      <c r="B28" s="238"/>
      <c r="C28" s="238"/>
      <c r="D28" s="238"/>
      <c r="E28" s="239"/>
      <c r="H28" s="54"/>
    </row>
    <row r="29" spans="1:8">
      <c r="A29" s="91" t="s">
        <v>69</v>
      </c>
      <c r="B29" s="240">
        <v>105</v>
      </c>
      <c r="C29" s="240">
        <v>41</v>
      </c>
      <c r="D29" s="240">
        <v>55</v>
      </c>
      <c r="E29" s="241">
        <v>3</v>
      </c>
      <c r="H29" s="54"/>
    </row>
    <row r="30" spans="1:8">
      <c r="A30" s="91" t="s">
        <v>70</v>
      </c>
      <c r="B30" s="240">
        <v>158</v>
      </c>
      <c r="C30" s="240">
        <v>64</v>
      </c>
      <c r="D30" s="240">
        <v>195</v>
      </c>
      <c r="E30" s="241">
        <v>16</v>
      </c>
      <c r="H30" s="54"/>
    </row>
    <row r="31" spans="1:8">
      <c r="A31" s="91" t="s">
        <v>71</v>
      </c>
      <c r="B31" s="240">
        <v>125</v>
      </c>
      <c r="C31" s="240">
        <v>70</v>
      </c>
      <c r="D31" s="240">
        <v>29</v>
      </c>
      <c r="E31" s="241">
        <v>2</v>
      </c>
      <c r="H31" s="54"/>
    </row>
    <row r="32" spans="1:8">
      <c r="A32" s="91" t="s">
        <v>72</v>
      </c>
      <c r="B32" s="240">
        <v>118</v>
      </c>
      <c r="C32" s="240">
        <v>58</v>
      </c>
      <c r="D32" s="240">
        <v>113</v>
      </c>
      <c r="E32" s="241">
        <v>5</v>
      </c>
      <c r="H32" s="54"/>
    </row>
    <row r="33" spans="1:8" ht="24">
      <c r="A33" s="42" t="s">
        <v>578</v>
      </c>
      <c r="B33" s="238"/>
      <c r="C33" s="238"/>
      <c r="D33" s="238"/>
      <c r="E33" s="239"/>
      <c r="H33" s="54"/>
    </row>
    <row r="34" spans="1:8">
      <c r="A34" s="91" t="s">
        <v>73</v>
      </c>
      <c r="B34" s="240">
        <v>598</v>
      </c>
      <c r="C34" s="240">
        <v>244</v>
      </c>
      <c r="D34" s="240">
        <v>345</v>
      </c>
      <c r="E34" s="241">
        <v>40</v>
      </c>
      <c r="H34" s="54"/>
    </row>
    <row r="35" spans="1:8" ht="24">
      <c r="A35" s="78" t="s">
        <v>581</v>
      </c>
      <c r="B35" s="237">
        <v>622</v>
      </c>
      <c r="C35" s="237">
        <v>279</v>
      </c>
      <c r="D35" s="237">
        <v>253</v>
      </c>
      <c r="E35" s="182">
        <v>51</v>
      </c>
      <c r="H35" s="54"/>
    </row>
    <row r="36" spans="1:8" ht="24">
      <c r="A36" s="42" t="s">
        <v>577</v>
      </c>
      <c r="B36" s="238"/>
      <c r="C36" s="238"/>
      <c r="D36" s="238"/>
      <c r="E36" s="239"/>
      <c r="H36" s="54"/>
    </row>
    <row r="37" spans="1:8">
      <c r="A37" s="91" t="s">
        <v>74</v>
      </c>
      <c r="B37" s="240">
        <v>37</v>
      </c>
      <c r="C37" s="240">
        <v>15</v>
      </c>
      <c r="D37" s="240">
        <v>52</v>
      </c>
      <c r="E37" s="241">
        <v>5</v>
      </c>
      <c r="H37" s="54"/>
    </row>
    <row r="38" spans="1:8">
      <c r="A38" s="91" t="s">
        <v>75</v>
      </c>
      <c r="B38" s="240">
        <v>136</v>
      </c>
      <c r="C38" s="240">
        <v>53</v>
      </c>
      <c r="D38" s="240">
        <v>54</v>
      </c>
      <c r="E38" s="241">
        <v>26</v>
      </c>
      <c r="H38" s="242"/>
    </row>
    <row r="39" spans="1:8">
      <c r="A39" s="91" t="s">
        <v>76</v>
      </c>
      <c r="B39" s="240">
        <v>131</v>
      </c>
      <c r="C39" s="240">
        <v>60</v>
      </c>
      <c r="D39" s="240">
        <v>29</v>
      </c>
      <c r="E39" s="241">
        <v>4</v>
      </c>
    </row>
    <row r="40" spans="1:8">
      <c r="A40" s="91" t="s">
        <v>77</v>
      </c>
      <c r="B40" s="240">
        <v>109</v>
      </c>
      <c r="C40" s="240">
        <v>46</v>
      </c>
      <c r="D40" s="240">
        <v>30</v>
      </c>
      <c r="E40" s="241">
        <v>9</v>
      </c>
    </row>
    <row r="41" spans="1:8">
      <c r="A41" s="91" t="s">
        <v>78</v>
      </c>
      <c r="B41" s="240">
        <v>143</v>
      </c>
      <c r="C41" s="240">
        <v>66</v>
      </c>
      <c r="D41" s="240">
        <v>50</v>
      </c>
      <c r="E41" s="241">
        <v>4</v>
      </c>
    </row>
    <row r="42" spans="1:8">
      <c r="A42" s="91" t="s">
        <v>79</v>
      </c>
      <c r="B42" s="240">
        <v>66</v>
      </c>
      <c r="C42" s="240">
        <v>39</v>
      </c>
      <c r="D42" s="240">
        <v>38</v>
      </c>
      <c r="E42" s="241">
        <v>3</v>
      </c>
    </row>
    <row r="43" spans="1:8">
      <c r="D43" s="21"/>
      <c r="E43" s="20"/>
    </row>
    <row r="44" spans="1:8">
      <c r="D44" s="21"/>
      <c r="E44" s="243"/>
    </row>
    <row r="45" spans="1:8">
      <c r="D45" s="21"/>
      <c r="E45" s="20"/>
    </row>
    <row r="46" spans="1:8">
      <c r="D46" s="21"/>
      <c r="E46" s="20"/>
    </row>
    <row r="47" spans="1:8">
      <c r="D47" s="21"/>
      <c r="E47" s="20"/>
    </row>
    <row r="48" spans="1:8">
      <c r="D48" s="21"/>
      <c r="E48" s="20"/>
    </row>
    <row r="49" spans="4:5">
      <c r="D49" s="21"/>
      <c r="E49" s="20"/>
    </row>
    <row r="50" spans="4:5">
      <c r="D50" s="21"/>
      <c r="E50" s="20"/>
    </row>
    <row r="51" spans="4:5">
      <c r="D51" s="21"/>
      <c r="E51" s="20"/>
    </row>
    <row r="52" spans="4:5">
      <c r="D52" s="21"/>
      <c r="E52" s="20"/>
    </row>
    <row r="53" spans="4:5">
      <c r="D53" s="21"/>
      <c r="E53" s="20"/>
    </row>
    <row r="54" spans="4:5">
      <c r="D54" s="21"/>
      <c r="E54" s="20"/>
    </row>
    <row r="55" spans="4:5">
      <c r="D55" s="21"/>
      <c r="E55" s="20"/>
    </row>
    <row r="56" spans="4:5">
      <c r="D56" s="21"/>
      <c r="E56" s="20"/>
    </row>
    <row r="57" spans="4:5">
      <c r="D57" s="21"/>
      <c r="E57" s="20"/>
    </row>
    <row r="58" spans="4:5">
      <c r="D58" s="21"/>
      <c r="E58" s="20"/>
    </row>
    <row r="59" spans="4:5">
      <c r="D59" s="21"/>
      <c r="E59" s="20"/>
    </row>
    <row r="60" spans="4:5">
      <c r="D60" s="21"/>
      <c r="E60" s="20"/>
    </row>
    <row r="61" spans="4:5">
      <c r="D61" s="21"/>
      <c r="E61" s="20"/>
    </row>
    <row r="62" spans="4:5">
      <c r="D62" s="21"/>
      <c r="E62" s="20"/>
    </row>
    <row r="63" spans="4:5">
      <c r="D63" s="21"/>
      <c r="E63" s="20"/>
    </row>
    <row r="64" spans="4:5">
      <c r="D64" s="21"/>
      <c r="E64" s="20"/>
    </row>
    <row r="65" spans="4:5">
      <c r="D65" s="21"/>
      <c r="E65" s="20"/>
    </row>
    <row r="66" spans="4:5">
      <c r="D66" s="21"/>
      <c r="E66" s="20"/>
    </row>
    <row r="67" spans="4:5">
      <c r="D67" s="21"/>
      <c r="E67" s="20"/>
    </row>
    <row r="68" spans="4:5">
      <c r="D68" s="21"/>
      <c r="E68" s="20"/>
    </row>
    <row r="69" spans="4:5">
      <c r="D69" s="21"/>
      <c r="E69" s="20"/>
    </row>
    <row r="70" spans="4:5">
      <c r="D70" s="21"/>
      <c r="E70" s="20"/>
    </row>
    <row r="71" spans="4:5">
      <c r="D71" s="21"/>
      <c r="E71" s="20"/>
    </row>
    <row r="72" spans="4:5">
      <c r="D72" s="21"/>
      <c r="E72" s="20"/>
    </row>
    <row r="73" spans="4:5">
      <c r="D73" s="21"/>
      <c r="E73" s="20"/>
    </row>
    <row r="74" spans="4:5">
      <c r="D74" s="21"/>
      <c r="E74" s="20"/>
    </row>
    <row r="75" spans="4:5">
      <c r="D75" s="21"/>
      <c r="E75" s="20"/>
    </row>
    <row r="76" spans="4:5">
      <c r="D76" s="21"/>
      <c r="E76" s="20"/>
    </row>
    <row r="77" spans="4:5">
      <c r="D77" s="21"/>
      <c r="E77" s="20"/>
    </row>
    <row r="78" spans="4:5">
      <c r="D78" s="21"/>
      <c r="E78" s="20"/>
    </row>
    <row r="79" spans="4:5">
      <c r="D79" s="21"/>
      <c r="E79" s="20"/>
    </row>
    <row r="80" spans="4:5">
      <c r="D80" s="21"/>
      <c r="E80" s="20"/>
    </row>
    <row r="81" spans="4:5">
      <c r="D81" s="21"/>
      <c r="E81" s="20"/>
    </row>
    <row r="82" spans="4:5">
      <c r="D82" s="21"/>
      <c r="E82" s="20"/>
    </row>
  </sheetData>
  <mergeCells count="4">
    <mergeCell ref="A5:A6"/>
    <mergeCell ref="B5:B6"/>
    <mergeCell ref="C5:C6"/>
    <mergeCell ref="D5:E5"/>
  </mergeCells>
  <phoneticPr fontId="6" type="noConversion"/>
  <hyperlinks>
    <hyperlink ref="G6" location="'SPIS TREŚCI'!A1" display="Powrót do spisu tablic"/>
  </hyperlinks>
  <pageMargins left="0.75" right="0.75" top="1" bottom="1" header="0.5" footer="0.5"/>
  <pageSetup paperSize="9" scale="77" orientation="portrait" r:id="rId1"/>
  <headerFooter alignWithMargins="0"/>
  <colBreaks count="1" manualBreakCount="1">
    <brk id="6"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workbookViewId="0"/>
  </sheetViews>
  <sheetFormatPr defaultRowHeight="12.75"/>
  <cols>
    <col min="1" max="1" width="27.85546875" style="3" customWidth="1"/>
    <col min="2" max="4" width="23.7109375" style="3" customWidth="1"/>
    <col min="5" max="5" width="23.7109375" style="93" customWidth="1"/>
    <col min="6" max="6" width="9.140625" style="3"/>
    <col min="7" max="7" width="18.7109375" style="3" bestFit="1" customWidth="1"/>
    <col min="8" max="16384" width="9.140625" style="3"/>
  </cols>
  <sheetData>
    <row r="1" spans="1:7">
      <c r="A1" s="53" t="s">
        <v>297</v>
      </c>
      <c r="B1" s="79" t="s">
        <v>181</v>
      </c>
    </row>
    <row r="2" spans="1:7">
      <c r="A2" s="53"/>
      <c r="B2" s="79" t="s">
        <v>424</v>
      </c>
    </row>
    <row r="3" spans="1:7">
      <c r="A3" s="53" t="s">
        <v>298</v>
      </c>
      <c r="B3" s="404" t="s">
        <v>1180</v>
      </c>
    </row>
    <row r="4" spans="1:7" ht="13.5" thickBot="1">
      <c r="A4" s="53"/>
      <c r="B4" s="404" t="s">
        <v>423</v>
      </c>
    </row>
    <row r="5" spans="1:7" ht="30" customHeight="1" thickBot="1">
      <c r="A5" s="866" t="s">
        <v>587</v>
      </c>
      <c r="B5" s="869" t="s">
        <v>1286</v>
      </c>
      <c r="C5" s="870"/>
      <c r="D5" s="869" t="s">
        <v>1287</v>
      </c>
      <c r="E5" s="875"/>
      <c r="G5" s="500" t="s">
        <v>892</v>
      </c>
    </row>
    <row r="6" spans="1:7" ht="33.75" customHeight="1">
      <c r="A6" s="867"/>
      <c r="B6" s="873" t="s">
        <v>690</v>
      </c>
      <c r="C6" s="873" t="s">
        <v>1288</v>
      </c>
      <c r="D6" s="873" t="s">
        <v>690</v>
      </c>
      <c r="E6" s="923" t="s">
        <v>1289</v>
      </c>
    </row>
    <row r="7" spans="1:7">
      <c r="A7" s="867"/>
      <c r="B7" s="920"/>
      <c r="C7" s="920"/>
      <c r="D7" s="920"/>
      <c r="E7" s="921"/>
    </row>
    <row r="8" spans="1:7" ht="13.5" thickBot="1">
      <c r="A8" s="868"/>
      <c r="B8" s="911"/>
      <c r="C8" s="911"/>
      <c r="D8" s="911"/>
      <c r="E8" s="909"/>
    </row>
    <row r="9" spans="1:7" ht="24">
      <c r="A9" s="96" t="s">
        <v>674</v>
      </c>
      <c r="B9" s="237">
        <v>111546</v>
      </c>
      <c r="C9" s="237">
        <v>2766</v>
      </c>
      <c r="D9" s="237">
        <v>118318</v>
      </c>
      <c r="E9" s="182">
        <v>58015</v>
      </c>
    </row>
    <row r="10" spans="1:7" ht="24">
      <c r="A10" s="398" t="s">
        <v>583</v>
      </c>
      <c r="B10" s="237">
        <v>16101</v>
      </c>
      <c r="C10" s="237">
        <v>360</v>
      </c>
      <c r="D10" s="237">
        <v>16864</v>
      </c>
      <c r="E10" s="182">
        <v>8333</v>
      </c>
    </row>
    <row r="11" spans="1:7" ht="24">
      <c r="A11" s="42" t="s">
        <v>577</v>
      </c>
      <c r="B11" s="238"/>
      <c r="C11" s="238"/>
      <c r="D11" s="238"/>
      <c r="E11" s="239"/>
    </row>
    <row r="12" spans="1:7">
      <c r="A12" s="91" t="s">
        <v>56</v>
      </c>
      <c r="B12" s="240">
        <v>5836</v>
      </c>
      <c r="C12" s="240">
        <v>138</v>
      </c>
      <c r="D12" s="240">
        <v>5874</v>
      </c>
      <c r="E12" s="241">
        <v>2836</v>
      </c>
    </row>
    <row r="13" spans="1:7">
      <c r="A13" s="91" t="s">
        <v>57</v>
      </c>
      <c r="B13" s="240">
        <v>1484</v>
      </c>
      <c r="C13" s="240">
        <v>4</v>
      </c>
      <c r="D13" s="240">
        <v>1611</v>
      </c>
      <c r="E13" s="241">
        <v>773</v>
      </c>
    </row>
    <row r="14" spans="1:7">
      <c r="A14" s="91" t="s">
        <v>58</v>
      </c>
      <c r="B14" s="240">
        <v>2610</v>
      </c>
      <c r="C14" s="240">
        <v>21</v>
      </c>
      <c r="D14" s="240">
        <v>2909</v>
      </c>
      <c r="E14" s="241">
        <v>1557</v>
      </c>
    </row>
    <row r="15" spans="1:7">
      <c r="A15" s="91" t="s">
        <v>59</v>
      </c>
      <c r="B15" s="240">
        <v>2985</v>
      </c>
      <c r="C15" s="240">
        <v>64</v>
      </c>
      <c r="D15" s="240">
        <v>3138</v>
      </c>
      <c r="E15" s="241">
        <v>1460</v>
      </c>
    </row>
    <row r="16" spans="1:7" ht="24">
      <c r="A16" s="42" t="s">
        <v>578</v>
      </c>
      <c r="B16" s="238"/>
      <c r="C16" s="238"/>
      <c r="D16" s="238"/>
      <c r="E16" s="239"/>
    </row>
    <row r="17" spans="1:5">
      <c r="A17" s="91" t="s">
        <v>60</v>
      </c>
      <c r="B17" s="240">
        <v>3186</v>
      </c>
      <c r="C17" s="240">
        <v>133</v>
      </c>
      <c r="D17" s="240">
        <v>3332</v>
      </c>
      <c r="E17" s="241">
        <v>1707</v>
      </c>
    </row>
    <row r="18" spans="1:5" ht="24">
      <c r="A18" s="78" t="s">
        <v>579</v>
      </c>
      <c r="B18" s="237">
        <v>40392</v>
      </c>
      <c r="C18" s="237">
        <v>989</v>
      </c>
      <c r="D18" s="237">
        <v>43284</v>
      </c>
      <c r="E18" s="182">
        <v>20265</v>
      </c>
    </row>
    <row r="19" spans="1:5" ht="24">
      <c r="A19" s="42" t="s">
        <v>577</v>
      </c>
      <c r="B19" s="238"/>
      <c r="C19" s="238"/>
      <c r="D19" s="238"/>
      <c r="E19" s="239"/>
    </row>
    <row r="20" spans="1:5">
      <c r="A20" s="91" t="s">
        <v>61</v>
      </c>
      <c r="B20" s="240">
        <v>4881</v>
      </c>
      <c r="C20" s="240">
        <v>134</v>
      </c>
      <c r="D20" s="240">
        <v>5195</v>
      </c>
      <c r="E20" s="241">
        <v>2192</v>
      </c>
    </row>
    <row r="21" spans="1:5">
      <c r="A21" s="91" t="s">
        <v>62</v>
      </c>
      <c r="B21" s="240">
        <v>5695</v>
      </c>
      <c r="C21" s="240">
        <v>128</v>
      </c>
      <c r="D21" s="240">
        <v>5909</v>
      </c>
      <c r="E21" s="241">
        <v>2734</v>
      </c>
    </row>
    <row r="22" spans="1:5">
      <c r="A22" s="91" t="s">
        <v>63</v>
      </c>
      <c r="B22" s="240">
        <v>5329</v>
      </c>
      <c r="C22" s="240">
        <v>166</v>
      </c>
      <c r="D22" s="240">
        <v>5675</v>
      </c>
      <c r="E22" s="241">
        <v>2484</v>
      </c>
    </row>
    <row r="23" spans="1:5">
      <c r="A23" s="91" t="s">
        <v>64</v>
      </c>
      <c r="B23" s="240">
        <v>4327</v>
      </c>
      <c r="C23" s="240">
        <v>104</v>
      </c>
      <c r="D23" s="240">
        <v>4676</v>
      </c>
      <c r="E23" s="241">
        <v>2350</v>
      </c>
    </row>
    <row r="24" spans="1:5">
      <c r="A24" s="91" t="s">
        <v>65</v>
      </c>
      <c r="B24" s="240">
        <v>4919</v>
      </c>
      <c r="C24" s="240">
        <v>139</v>
      </c>
      <c r="D24" s="240">
        <v>5390</v>
      </c>
      <c r="E24" s="241">
        <v>2590</v>
      </c>
    </row>
    <row r="25" spans="1:5">
      <c r="A25" s="91" t="s">
        <v>66</v>
      </c>
      <c r="B25" s="240">
        <v>6723</v>
      </c>
      <c r="C25" s="240">
        <v>81</v>
      </c>
      <c r="D25" s="240">
        <v>7384</v>
      </c>
      <c r="E25" s="241">
        <v>3578</v>
      </c>
    </row>
    <row r="26" spans="1:5" ht="24">
      <c r="A26" s="42" t="s">
        <v>582</v>
      </c>
      <c r="B26" s="238"/>
      <c r="C26" s="238"/>
      <c r="D26" s="238"/>
      <c r="E26" s="239"/>
    </row>
    <row r="27" spans="1:5">
      <c r="A27" s="91" t="s">
        <v>67</v>
      </c>
      <c r="B27" s="240">
        <v>4208</v>
      </c>
      <c r="C27" s="240">
        <v>159</v>
      </c>
      <c r="D27" s="240">
        <v>4441</v>
      </c>
      <c r="E27" s="241">
        <v>2139</v>
      </c>
    </row>
    <row r="28" spans="1:5">
      <c r="A28" s="91" t="s">
        <v>68</v>
      </c>
      <c r="B28" s="240">
        <v>4310</v>
      </c>
      <c r="C28" s="240">
        <v>78</v>
      </c>
      <c r="D28" s="240">
        <v>4614</v>
      </c>
      <c r="E28" s="241">
        <v>2198</v>
      </c>
    </row>
    <row r="29" spans="1:5" ht="24">
      <c r="A29" s="78" t="s">
        <v>580</v>
      </c>
      <c r="B29" s="237">
        <v>30881</v>
      </c>
      <c r="C29" s="237">
        <v>711</v>
      </c>
      <c r="D29" s="237">
        <v>33309</v>
      </c>
      <c r="E29" s="182">
        <v>17157</v>
      </c>
    </row>
    <row r="30" spans="1:5" ht="24">
      <c r="A30" s="42" t="s">
        <v>577</v>
      </c>
      <c r="B30" s="238"/>
      <c r="C30" s="238"/>
      <c r="D30" s="238"/>
      <c r="E30" s="239"/>
    </row>
    <row r="31" spans="1:5">
      <c r="A31" s="91" t="s">
        <v>69</v>
      </c>
      <c r="B31" s="240">
        <v>4903</v>
      </c>
      <c r="C31" s="240">
        <v>169</v>
      </c>
      <c r="D31" s="240">
        <v>5306</v>
      </c>
      <c r="E31" s="241">
        <v>3000</v>
      </c>
    </row>
    <row r="32" spans="1:5">
      <c r="A32" s="91" t="s">
        <v>70</v>
      </c>
      <c r="B32" s="240">
        <v>6487</v>
      </c>
      <c r="C32" s="240">
        <v>263</v>
      </c>
      <c r="D32" s="240">
        <v>7006</v>
      </c>
      <c r="E32" s="241">
        <v>3353</v>
      </c>
    </row>
    <row r="33" spans="1:5">
      <c r="A33" s="91" t="s">
        <v>71</v>
      </c>
      <c r="B33" s="240">
        <v>2589</v>
      </c>
      <c r="C33" s="240">
        <v>11</v>
      </c>
      <c r="D33" s="240">
        <v>2699</v>
      </c>
      <c r="E33" s="241">
        <v>1284</v>
      </c>
    </row>
    <row r="34" spans="1:5">
      <c r="A34" s="91" t="s">
        <v>72</v>
      </c>
      <c r="B34" s="240">
        <v>3506</v>
      </c>
      <c r="C34" s="240">
        <v>105</v>
      </c>
      <c r="D34" s="240">
        <v>3788</v>
      </c>
      <c r="E34" s="241">
        <v>2105</v>
      </c>
    </row>
    <row r="35" spans="1:5" ht="24">
      <c r="A35" s="42" t="s">
        <v>578</v>
      </c>
      <c r="B35" s="238"/>
      <c r="C35" s="238"/>
      <c r="D35" s="238"/>
      <c r="E35" s="239"/>
    </row>
    <row r="36" spans="1:5">
      <c r="A36" s="91" t="s">
        <v>73</v>
      </c>
      <c r="B36" s="240">
        <v>13396</v>
      </c>
      <c r="C36" s="240">
        <v>163</v>
      </c>
      <c r="D36" s="240">
        <v>14510</v>
      </c>
      <c r="E36" s="241">
        <v>7415</v>
      </c>
    </row>
    <row r="37" spans="1:5" ht="24">
      <c r="A37" s="78" t="s">
        <v>581</v>
      </c>
      <c r="B37" s="237">
        <v>24172</v>
      </c>
      <c r="C37" s="237">
        <v>706</v>
      </c>
      <c r="D37" s="237">
        <v>24861</v>
      </c>
      <c r="E37" s="182">
        <v>12260</v>
      </c>
    </row>
    <row r="38" spans="1:5" ht="24">
      <c r="A38" s="42" t="s">
        <v>577</v>
      </c>
      <c r="B38" s="238"/>
      <c r="C38" s="238"/>
      <c r="D38" s="238"/>
      <c r="E38" s="239"/>
    </row>
    <row r="39" spans="1:5">
      <c r="A39" s="91" t="s">
        <v>74</v>
      </c>
      <c r="B39" s="240">
        <v>3002</v>
      </c>
      <c r="C39" s="240">
        <v>75</v>
      </c>
      <c r="D39" s="240">
        <v>2965</v>
      </c>
      <c r="E39" s="241">
        <v>1375</v>
      </c>
    </row>
    <row r="40" spans="1:5">
      <c r="A40" s="91" t="s">
        <v>75</v>
      </c>
      <c r="B40" s="240">
        <v>5504</v>
      </c>
      <c r="C40" s="240">
        <v>164</v>
      </c>
      <c r="D40" s="240">
        <v>5883</v>
      </c>
      <c r="E40" s="241">
        <v>2853</v>
      </c>
    </row>
    <row r="41" spans="1:5">
      <c r="A41" s="91" t="s">
        <v>76</v>
      </c>
      <c r="B41" s="240">
        <v>4059</v>
      </c>
      <c r="C41" s="240">
        <v>194</v>
      </c>
      <c r="D41" s="240">
        <v>4279</v>
      </c>
      <c r="E41" s="241">
        <v>1949</v>
      </c>
    </row>
    <row r="42" spans="1:5">
      <c r="A42" s="91" t="s">
        <v>77</v>
      </c>
      <c r="B42" s="240">
        <v>3682</v>
      </c>
      <c r="C42" s="240">
        <v>64</v>
      </c>
      <c r="D42" s="240">
        <v>3648</v>
      </c>
      <c r="E42" s="241">
        <v>1747</v>
      </c>
    </row>
    <row r="43" spans="1:5">
      <c r="A43" s="91" t="s">
        <v>78</v>
      </c>
      <c r="B43" s="240">
        <v>5363</v>
      </c>
      <c r="C43" s="240">
        <v>106</v>
      </c>
      <c r="D43" s="240">
        <v>5233</v>
      </c>
      <c r="E43" s="241">
        <v>2685</v>
      </c>
    </row>
    <row r="44" spans="1:5">
      <c r="A44" s="91" t="s">
        <v>79</v>
      </c>
      <c r="B44" s="240">
        <v>2562</v>
      </c>
      <c r="C44" s="240">
        <v>103</v>
      </c>
      <c r="D44" s="240">
        <v>2853</v>
      </c>
      <c r="E44" s="241">
        <v>1651</v>
      </c>
    </row>
  </sheetData>
  <mergeCells count="7">
    <mergeCell ref="A5:A8"/>
    <mergeCell ref="B5:C5"/>
    <mergeCell ref="D5:E5"/>
    <mergeCell ref="B6:B8"/>
    <mergeCell ref="D6:D8"/>
    <mergeCell ref="C6:C8"/>
    <mergeCell ref="E6:E8"/>
  </mergeCells>
  <phoneticPr fontId="6" type="noConversion"/>
  <hyperlinks>
    <hyperlink ref="G5" location="'SPIS TREŚCI'!A1" display="Powrót do spisu tablic"/>
  </hyperlinks>
  <pageMargins left="0.75" right="0.75" top="1" bottom="1" header="0.5" footer="0.5"/>
  <pageSetup paperSize="9" scale="66" orientation="portrait" r:id="rId1"/>
  <headerFooter alignWithMargins="0"/>
  <colBreaks count="1" manualBreakCount="1">
    <brk id="6"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workbookViewId="0"/>
  </sheetViews>
  <sheetFormatPr defaultRowHeight="12.75"/>
  <cols>
    <col min="1" max="1" width="28" style="3" customWidth="1"/>
    <col min="2" max="10" width="12.5703125" style="3" customWidth="1"/>
    <col min="11" max="11" width="12.5703125" style="93" customWidth="1"/>
    <col min="12" max="12" width="9.140625" style="3"/>
    <col min="13" max="13" width="18.7109375" style="3" bestFit="1" customWidth="1"/>
    <col min="14" max="16384" width="9.140625" style="3"/>
  </cols>
  <sheetData>
    <row r="1" spans="1:25">
      <c r="A1" s="53" t="s">
        <v>309</v>
      </c>
      <c r="B1" s="79" t="s">
        <v>179</v>
      </c>
    </row>
    <row r="2" spans="1:25">
      <c r="A2" s="53"/>
      <c r="B2" s="79" t="s">
        <v>426</v>
      </c>
    </row>
    <row r="3" spans="1:25">
      <c r="A3" s="400" t="s">
        <v>310</v>
      </c>
      <c r="B3" s="404" t="s">
        <v>1181</v>
      </c>
    </row>
    <row r="4" spans="1:25">
      <c r="A4" s="53"/>
      <c r="B4" s="404" t="s">
        <v>1182</v>
      </c>
    </row>
    <row r="5" spans="1:25">
      <c r="B5" s="95" t="s">
        <v>600</v>
      </c>
    </row>
    <row r="6" spans="1:25" ht="13.5" thickBot="1">
      <c r="B6" s="401" t="s">
        <v>601</v>
      </c>
    </row>
    <row r="7" spans="1:25" ht="35.25" customHeight="1" thickBot="1">
      <c r="A7" s="866" t="s">
        <v>587</v>
      </c>
      <c r="B7" s="873" t="s">
        <v>597</v>
      </c>
      <c r="C7" s="869" t="s">
        <v>1290</v>
      </c>
      <c r="D7" s="875"/>
      <c r="E7" s="875"/>
      <c r="F7" s="875"/>
      <c r="G7" s="870"/>
      <c r="H7" s="869" t="s">
        <v>1295</v>
      </c>
      <c r="I7" s="875"/>
      <c r="J7" s="875"/>
      <c r="K7" s="875"/>
    </row>
    <row r="8" spans="1:25" ht="24" customHeight="1">
      <c r="A8" s="867"/>
      <c r="B8" s="920"/>
      <c r="C8" s="873" t="s">
        <v>1291</v>
      </c>
      <c r="D8" s="873" t="s">
        <v>12</v>
      </c>
      <c r="E8" s="873" t="s">
        <v>13</v>
      </c>
      <c r="F8" s="873" t="s">
        <v>14</v>
      </c>
      <c r="G8" s="873" t="s">
        <v>1292</v>
      </c>
      <c r="H8" s="873" t="s">
        <v>1293</v>
      </c>
      <c r="I8" s="924" t="s">
        <v>32</v>
      </c>
      <c r="J8" s="924" t="s">
        <v>33</v>
      </c>
      <c r="K8" s="923" t="s">
        <v>1294</v>
      </c>
      <c r="M8" s="500" t="s">
        <v>892</v>
      </c>
    </row>
    <row r="9" spans="1:25" ht="24" customHeight="1" thickBot="1">
      <c r="A9" s="868"/>
      <c r="B9" s="911"/>
      <c r="C9" s="911"/>
      <c r="D9" s="911"/>
      <c r="E9" s="911"/>
      <c r="F9" s="911"/>
      <c r="G9" s="911"/>
      <c r="H9" s="911"/>
      <c r="I9" s="925"/>
      <c r="J9" s="925"/>
      <c r="K9" s="909"/>
      <c r="M9" s="21"/>
      <c r="N9" s="21"/>
      <c r="O9" s="21"/>
      <c r="P9" s="21"/>
      <c r="Q9" s="21"/>
      <c r="R9" s="21"/>
      <c r="S9" s="21"/>
      <c r="T9" s="21"/>
      <c r="U9" s="21"/>
      <c r="V9" s="21"/>
      <c r="W9" s="21"/>
      <c r="X9" s="21"/>
      <c r="Y9" s="21"/>
    </row>
    <row r="10" spans="1:25" ht="24">
      <c r="A10" s="96" t="s">
        <v>674</v>
      </c>
      <c r="B10" s="146">
        <v>74449</v>
      </c>
      <c r="C10" s="146">
        <v>10860</v>
      </c>
      <c r="D10" s="146">
        <v>23171</v>
      </c>
      <c r="E10" s="146">
        <v>17141</v>
      </c>
      <c r="F10" s="146">
        <v>12224</v>
      </c>
      <c r="G10" s="146">
        <v>11053</v>
      </c>
      <c r="H10" s="146">
        <v>31599</v>
      </c>
      <c r="I10" s="146">
        <v>10439</v>
      </c>
      <c r="J10" s="146">
        <v>10916</v>
      </c>
      <c r="K10" s="182">
        <v>21495</v>
      </c>
      <c r="M10" s="21"/>
      <c r="N10" s="21"/>
      <c r="O10" s="21"/>
      <c r="P10" s="21"/>
      <c r="Q10" s="21"/>
      <c r="R10" s="21"/>
      <c r="S10" s="21"/>
      <c r="T10" s="21"/>
      <c r="U10" s="21"/>
      <c r="V10" s="21"/>
      <c r="W10" s="21"/>
      <c r="X10" s="21"/>
      <c r="Y10" s="21"/>
    </row>
    <row r="11" spans="1:25" ht="24">
      <c r="A11" s="398" t="s">
        <v>583</v>
      </c>
      <c r="B11" s="146">
        <v>11949</v>
      </c>
      <c r="C11" s="146">
        <v>1658</v>
      </c>
      <c r="D11" s="146">
        <v>3598</v>
      </c>
      <c r="E11" s="146">
        <v>2857</v>
      </c>
      <c r="F11" s="146">
        <v>2033</v>
      </c>
      <c r="G11" s="146">
        <v>1803</v>
      </c>
      <c r="H11" s="146">
        <v>4601</v>
      </c>
      <c r="I11" s="146">
        <v>1811</v>
      </c>
      <c r="J11" s="146">
        <v>1866</v>
      </c>
      <c r="K11" s="147">
        <v>3671</v>
      </c>
      <c r="M11" s="20"/>
      <c r="N11" s="248"/>
      <c r="O11" s="248"/>
      <c r="P11" s="248"/>
      <c r="Q11" s="248"/>
      <c r="R11" s="248"/>
      <c r="S11" s="248"/>
      <c r="T11" s="248"/>
      <c r="U11" s="248"/>
      <c r="V11" s="248"/>
      <c r="W11" s="20"/>
      <c r="X11" s="20"/>
      <c r="Y11" s="21"/>
    </row>
    <row r="12" spans="1:25" ht="24">
      <c r="A12" s="42" t="s">
        <v>577</v>
      </c>
      <c r="B12" s="149"/>
      <c r="C12" s="149"/>
      <c r="D12" s="149"/>
      <c r="E12" s="149"/>
      <c r="F12" s="149"/>
      <c r="G12" s="149"/>
      <c r="H12" s="149"/>
      <c r="I12" s="149"/>
      <c r="J12" s="149"/>
      <c r="K12" s="241"/>
      <c r="M12" s="244"/>
      <c r="N12" s="244"/>
      <c r="O12" s="244"/>
      <c r="P12" s="244"/>
      <c r="Q12" s="244"/>
      <c r="R12" s="244"/>
      <c r="S12" s="244"/>
      <c r="T12" s="244"/>
      <c r="U12" s="244"/>
      <c r="V12" s="244"/>
      <c r="W12" s="20"/>
      <c r="X12" s="20"/>
      <c r="Y12" s="21"/>
    </row>
    <row r="13" spans="1:25">
      <c r="A13" s="91" t="s">
        <v>56</v>
      </c>
      <c r="B13" s="149">
        <v>4442</v>
      </c>
      <c r="C13" s="149">
        <v>696</v>
      </c>
      <c r="D13" s="149">
        <v>1381</v>
      </c>
      <c r="E13" s="149">
        <v>1031</v>
      </c>
      <c r="F13" s="149">
        <v>739</v>
      </c>
      <c r="G13" s="149">
        <v>595</v>
      </c>
      <c r="H13" s="149">
        <v>1612</v>
      </c>
      <c r="I13" s="149">
        <v>733</v>
      </c>
      <c r="J13" s="149">
        <v>731</v>
      </c>
      <c r="K13" s="241">
        <v>1366</v>
      </c>
      <c r="M13" s="244"/>
      <c r="N13" s="20"/>
      <c r="O13" s="20"/>
      <c r="P13" s="20"/>
      <c r="Q13" s="20"/>
      <c r="R13" s="20"/>
      <c r="S13" s="20"/>
      <c r="T13" s="20"/>
      <c r="U13" s="20"/>
      <c r="V13" s="20"/>
      <c r="W13" s="20"/>
      <c r="X13" s="20"/>
      <c r="Y13" s="21"/>
    </row>
    <row r="14" spans="1:25">
      <c r="A14" s="91" t="s">
        <v>57</v>
      </c>
      <c r="B14" s="149">
        <v>1032</v>
      </c>
      <c r="C14" s="149">
        <v>130</v>
      </c>
      <c r="D14" s="149">
        <v>309</v>
      </c>
      <c r="E14" s="149">
        <v>233</v>
      </c>
      <c r="F14" s="149">
        <v>169</v>
      </c>
      <c r="G14" s="149">
        <v>191</v>
      </c>
      <c r="H14" s="149">
        <v>411</v>
      </c>
      <c r="I14" s="149">
        <v>121</v>
      </c>
      <c r="J14" s="149">
        <v>147</v>
      </c>
      <c r="K14" s="241">
        <v>353</v>
      </c>
      <c r="M14" s="244"/>
      <c r="N14" s="20"/>
      <c r="O14" s="20"/>
      <c r="P14" s="20"/>
      <c r="Q14" s="20"/>
      <c r="R14" s="20"/>
      <c r="S14" s="20"/>
      <c r="T14" s="20"/>
      <c r="U14" s="20"/>
      <c r="V14" s="35"/>
      <c r="W14" s="20"/>
      <c r="X14" s="20"/>
      <c r="Y14" s="21"/>
    </row>
    <row r="15" spans="1:25">
      <c r="A15" s="91" t="s">
        <v>58</v>
      </c>
      <c r="B15" s="149">
        <v>1771</v>
      </c>
      <c r="C15" s="149">
        <v>322</v>
      </c>
      <c r="D15" s="149">
        <v>563</v>
      </c>
      <c r="E15" s="149">
        <v>382</v>
      </c>
      <c r="F15" s="149">
        <v>271</v>
      </c>
      <c r="G15" s="149">
        <v>233</v>
      </c>
      <c r="H15" s="149">
        <v>752</v>
      </c>
      <c r="I15" s="149">
        <v>273</v>
      </c>
      <c r="J15" s="149">
        <v>251</v>
      </c>
      <c r="K15" s="241">
        <v>495</v>
      </c>
      <c r="M15" s="244"/>
      <c r="N15" s="20"/>
      <c r="O15" s="20"/>
      <c r="P15" s="20"/>
      <c r="Q15" s="20"/>
      <c r="R15" s="20"/>
      <c r="S15" s="20"/>
      <c r="T15" s="20"/>
      <c r="U15" s="20"/>
      <c r="V15" s="21"/>
      <c r="W15" s="20"/>
      <c r="X15" s="20"/>
      <c r="Y15" s="21"/>
    </row>
    <row r="16" spans="1:25">
      <c r="A16" s="91" t="s">
        <v>59</v>
      </c>
      <c r="B16" s="149">
        <v>2229</v>
      </c>
      <c r="C16" s="149">
        <v>289</v>
      </c>
      <c r="D16" s="149">
        <v>651</v>
      </c>
      <c r="E16" s="149">
        <v>519</v>
      </c>
      <c r="F16" s="149">
        <v>421</v>
      </c>
      <c r="G16" s="149">
        <v>349</v>
      </c>
      <c r="H16" s="149">
        <v>946</v>
      </c>
      <c r="I16" s="149">
        <v>254</v>
      </c>
      <c r="J16" s="149">
        <v>310</v>
      </c>
      <c r="K16" s="241">
        <v>719</v>
      </c>
      <c r="M16" s="244"/>
      <c r="N16" s="20"/>
      <c r="O16" s="20"/>
      <c r="P16" s="20"/>
      <c r="Q16" s="20"/>
      <c r="R16" s="20"/>
      <c r="S16" s="20"/>
      <c r="T16" s="20"/>
      <c r="U16" s="20"/>
      <c r="V16" s="20"/>
      <c r="W16" s="20"/>
      <c r="X16" s="20"/>
      <c r="Y16" s="21"/>
    </row>
    <row r="17" spans="1:26" ht="24">
      <c r="A17" s="42" t="s">
        <v>578</v>
      </c>
      <c r="B17" s="149"/>
      <c r="C17" s="149"/>
      <c r="D17" s="149"/>
      <c r="E17" s="149"/>
      <c r="F17" s="149"/>
      <c r="G17" s="149"/>
      <c r="H17" s="149"/>
      <c r="I17" s="149"/>
      <c r="J17" s="149"/>
      <c r="K17" s="241"/>
      <c r="M17" s="244"/>
      <c r="N17" s="35"/>
      <c r="O17" s="21"/>
      <c r="P17" s="21"/>
      <c r="Q17" s="21"/>
      <c r="R17" s="21"/>
      <c r="S17" s="21"/>
      <c r="T17" s="21"/>
      <c r="U17" s="21"/>
      <c r="V17" s="21"/>
      <c r="W17" s="21"/>
      <c r="X17" s="21"/>
      <c r="Y17" s="21"/>
    </row>
    <row r="18" spans="1:26">
      <c r="A18" s="91" t="s">
        <v>60</v>
      </c>
      <c r="B18" s="149">
        <v>2475</v>
      </c>
      <c r="C18" s="149">
        <v>221</v>
      </c>
      <c r="D18" s="149">
        <v>694</v>
      </c>
      <c r="E18" s="149">
        <v>692</v>
      </c>
      <c r="F18" s="149">
        <v>433</v>
      </c>
      <c r="G18" s="149">
        <v>435</v>
      </c>
      <c r="H18" s="149">
        <v>880</v>
      </c>
      <c r="I18" s="149">
        <v>430</v>
      </c>
      <c r="J18" s="149">
        <v>427</v>
      </c>
      <c r="K18" s="241">
        <v>738</v>
      </c>
      <c r="M18" s="244"/>
      <c r="N18" s="21"/>
      <c r="O18" s="21"/>
      <c r="P18" s="21"/>
      <c r="Q18" s="21"/>
      <c r="R18" s="21"/>
      <c r="S18" s="21"/>
      <c r="T18" s="21"/>
      <c r="U18" s="21"/>
      <c r="V18" s="21"/>
      <c r="W18" s="21"/>
      <c r="X18" s="21"/>
      <c r="Y18" s="21"/>
    </row>
    <row r="19" spans="1:26" ht="24">
      <c r="A19" s="78" t="s">
        <v>579</v>
      </c>
      <c r="B19" s="146">
        <v>25217</v>
      </c>
      <c r="C19" s="146">
        <v>3804</v>
      </c>
      <c r="D19" s="146">
        <v>7943</v>
      </c>
      <c r="E19" s="146">
        <v>5612</v>
      </c>
      <c r="F19" s="146">
        <v>4109</v>
      </c>
      <c r="G19" s="146">
        <v>3749</v>
      </c>
      <c r="H19" s="146">
        <v>11526</v>
      </c>
      <c r="I19" s="146">
        <v>3058</v>
      </c>
      <c r="J19" s="146">
        <v>3516</v>
      </c>
      <c r="K19" s="147">
        <v>7117</v>
      </c>
      <c r="M19" s="244"/>
      <c r="N19" s="21"/>
      <c r="O19" s="21"/>
      <c r="P19" s="21"/>
      <c r="Q19" s="21"/>
      <c r="R19" s="21"/>
      <c r="S19" s="21"/>
      <c r="T19" s="21"/>
      <c r="U19" s="21"/>
      <c r="V19" s="21"/>
      <c r="W19" s="21"/>
      <c r="X19" s="21"/>
      <c r="Y19" s="21"/>
    </row>
    <row r="20" spans="1:26" ht="24">
      <c r="A20" s="42" t="s">
        <v>577</v>
      </c>
      <c r="B20" s="149"/>
      <c r="C20" s="148"/>
      <c r="D20" s="148"/>
      <c r="E20" s="148"/>
      <c r="F20" s="148"/>
      <c r="G20" s="148"/>
      <c r="H20" s="148"/>
      <c r="I20" s="148"/>
      <c r="J20" s="148"/>
      <c r="K20" s="236"/>
      <c r="M20" s="244"/>
      <c r="N20" s="21"/>
      <c r="O20" s="21"/>
      <c r="P20" s="21"/>
      <c r="Q20" s="21"/>
      <c r="R20" s="21"/>
      <c r="S20" s="21"/>
      <c r="T20" s="21"/>
      <c r="U20" s="21"/>
      <c r="V20" s="21"/>
      <c r="W20" s="21"/>
      <c r="X20" s="21"/>
      <c r="Y20" s="21"/>
    </row>
    <row r="21" spans="1:26">
      <c r="A21" s="91" t="s">
        <v>61</v>
      </c>
      <c r="B21" s="149">
        <v>2380</v>
      </c>
      <c r="C21" s="149">
        <v>498</v>
      </c>
      <c r="D21" s="149">
        <v>839</v>
      </c>
      <c r="E21" s="149">
        <v>472</v>
      </c>
      <c r="F21" s="149">
        <v>280</v>
      </c>
      <c r="G21" s="149">
        <v>291</v>
      </c>
      <c r="H21" s="149">
        <v>1376</v>
      </c>
      <c r="I21" s="149">
        <v>313</v>
      </c>
      <c r="J21" s="149">
        <v>300</v>
      </c>
      <c r="K21" s="241">
        <v>391</v>
      </c>
      <c r="M21" s="244"/>
      <c r="N21" s="21"/>
      <c r="O21" s="21"/>
      <c r="P21" s="21"/>
      <c r="Q21" s="21"/>
      <c r="R21" s="21"/>
      <c r="S21" s="21"/>
      <c r="T21" s="21"/>
      <c r="U21" s="21"/>
      <c r="V21" s="21"/>
      <c r="W21" s="21"/>
      <c r="X21" s="21"/>
      <c r="Y21" s="21"/>
    </row>
    <row r="22" spans="1:26">
      <c r="A22" s="91" t="s">
        <v>62</v>
      </c>
      <c r="B22" s="149">
        <v>4071</v>
      </c>
      <c r="C22" s="149">
        <v>595</v>
      </c>
      <c r="D22" s="149">
        <v>1298</v>
      </c>
      <c r="E22" s="149">
        <v>908</v>
      </c>
      <c r="F22" s="149">
        <v>694</v>
      </c>
      <c r="G22" s="149">
        <v>576</v>
      </c>
      <c r="H22" s="149">
        <v>1678</v>
      </c>
      <c r="I22" s="149">
        <v>521</v>
      </c>
      <c r="J22" s="149">
        <v>635</v>
      </c>
      <c r="K22" s="241">
        <v>1237</v>
      </c>
      <c r="M22" s="244"/>
      <c r="N22" s="21"/>
      <c r="O22" s="21"/>
      <c r="P22" s="21"/>
      <c r="Q22" s="21"/>
      <c r="R22" s="21"/>
      <c r="S22" s="21"/>
      <c r="T22" s="21"/>
      <c r="U22" s="21"/>
      <c r="V22" s="21"/>
      <c r="W22" s="21"/>
      <c r="X22" s="21"/>
      <c r="Y22" s="21"/>
    </row>
    <row r="23" spans="1:26">
      <c r="A23" s="91" t="s">
        <v>63</v>
      </c>
      <c r="B23" s="149">
        <v>3564</v>
      </c>
      <c r="C23" s="149">
        <v>602</v>
      </c>
      <c r="D23" s="149">
        <v>1065</v>
      </c>
      <c r="E23" s="149">
        <v>806</v>
      </c>
      <c r="F23" s="149">
        <v>607</v>
      </c>
      <c r="G23" s="149">
        <v>484</v>
      </c>
      <c r="H23" s="149">
        <v>1571</v>
      </c>
      <c r="I23" s="149">
        <v>410</v>
      </c>
      <c r="J23" s="149">
        <v>505</v>
      </c>
      <c r="K23" s="241">
        <v>1078</v>
      </c>
      <c r="M23" s="244"/>
      <c r="N23" s="21"/>
      <c r="O23" s="21"/>
      <c r="P23" s="21"/>
      <c r="Q23" s="21"/>
      <c r="R23" s="21"/>
      <c r="S23" s="21"/>
      <c r="T23" s="21"/>
      <c r="U23" s="21"/>
      <c r="V23" s="21"/>
      <c r="W23" s="21"/>
      <c r="X23" s="21"/>
      <c r="Y23" s="21"/>
    </row>
    <row r="24" spans="1:26">
      <c r="A24" s="91" t="s">
        <v>64</v>
      </c>
      <c r="B24" s="149">
        <v>3299</v>
      </c>
      <c r="C24" s="149">
        <v>524</v>
      </c>
      <c r="D24" s="149">
        <v>1073</v>
      </c>
      <c r="E24" s="149">
        <v>738</v>
      </c>
      <c r="F24" s="149">
        <v>520</v>
      </c>
      <c r="G24" s="149">
        <v>444</v>
      </c>
      <c r="H24" s="149">
        <v>1252</v>
      </c>
      <c r="I24" s="149">
        <v>384</v>
      </c>
      <c r="J24" s="149">
        <v>546</v>
      </c>
      <c r="K24" s="241">
        <v>1117</v>
      </c>
      <c r="M24" s="244"/>
      <c r="N24" s="21"/>
      <c r="O24" s="21"/>
      <c r="P24" s="21"/>
      <c r="Q24" s="21"/>
      <c r="R24" s="21"/>
      <c r="S24" s="21"/>
      <c r="T24" s="21"/>
      <c r="U24" s="21"/>
      <c r="V24" s="21"/>
      <c r="W24" s="21"/>
      <c r="X24" s="21"/>
      <c r="Y24" s="21"/>
    </row>
    <row r="25" spans="1:26">
      <c r="A25" s="91" t="s">
        <v>65</v>
      </c>
      <c r="B25" s="149">
        <v>2457</v>
      </c>
      <c r="C25" s="149">
        <v>402</v>
      </c>
      <c r="D25" s="149">
        <v>736</v>
      </c>
      <c r="E25" s="149">
        <v>516</v>
      </c>
      <c r="F25" s="149">
        <v>418</v>
      </c>
      <c r="G25" s="149">
        <v>385</v>
      </c>
      <c r="H25" s="149">
        <v>1450</v>
      </c>
      <c r="I25" s="149">
        <v>296</v>
      </c>
      <c r="J25" s="149">
        <v>309</v>
      </c>
      <c r="K25" s="241">
        <v>402</v>
      </c>
      <c r="M25" s="244"/>
      <c r="N25" s="21"/>
      <c r="O25" s="21"/>
      <c r="P25" s="21"/>
      <c r="Q25" s="21"/>
      <c r="R25" s="21"/>
      <c r="S25" s="21"/>
      <c r="T25" s="21"/>
      <c r="U25" s="21"/>
      <c r="V25" s="21"/>
      <c r="W25" s="21"/>
      <c r="X25" s="21"/>
      <c r="Y25" s="21"/>
    </row>
    <row r="26" spans="1:26">
      <c r="A26" s="91" t="s">
        <v>66</v>
      </c>
      <c r="B26" s="149">
        <v>4028</v>
      </c>
      <c r="C26" s="149">
        <v>684</v>
      </c>
      <c r="D26" s="149">
        <v>1382</v>
      </c>
      <c r="E26" s="149">
        <v>813</v>
      </c>
      <c r="F26" s="149">
        <v>611</v>
      </c>
      <c r="G26" s="149">
        <v>538</v>
      </c>
      <c r="H26" s="149">
        <v>1817</v>
      </c>
      <c r="I26" s="149">
        <v>425</v>
      </c>
      <c r="J26" s="149">
        <v>478</v>
      </c>
      <c r="K26" s="241">
        <v>1308</v>
      </c>
      <c r="M26" s="244"/>
      <c r="N26" s="21"/>
      <c r="O26" s="21"/>
      <c r="P26" s="21"/>
      <c r="Q26" s="21"/>
      <c r="R26" s="21"/>
      <c r="S26" s="21"/>
      <c r="T26" s="21"/>
      <c r="U26" s="21"/>
      <c r="V26" s="21"/>
      <c r="W26" s="21"/>
      <c r="X26" s="66"/>
      <c r="Y26" s="66"/>
      <c r="Z26" s="4"/>
    </row>
    <row r="27" spans="1:26" ht="24">
      <c r="A27" s="42" t="s">
        <v>582</v>
      </c>
      <c r="B27" s="149"/>
      <c r="C27" s="149"/>
      <c r="D27" s="149"/>
      <c r="E27" s="149"/>
      <c r="F27" s="149"/>
      <c r="G27" s="149"/>
      <c r="H27" s="149"/>
      <c r="I27" s="149"/>
      <c r="J27" s="149"/>
      <c r="K27" s="241"/>
      <c r="M27" s="244"/>
      <c r="N27" s="21"/>
      <c r="O27" s="21"/>
      <c r="P27" s="21"/>
      <c r="Q27" s="21"/>
      <c r="R27" s="21"/>
      <c r="S27" s="21"/>
      <c r="T27" s="21"/>
      <c r="U27" s="21"/>
      <c r="V27" s="21"/>
      <c r="W27" s="21"/>
      <c r="X27" s="66"/>
      <c r="Y27" s="66"/>
      <c r="Z27" s="4"/>
    </row>
    <row r="28" spans="1:26">
      <c r="A28" s="91" t="s">
        <v>67</v>
      </c>
      <c r="B28" s="149">
        <v>2613</v>
      </c>
      <c r="C28" s="149">
        <v>234</v>
      </c>
      <c r="D28" s="149">
        <v>763</v>
      </c>
      <c r="E28" s="149">
        <v>724</v>
      </c>
      <c r="F28" s="149">
        <v>451</v>
      </c>
      <c r="G28" s="149">
        <v>441</v>
      </c>
      <c r="H28" s="149">
        <v>1146</v>
      </c>
      <c r="I28" s="149">
        <v>376</v>
      </c>
      <c r="J28" s="149">
        <v>396</v>
      </c>
      <c r="K28" s="241">
        <v>695</v>
      </c>
      <c r="M28" s="244"/>
      <c r="N28" s="21"/>
      <c r="O28" s="21"/>
      <c r="P28" s="21"/>
      <c r="Q28" s="21"/>
      <c r="R28" s="21"/>
      <c r="S28" s="21"/>
      <c r="T28" s="21"/>
      <c r="U28" s="21"/>
      <c r="V28" s="21"/>
      <c r="W28" s="21"/>
      <c r="X28" s="66"/>
      <c r="Y28" s="66"/>
      <c r="Z28" s="4"/>
    </row>
    <row r="29" spans="1:26">
      <c r="A29" s="91" t="s">
        <v>68</v>
      </c>
      <c r="B29" s="149">
        <v>2805</v>
      </c>
      <c r="C29" s="149">
        <v>265</v>
      </c>
      <c r="D29" s="149">
        <v>787</v>
      </c>
      <c r="E29" s="149">
        <v>635</v>
      </c>
      <c r="F29" s="149">
        <v>528</v>
      </c>
      <c r="G29" s="149">
        <v>590</v>
      </c>
      <c r="H29" s="149">
        <v>1236</v>
      </c>
      <c r="I29" s="149">
        <v>333</v>
      </c>
      <c r="J29" s="149">
        <v>347</v>
      </c>
      <c r="K29" s="241">
        <v>889</v>
      </c>
      <c r="M29" s="244"/>
      <c r="X29" s="4"/>
      <c r="Y29" s="4"/>
      <c r="Z29" s="4"/>
    </row>
    <row r="30" spans="1:26" ht="24">
      <c r="A30" s="78" t="s">
        <v>580</v>
      </c>
      <c r="B30" s="146">
        <v>21489</v>
      </c>
      <c r="C30" s="146">
        <v>2535</v>
      </c>
      <c r="D30" s="146">
        <v>6581</v>
      </c>
      <c r="E30" s="146">
        <v>5303</v>
      </c>
      <c r="F30" s="146">
        <v>3724</v>
      </c>
      <c r="G30" s="146">
        <v>3346</v>
      </c>
      <c r="H30" s="146">
        <v>8566</v>
      </c>
      <c r="I30" s="146">
        <v>2981</v>
      </c>
      <c r="J30" s="146">
        <v>3223</v>
      </c>
      <c r="K30" s="147">
        <v>6719</v>
      </c>
      <c r="M30" s="244"/>
      <c r="X30" s="4"/>
      <c r="Y30" s="4"/>
      <c r="Z30" s="4"/>
    </row>
    <row r="31" spans="1:26" ht="24">
      <c r="A31" s="42" t="s">
        <v>577</v>
      </c>
      <c r="B31" s="149"/>
      <c r="C31" s="149"/>
      <c r="D31" s="149"/>
      <c r="E31" s="149"/>
      <c r="F31" s="149"/>
      <c r="G31" s="149"/>
      <c r="H31" s="149"/>
      <c r="I31" s="149"/>
      <c r="J31" s="149"/>
      <c r="K31" s="241"/>
      <c r="M31" s="244"/>
      <c r="X31" s="4"/>
      <c r="Y31" s="4"/>
      <c r="Z31" s="4"/>
    </row>
    <row r="32" spans="1:26">
      <c r="A32" s="91" t="s">
        <v>69</v>
      </c>
      <c r="B32" s="149">
        <v>3976</v>
      </c>
      <c r="C32" s="149">
        <v>589</v>
      </c>
      <c r="D32" s="149">
        <v>1177</v>
      </c>
      <c r="E32" s="149">
        <v>890</v>
      </c>
      <c r="F32" s="149">
        <v>731</v>
      </c>
      <c r="G32" s="149">
        <v>589</v>
      </c>
      <c r="H32" s="149">
        <v>1427</v>
      </c>
      <c r="I32" s="149">
        <v>479</v>
      </c>
      <c r="J32" s="149">
        <v>610</v>
      </c>
      <c r="K32" s="241">
        <v>1460</v>
      </c>
      <c r="M32" s="244"/>
      <c r="X32" s="4"/>
      <c r="Y32" s="4"/>
      <c r="Z32" s="4"/>
    </row>
    <row r="33" spans="1:26">
      <c r="A33" s="91" t="s">
        <v>70</v>
      </c>
      <c r="B33" s="149">
        <v>3603</v>
      </c>
      <c r="C33" s="149">
        <v>623</v>
      </c>
      <c r="D33" s="149">
        <v>1239</v>
      </c>
      <c r="E33" s="149">
        <v>781</v>
      </c>
      <c r="F33" s="149">
        <v>480</v>
      </c>
      <c r="G33" s="149">
        <v>480</v>
      </c>
      <c r="H33" s="149">
        <v>1660</v>
      </c>
      <c r="I33" s="149">
        <v>429</v>
      </c>
      <c r="J33" s="149">
        <v>528</v>
      </c>
      <c r="K33" s="241">
        <v>986</v>
      </c>
      <c r="M33" s="244"/>
      <c r="X33" s="4"/>
      <c r="Y33" s="4"/>
      <c r="Z33" s="4"/>
    </row>
    <row r="34" spans="1:26">
      <c r="A34" s="91" t="s">
        <v>71</v>
      </c>
      <c r="B34" s="149">
        <v>1446</v>
      </c>
      <c r="C34" s="149">
        <v>269</v>
      </c>
      <c r="D34" s="149">
        <v>498</v>
      </c>
      <c r="E34" s="149">
        <v>324</v>
      </c>
      <c r="F34" s="149">
        <v>211</v>
      </c>
      <c r="G34" s="149">
        <v>144</v>
      </c>
      <c r="H34" s="149">
        <v>732</v>
      </c>
      <c r="I34" s="149">
        <v>231</v>
      </c>
      <c r="J34" s="149">
        <v>218</v>
      </c>
      <c r="K34" s="241">
        <v>265</v>
      </c>
      <c r="M34" s="244"/>
      <c r="X34" s="4"/>
      <c r="Y34" s="4"/>
      <c r="Z34" s="4"/>
    </row>
    <row r="35" spans="1:26">
      <c r="A35" s="91" t="s">
        <v>72</v>
      </c>
      <c r="B35" s="149">
        <v>2414</v>
      </c>
      <c r="C35" s="149">
        <v>239</v>
      </c>
      <c r="D35" s="149">
        <v>710</v>
      </c>
      <c r="E35" s="149">
        <v>654</v>
      </c>
      <c r="F35" s="149">
        <v>457</v>
      </c>
      <c r="G35" s="149">
        <v>354</v>
      </c>
      <c r="H35" s="149">
        <v>927</v>
      </c>
      <c r="I35" s="149">
        <v>356</v>
      </c>
      <c r="J35" s="149">
        <v>344</v>
      </c>
      <c r="K35" s="241">
        <v>787</v>
      </c>
      <c r="M35" s="244"/>
      <c r="X35" s="4"/>
      <c r="Y35" s="4"/>
      <c r="Z35" s="4"/>
    </row>
    <row r="36" spans="1:26" ht="24">
      <c r="A36" s="42" t="s">
        <v>578</v>
      </c>
      <c r="B36" s="149"/>
      <c r="C36" s="149"/>
      <c r="D36" s="149"/>
      <c r="E36" s="149"/>
      <c r="F36" s="149"/>
      <c r="G36" s="149"/>
      <c r="H36" s="149"/>
      <c r="I36" s="149"/>
      <c r="J36" s="149"/>
      <c r="K36" s="241"/>
      <c r="M36" s="244"/>
      <c r="X36" s="4"/>
      <c r="Y36" s="4"/>
      <c r="Z36" s="4"/>
    </row>
    <row r="37" spans="1:26">
      <c r="A37" s="91" t="s">
        <v>73</v>
      </c>
      <c r="B37" s="149">
        <v>10050</v>
      </c>
      <c r="C37" s="149">
        <v>815</v>
      </c>
      <c r="D37" s="149">
        <v>2957</v>
      </c>
      <c r="E37" s="149">
        <v>2654</v>
      </c>
      <c r="F37" s="149">
        <v>1845</v>
      </c>
      <c r="G37" s="149">
        <v>1779</v>
      </c>
      <c r="H37" s="149">
        <v>3820</v>
      </c>
      <c r="I37" s="149">
        <v>1486</v>
      </c>
      <c r="J37" s="149">
        <v>1523</v>
      </c>
      <c r="K37" s="241">
        <v>3221</v>
      </c>
      <c r="M37" s="244"/>
      <c r="X37" s="4"/>
      <c r="Y37" s="4"/>
      <c r="Z37" s="4"/>
    </row>
    <row r="38" spans="1:26" ht="24">
      <c r="A38" s="78" t="s">
        <v>581</v>
      </c>
      <c r="B38" s="146">
        <v>15794</v>
      </c>
      <c r="C38" s="146">
        <v>2863</v>
      </c>
      <c r="D38" s="146">
        <v>5049</v>
      </c>
      <c r="E38" s="146">
        <v>3369</v>
      </c>
      <c r="F38" s="146">
        <v>2358</v>
      </c>
      <c r="G38" s="146">
        <v>2155</v>
      </c>
      <c r="H38" s="146">
        <v>6906</v>
      </c>
      <c r="I38" s="146">
        <v>2589</v>
      </c>
      <c r="J38" s="146">
        <v>2311</v>
      </c>
      <c r="K38" s="147">
        <v>3988</v>
      </c>
      <c r="M38" s="244"/>
      <c r="X38" s="4"/>
      <c r="Y38" s="4"/>
      <c r="Z38" s="4"/>
    </row>
    <row r="39" spans="1:26" ht="24">
      <c r="A39" s="42" t="s">
        <v>577</v>
      </c>
      <c r="B39" s="149"/>
      <c r="C39" s="149"/>
      <c r="D39" s="149"/>
      <c r="E39" s="149"/>
      <c r="F39" s="149"/>
      <c r="G39" s="149"/>
      <c r="H39" s="149"/>
      <c r="I39" s="149"/>
      <c r="J39" s="149"/>
      <c r="K39" s="241"/>
      <c r="M39" s="244"/>
      <c r="X39" s="4"/>
      <c r="Y39" s="4"/>
      <c r="Z39" s="4"/>
    </row>
    <row r="40" spans="1:26">
      <c r="A40" s="91" t="s">
        <v>74</v>
      </c>
      <c r="B40" s="149">
        <v>2019</v>
      </c>
      <c r="C40" s="149">
        <v>450</v>
      </c>
      <c r="D40" s="149">
        <v>668</v>
      </c>
      <c r="E40" s="149">
        <v>388</v>
      </c>
      <c r="F40" s="149">
        <v>286</v>
      </c>
      <c r="G40" s="149">
        <v>227</v>
      </c>
      <c r="H40" s="149">
        <v>791</v>
      </c>
      <c r="I40" s="149">
        <v>435</v>
      </c>
      <c r="J40" s="149">
        <v>303</v>
      </c>
      <c r="K40" s="241">
        <v>490</v>
      </c>
      <c r="M40" s="244"/>
      <c r="X40" s="4"/>
      <c r="Y40" s="4"/>
      <c r="Z40" s="4"/>
    </row>
    <row r="41" spans="1:26">
      <c r="A41" s="91" t="s">
        <v>75</v>
      </c>
      <c r="B41" s="149">
        <v>4412</v>
      </c>
      <c r="C41" s="149">
        <v>851</v>
      </c>
      <c r="D41" s="149">
        <v>1418</v>
      </c>
      <c r="E41" s="149">
        <v>975</v>
      </c>
      <c r="F41" s="149">
        <v>592</v>
      </c>
      <c r="G41" s="149">
        <v>576</v>
      </c>
      <c r="H41" s="149">
        <v>1702</v>
      </c>
      <c r="I41" s="149">
        <v>678</v>
      </c>
      <c r="J41" s="149">
        <v>653</v>
      </c>
      <c r="K41" s="241">
        <v>1379</v>
      </c>
      <c r="M41" s="244"/>
      <c r="X41" s="4"/>
      <c r="Y41" s="4"/>
      <c r="Z41" s="4"/>
    </row>
    <row r="42" spans="1:26">
      <c r="A42" s="91" t="s">
        <v>76</v>
      </c>
      <c r="B42" s="149">
        <v>2037</v>
      </c>
      <c r="C42" s="149">
        <v>385</v>
      </c>
      <c r="D42" s="149">
        <v>651</v>
      </c>
      <c r="E42" s="149">
        <v>406</v>
      </c>
      <c r="F42" s="149">
        <v>317</v>
      </c>
      <c r="G42" s="149">
        <v>278</v>
      </c>
      <c r="H42" s="149">
        <v>1154</v>
      </c>
      <c r="I42" s="149">
        <v>254</v>
      </c>
      <c r="J42" s="149">
        <v>271</v>
      </c>
      <c r="K42" s="241">
        <v>358</v>
      </c>
      <c r="M42" s="244"/>
      <c r="X42" s="4"/>
      <c r="Y42" s="4"/>
      <c r="Z42" s="4"/>
    </row>
    <row r="43" spans="1:26">
      <c r="A43" s="91" t="s">
        <v>77</v>
      </c>
      <c r="B43" s="149">
        <v>2468</v>
      </c>
      <c r="C43" s="149">
        <v>424</v>
      </c>
      <c r="D43" s="149">
        <v>743</v>
      </c>
      <c r="E43" s="149">
        <v>561</v>
      </c>
      <c r="F43" s="149">
        <v>355</v>
      </c>
      <c r="G43" s="149">
        <v>385</v>
      </c>
      <c r="H43" s="149">
        <v>1009</v>
      </c>
      <c r="I43" s="149">
        <v>440</v>
      </c>
      <c r="J43" s="149">
        <v>386</v>
      </c>
      <c r="K43" s="241">
        <v>633</v>
      </c>
      <c r="M43" s="244"/>
      <c r="X43" s="4"/>
      <c r="Y43" s="4"/>
      <c r="Z43" s="4"/>
    </row>
    <row r="44" spans="1:26">
      <c r="A44" s="91" t="s">
        <v>78</v>
      </c>
      <c r="B44" s="149">
        <v>3071</v>
      </c>
      <c r="C44" s="149">
        <v>433</v>
      </c>
      <c r="D44" s="149">
        <v>972</v>
      </c>
      <c r="E44" s="149">
        <v>686</v>
      </c>
      <c r="F44" s="149">
        <v>528</v>
      </c>
      <c r="G44" s="149">
        <v>452</v>
      </c>
      <c r="H44" s="149">
        <v>1523</v>
      </c>
      <c r="I44" s="149">
        <v>541</v>
      </c>
      <c r="J44" s="149">
        <v>430</v>
      </c>
      <c r="K44" s="241">
        <v>577</v>
      </c>
      <c r="M44" s="244"/>
      <c r="X44" s="4"/>
      <c r="Y44" s="4"/>
      <c r="Z44" s="4"/>
    </row>
    <row r="45" spans="1:26">
      <c r="A45" s="91" t="s">
        <v>79</v>
      </c>
      <c r="B45" s="149">
        <v>1787</v>
      </c>
      <c r="C45" s="149">
        <v>320</v>
      </c>
      <c r="D45" s="149">
        <v>597</v>
      </c>
      <c r="E45" s="149">
        <v>353</v>
      </c>
      <c r="F45" s="149">
        <v>280</v>
      </c>
      <c r="G45" s="149">
        <v>237</v>
      </c>
      <c r="H45" s="149">
        <v>727</v>
      </c>
      <c r="I45" s="149">
        <v>241</v>
      </c>
      <c r="J45" s="149">
        <v>268</v>
      </c>
      <c r="K45" s="241">
        <v>551</v>
      </c>
      <c r="M45" s="244"/>
      <c r="X45" s="4"/>
      <c r="Y45" s="4"/>
      <c r="Z45" s="4"/>
    </row>
    <row r="46" spans="1:26">
      <c r="A46" s="142"/>
      <c r="B46" s="150"/>
      <c r="C46" s="150"/>
      <c r="D46" s="150"/>
      <c r="E46" s="150"/>
      <c r="F46" s="150"/>
      <c r="G46" s="93"/>
      <c r="M46" s="244"/>
      <c r="X46" s="4"/>
      <c r="Y46" s="4"/>
      <c r="Z46" s="4"/>
    </row>
    <row r="47" spans="1:26">
      <c r="A47" s="804" t="s">
        <v>618</v>
      </c>
      <c r="B47" s="804"/>
      <c r="C47" s="804"/>
      <c r="D47" s="804"/>
      <c r="E47" s="804"/>
      <c r="F47" s="804"/>
      <c r="G47" s="804"/>
      <c r="H47" s="804"/>
      <c r="I47" s="804"/>
      <c r="J47" s="804"/>
      <c r="K47" s="804"/>
      <c r="M47" s="244"/>
      <c r="X47" s="4"/>
      <c r="Y47" s="4"/>
      <c r="Z47" s="4"/>
    </row>
    <row r="48" spans="1:26">
      <c r="A48" s="805" t="s">
        <v>1296</v>
      </c>
      <c r="B48" s="805"/>
      <c r="C48" s="805"/>
      <c r="D48" s="805"/>
      <c r="E48" s="805"/>
      <c r="F48" s="805"/>
      <c r="G48" s="805"/>
      <c r="H48" s="805"/>
      <c r="I48" s="805"/>
      <c r="J48" s="805"/>
      <c r="K48" s="805"/>
      <c r="M48" s="244"/>
      <c r="X48" s="4"/>
      <c r="Y48" s="4"/>
      <c r="Z48" s="4"/>
    </row>
    <row r="49" spans="3:26">
      <c r="C49" s="150"/>
      <c r="D49" s="150"/>
      <c r="E49" s="150"/>
      <c r="F49" s="150"/>
      <c r="G49" s="93"/>
      <c r="M49" s="244"/>
      <c r="X49" s="4"/>
      <c r="Y49" s="4"/>
      <c r="Z49" s="4"/>
    </row>
    <row r="50" spans="3:26">
      <c r="C50" s="150"/>
      <c r="D50" s="150"/>
      <c r="E50" s="150"/>
      <c r="F50" s="150"/>
      <c r="G50" s="93"/>
      <c r="M50" s="244"/>
      <c r="X50" s="4"/>
      <c r="Y50" s="4"/>
      <c r="Z50" s="4"/>
    </row>
    <row r="51" spans="3:26">
      <c r="C51" s="150"/>
      <c r="D51" s="150"/>
      <c r="E51" s="150"/>
      <c r="F51" s="150"/>
      <c r="G51" s="93"/>
      <c r="M51" s="244"/>
      <c r="X51" s="4"/>
      <c r="Y51" s="4"/>
      <c r="Z51" s="4"/>
    </row>
    <row r="52" spans="3:26">
      <c r="C52" s="150"/>
      <c r="D52" s="150"/>
      <c r="E52" s="150"/>
      <c r="F52" s="150"/>
      <c r="G52" s="93"/>
      <c r="M52" s="244"/>
      <c r="X52" s="4"/>
      <c r="Y52" s="4"/>
      <c r="Z52" s="4"/>
    </row>
    <row r="53" spans="3:26" ht="24.75" customHeight="1">
      <c r="H53" s="150"/>
      <c r="I53" s="150"/>
      <c r="J53" s="150"/>
      <c r="K53" s="150"/>
      <c r="X53" s="4"/>
      <c r="Y53" s="4"/>
      <c r="Z53" s="4"/>
    </row>
    <row r="54" spans="3:26">
      <c r="X54" s="4"/>
      <c r="Y54" s="4"/>
      <c r="Z54" s="4"/>
    </row>
    <row r="55" spans="3:26">
      <c r="X55" s="4"/>
      <c r="Y55" s="4"/>
      <c r="Z55" s="4"/>
    </row>
    <row r="56" spans="3:26">
      <c r="X56" s="4"/>
      <c r="Y56" s="4"/>
      <c r="Z56" s="4"/>
    </row>
    <row r="57" spans="3:26">
      <c r="X57" s="4"/>
      <c r="Y57" s="4"/>
      <c r="Z57" s="4"/>
    </row>
    <row r="58" spans="3:26">
      <c r="X58" s="4"/>
      <c r="Y58" s="4"/>
      <c r="Z58" s="4"/>
    </row>
    <row r="59" spans="3:26">
      <c r="X59" s="4"/>
      <c r="Y59" s="4"/>
      <c r="Z59" s="4"/>
    </row>
    <row r="60" spans="3:26">
      <c r="X60" s="4"/>
      <c r="Y60" s="4"/>
      <c r="Z60" s="4"/>
    </row>
    <row r="61" spans="3:26">
      <c r="X61" s="4"/>
      <c r="Y61" s="4"/>
      <c r="Z61" s="4"/>
    </row>
    <row r="62" spans="3:26">
      <c r="X62" s="4"/>
      <c r="Y62" s="4"/>
      <c r="Z62" s="4"/>
    </row>
    <row r="63" spans="3:26">
      <c r="X63" s="4"/>
      <c r="Y63" s="4"/>
      <c r="Z63" s="4"/>
    </row>
    <row r="64" spans="3:26">
      <c r="X64" s="4"/>
      <c r="Y64" s="4"/>
      <c r="Z64" s="4"/>
    </row>
    <row r="65" spans="24:26">
      <c r="X65" s="4"/>
      <c r="Y65" s="4"/>
      <c r="Z65" s="4"/>
    </row>
  </sheetData>
  <mergeCells count="15">
    <mergeCell ref="A48:K48"/>
    <mergeCell ref="A47:K47"/>
    <mergeCell ref="A7:A9"/>
    <mergeCell ref="B7:B9"/>
    <mergeCell ref="C7:G7"/>
    <mergeCell ref="H7:K7"/>
    <mergeCell ref="D8:D9"/>
    <mergeCell ref="E8:E9"/>
    <mergeCell ref="F8:F9"/>
    <mergeCell ref="I8:I9"/>
    <mergeCell ref="J8:J9"/>
    <mergeCell ref="C8:C9"/>
    <mergeCell ref="G8:G9"/>
    <mergeCell ref="H8:H9"/>
    <mergeCell ref="K8:K9"/>
  </mergeCells>
  <phoneticPr fontId="6" type="noConversion"/>
  <hyperlinks>
    <hyperlink ref="M8" location="'SPIS TREŚCI'!A1" display="Powrót do spisu tablic"/>
  </hyperlinks>
  <pageMargins left="0.75" right="0.75" top="1" bottom="1" header="0.5" footer="0.5"/>
  <pageSetup paperSize="9" scale="54" orientation="portrait" r:id="rId1"/>
  <headerFooter alignWithMargins="0"/>
  <colBreaks count="1" manualBreakCount="1">
    <brk id="12" max="47"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zoomScaleNormal="100" workbookViewId="0"/>
  </sheetViews>
  <sheetFormatPr defaultRowHeight="12.75"/>
  <cols>
    <col min="1" max="1" width="28.85546875" style="93" customWidth="1"/>
    <col min="2" max="7" width="14.28515625" style="93" customWidth="1"/>
    <col min="8" max="8" width="14.28515625" style="3" customWidth="1"/>
    <col min="9" max="9" width="23.42578125" style="3" customWidth="1"/>
    <col min="10" max="16384" width="9.140625" style="3"/>
  </cols>
  <sheetData>
    <row r="1" spans="1:17">
      <c r="A1" s="53" t="s">
        <v>307</v>
      </c>
      <c r="B1" s="245" t="s">
        <v>15</v>
      </c>
    </row>
    <row r="2" spans="1:17">
      <c r="A2" s="53"/>
      <c r="B2" s="245" t="s">
        <v>420</v>
      </c>
    </row>
    <row r="3" spans="1:17">
      <c r="A3" s="400" t="s">
        <v>308</v>
      </c>
      <c r="B3" s="550" t="s">
        <v>1183</v>
      </c>
    </row>
    <row r="4" spans="1:17">
      <c r="A4" s="413"/>
      <c r="B4" s="550" t="s">
        <v>423</v>
      </c>
    </row>
    <row r="5" spans="1:17">
      <c r="B5" s="95" t="s">
        <v>600</v>
      </c>
    </row>
    <row r="6" spans="1:17" ht="13.5" thickBot="1">
      <c r="B6" s="401" t="s">
        <v>601</v>
      </c>
    </row>
    <row r="7" spans="1:17" ht="38.25" customHeight="1" thickBot="1">
      <c r="A7" s="930" t="s">
        <v>587</v>
      </c>
      <c r="B7" s="929" t="s">
        <v>597</v>
      </c>
      <c r="C7" s="926" t="s">
        <v>1297</v>
      </c>
      <c r="D7" s="927"/>
      <c r="E7" s="927"/>
      <c r="F7" s="927"/>
      <c r="G7" s="927"/>
    </row>
    <row r="8" spans="1:17" ht="35.25" customHeight="1" thickBot="1">
      <c r="A8" s="867"/>
      <c r="B8" s="920"/>
      <c r="C8" s="873" t="s">
        <v>1298</v>
      </c>
      <c r="D8" s="869" t="s">
        <v>1303</v>
      </c>
      <c r="E8" s="870"/>
      <c r="F8" s="873" t="s">
        <v>1301</v>
      </c>
      <c r="G8" s="923" t="s">
        <v>1302</v>
      </c>
      <c r="I8" s="500" t="s">
        <v>892</v>
      </c>
    </row>
    <row r="9" spans="1:17" ht="40.5" customHeight="1" thickBot="1">
      <c r="A9" s="931"/>
      <c r="B9" s="928"/>
      <c r="C9" s="928"/>
      <c r="D9" s="567" t="s">
        <v>1299</v>
      </c>
      <c r="E9" s="246" t="s">
        <v>1300</v>
      </c>
      <c r="F9" s="928"/>
      <c r="G9" s="932"/>
    </row>
    <row r="10" spans="1:17" ht="24">
      <c r="A10" s="96" t="s">
        <v>674</v>
      </c>
      <c r="B10" s="146">
        <v>74449</v>
      </c>
      <c r="C10" s="146">
        <v>11831</v>
      </c>
      <c r="D10" s="146">
        <v>18516</v>
      </c>
      <c r="E10" s="146">
        <v>9232</v>
      </c>
      <c r="F10" s="146">
        <v>17226</v>
      </c>
      <c r="G10" s="147">
        <v>17644</v>
      </c>
      <c r="I10" s="20"/>
      <c r="J10" s="20"/>
      <c r="K10" s="20"/>
      <c r="L10" s="20"/>
      <c r="M10" s="20"/>
      <c r="N10" s="20"/>
      <c r="O10" s="20"/>
      <c r="P10" s="20"/>
      <c r="Q10" s="20"/>
    </row>
    <row r="11" spans="1:17" ht="24">
      <c r="A11" s="398" t="s">
        <v>583</v>
      </c>
      <c r="B11" s="146">
        <v>11949</v>
      </c>
      <c r="C11" s="146">
        <v>1632</v>
      </c>
      <c r="D11" s="146">
        <v>2842</v>
      </c>
      <c r="E11" s="146">
        <v>1480</v>
      </c>
      <c r="F11" s="146">
        <v>3048</v>
      </c>
      <c r="G11" s="147">
        <v>2947</v>
      </c>
      <c r="I11" s="20"/>
      <c r="J11" s="47"/>
      <c r="K11" s="47"/>
      <c r="L11" s="47"/>
      <c r="M11" s="47"/>
      <c r="N11" s="47"/>
      <c r="O11" s="20"/>
      <c r="P11" s="20"/>
      <c r="Q11" s="20"/>
    </row>
    <row r="12" spans="1:17" ht="24">
      <c r="A12" s="42" t="s">
        <v>577</v>
      </c>
      <c r="B12" s="149"/>
      <c r="C12" s="149"/>
      <c r="D12" s="149"/>
      <c r="E12" s="149"/>
      <c r="F12" s="149"/>
      <c r="G12" s="150"/>
      <c r="I12" s="244"/>
      <c r="J12" s="244"/>
      <c r="K12" s="244"/>
      <c r="L12" s="244"/>
      <c r="M12" s="244"/>
      <c r="N12" s="244"/>
      <c r="O12" s="20"/>
      <c r="P12" s="20"/>
      <c r="Q12" s="20"/>
    </row>
    <row r="13" spans="1:17">
      <c r="A13" s="91" t="s">
        <v>56</v>
      </c>
      <c r="B13" s="149">
        <v>4442</v>
      </c>
      <c r="C13" s="149">
        <v>580</v>
      </c>
      <c r="D13" s="149">
        <v>1037</v>
      </c>
      <c r="E13" s="149">
        <v>528</v>
      </c>
      <c r="F13" s="149">
        <v>1228</v>
      </c>
      <c r="G13" s="150">
        <v>1069</v>
      </c>
      <c r="I13" s="244"/>
      <c r="J13" s="20"/>
      <c r="K13" s="20"/>
      <c r="L13" s="20"/>
      <c r="M13" s="20"/>
      <c r="N13" s="20"/>
      <c r="O13" s="20"/>
      <c r="P13" s="20"/>
      <c r="Q13" s="20"/>
    </row>
    <row r="14" spans="1:17">
      <c r="A14" s="91" t="s">
        <v>57</v>
      </c>
      <c r="B14" s="149">
        <v>1032</v>
      </c>
      <c r="C14" s="149">
        <v>121</v>
      </c>
      <c r="D14" s="149">
        <v>252</v>
      </c>
      <c r="E14" s="149">
        <v>96</v>
      </c>
      <c r="F14" s="149">
        <v>231</v>
      </c>
      <c r="G14" s="150">
        <v>332</v>
      </c>
      <c r="I14" s="244"/>
      <c r="J14" s="20"/>
      <c r="K14" s="20"/>
      <c r="L14" s="20"/>
      <c r="M14" s="20"/>
      <c r="N14" s="20"/>
      <c r="O14" s="20"/>
      <c r="P14" s="20"/>
      <c r="Q14" s="20"/>
    </row>
    <row r="15" spans="1:17">
      <c r="A15" s="91" t="s">
        <v>58</v>
      </c>
      <c r="B15" s="149">
        <v>1771</v>
      </c>
      <c r="C15" s="149">
        <v>204</v>
      </c>
      <c r="D15" s="149">
        <v>347</v>
      </c>
      <c r="E15" s="149">
        <v>236</v>
      </c>
      <c r="F15" s="149">
        <v>466</v>
      </c>
      <c r="G15" s="150">
        <v>518</v>
      </c>
      <c r="I15" s="244"/>
      <c r="J15" s="20"/>
      <c r="K15" s="20"/>
      <c r="L15" s="20"/>
      <c r="M15" s="20"/>
      <c r="N15" s="20"/>
      <c r="O15" s="20"/>
      <c r="P15" s="20"/>
      <c r="Q15" s="20"/>
    </row>
    <row r="16" spans="1:17">
      <c r="A16" s="91" t="s">
        <v>59</v>
      </c>
      <c r="B16" s="149">
        <v>2229</v>
      </c>
      <c r="C16" s="149">
        <v>239</v>
      </c>
      <c r="D16" s="149">
        <v>548</v>
      </c>
      <c r="E16" s="149">
        <v>318</v>
      </c>
      <c r="F16" s="149">
        <v>574</v>
      </c>
      <c r="G16" s="150">
        <v>550</v>
      </c>
      <c r="I16" s="244"/>
      <c r="J16" s="20"/>
      <c r="K16" s="20"/>
      <c r="L16" s="20"/>
      <c r="M16" s="20"/>
      <c r="N16" s="20"/>
      <c r="O16" s="20"/>
      <c r="P16" s="20"/>
      <c r="Q16" s="20"/>
    </row>
    <row r="17" spans="1:17" ht="24">
      <c r="A17" s="42" t="s">
        <v>578</v>
      </c>
      <c r="B17" s="149"/>
      <c r="C17" s="149"/>
      <c r="D17" s="149"/>
      <c r="E17" s="149"/>
      <c r="F17" s="149"/>
      <c r="G17" s="150"/>
      <c r="I17" s="244"/>
      <c r="J17" s="20"/>
      <c r="K17" s="20"/>
      <c r="L17" s="20"/>
      <c r="M17" s="20"/>
      <c r="N17" s="20"/>
      <c r="O17" s="20"/>
      <c r="P17" s="20"/>
      <c r="Q17" s="20"/>
    </row>
    <row r="18" spans="1:17">
      <c r="A18" s="91" t="s">
        <v>60</v>
      </c>
      <c r="B18" s="149">
        <v>2475</v>
      </c>
      <c r="C18" s="149">
        <v>488</v>
      </c>
      <c r="D18" s="149">
        <v>658</v>
      </c>
      <c r="E18" s="149">
        <v>302</v>
      </c>
      <c r="F18" s="149">
        <v>549</v>
      </c>
      <c r="G18" s="150">
        <v>478</v>
      </c>
      <c r="I18" s="244"/>
      <c r="J18" s="20"/>
      <c r="K18" s="20"/>
      <c r="L18" s="20"/>
      <c r="M18" s="20"/>
      <c r="N18" s="20"/>
      <c r="O18" s="20"/>
      <c r="P18" s="20"/>
      <c r="Q18" s="20"/>
    </row>
    <row r="19" spans="1:17" ht="24">
      <c r="A19" s="78" t="s">
        <v>579</v>
      </c>
      <c r="B19" s="146">
        <v>25217</v>
      </c>
      <c r="C19" s="146">
        <v>3574</v>
      </c>
      <c r="D19" s="146">
        <v>6519</v>
      </c>
      <c r="E19" s="146">
        <v>3099</v>
      </c>
      <c r="F19" s="146">
        <v>6016</v>
      </c>
      <c r="G19" s="147">
        <v>6009</v>
      </c>
      <c r="I19" s="244"/>
      <c r="J19" s="20"/>
      <c r="K19" s="20"/>
      <c r="L19" s="20"/>
      <c r="M19" s="20"/>
      <c r="N19" s="20"/>
      <c r="O19" s="20"/>
      <c r="P19" s="20"/>
      <c r="Q19" s="20"/>
    </row>
    <row r="20" spans="1:17" ht="24">
      <c r="A20" s="42" t="s">
        <v>577</v>
      </c>
      <c r="B20" s="149"/>
      <c r="C20" s="149"/>
      <c r="D20" s="149"/>
      <c r="E20" s="149"/>
      <c r="F20" s="149"/>
      <c r="G20" s="150"/>
      <c r="I20" s="244"/>
      <c r="J20" s="20"/>
      <c r="K20" s="20"/>
      <c r="L20" s="20"/>
      <c r="M20" s="20"/>
      <c r="N20" s="20"/>
      <c r="O20" s="20"/>
      <c r="P20" s="20"/>
      <c r="Q20" s="20"/>
    </row>
    <row r="21" spans="1:17">
      <c r="A21" s="91" t="s">
        <v>61</v>
      </c>
      <c r="B21" s="149">
        <v>2380</v>
      </c>
      <c r="C21" s="149">
        <v>499</v>
      </c>
      <c r="D21" s="149">
        <v>677</v>
      </c>
      <c r="E21" s="149">
        <v>303</v>
      </c>
      <c r="F21" s="149">
        <v>522</v>
      </c>
      <c r="G21" s="150">
        <v>379</v>
      </c>
      <c r="I21" s="244"/>
    </row>
    <row r="22" spans="1:17">
      <c r="A22" s="91" t="s">
        <v>62</v>
      </c>
      <c r="B22" s="149">
        <v>4071</v>
      </c>
      <c r="C22" s="149">
        <v>420</v>
      </c>
      <c r="D22" s="149">
        <v>999</v>
      </c>
      <c r="E22" s="149">
        <v>476</v>
      </c>
      <c r="F22" s="149">
        <v>1024</v>
      </c>
      <c r="G22" s="150">
        <v>1152</v>
      </c>
      <c r="I22" s="244"/>
    </row>
    <row r="23" spans="1:17">
      <c r="A23" s="91" t="s">
        <v>63</v>
      </c>
      <c r="B23" s="149">
        <v>3564</v>
      </c>
      <c r="C23" s="149">
        <v>317</v>
      </c>
      <c r="D23" s="149">
        <v>902</v>
      </c>
      <c r="E23" s="149">
        <v>464</v>
      </c>
      <c r="F23" s="149">
        <v>937</v>
      </c>
      <c r="G23" s="150">
        <v>944</v>
      </c>
      <c r="I23" s="244"/>
    </row>
    <row r="24" spans="1:17">
      <c r="A24" s="91" t="s">
        <v>64</v>
      </c>
      <c r="B24" s="149">
        <v>3299</v>
      </c>
      <c r="C24" s="149">
        <v>401</v>
      </c>
      <c r="D24" s="149">
        <v>1011</v>
      </c>
      <c r="E24" s="149">
        <v>337</v>
      </c>
      <c r="F24" s="149">
        <v>709</v>
      </c>
      <c r="G24" s="150">
        <v>841</v>
      </c>
      <c r="I24" s="244"/>
    </row>
    <row r="25" spans="1:17">
      <c r="A25" s="91" t="s">
        <v>65</v>
      </c>
      <c r="B25" s="149">
        <v>2457</v>
      </c>
      <c r="C25" s="149">
        <v>319</v>
      </c>
      <c r="D25" s="149">
        <v>525</v>
      </c>
      <c r="E25" s="149">
        <v>277</v>
      </c>
      <c r="F25" s="149">
        <v>607</v>
      </c>
      <c r="G25" s="150">
        <v>729</v>
      </c>
      <c r="I25" s="244"/>
    </row>
    <row r="26" spans="1:17">
      <c r="A26" s="91" t="s">
        <v>66</v>
      </c>
      <c r="B26" s="149">
        <v>4028</v>
      </c>
      <c r="C26" s="149">
        <v>558</v>
      </c>
      <c r="D26" s="149">
        <v>963</v>
      </c>
      <c r="E26" s="149">
        <v>495</v>
      </c>
      <c r="F26" s="149">
        <v>1091</v>
      </c>
      <c r="G26" s="150">
        <v>921</v>
      </c>
      <c r="I26" s="244"/>
    </row>
    <row r="27" spans="1:17" ht="24">
      <c r="A27" s="42" t="s">
        <v>582</v>
      </c>
      <c r="B27" s="149"/>
      <c r="C27" s="149"/>
      <c r="D27" s="149"/>
      <c r="E27" s="149"/>
      <c r="F27" s="149"/>
      <c r="G27" s="150"/>
      <c r="I27" s="244"/>
    </row>
    <row r="28" spans="1:17">
      <c r="A28" s="91" t="s">
        <v>67</v>
      </c>
      <c r="B28" s="149">
        <v>2613</v>
      </c>
      <c r="C28" s="149">
        <v>534</v>
      </c>
      <c r="D28" s="149">
        <v>729</v>
      </c>
      <c r="E28" s="149">
        <v>389</v>
      </c>
      <c r="F28" s="149">
        <v>491</v>
      </c>
      <c r="G28" s="150">
        <v>470</v>
      </c>
      <c r="I28" s="244"/>
    </row>
    <row r="29" spans="1:17">
      <c r="A29" s="91" t="s">
        <v>68</v>
      </c>
      <c r="B29" s="149">
        <v>2805</v>
      </c>
      <c r="C29" s="149">
        <v>526</v>
      </c>
      <c r="D29" s="149">
        <v>713</v>
      </c>
      <c r="E29" s="149">
        <v>358</v>
      </c>
      <c r="F29" s="149">
        <v>635</v>
      </c>
      <c r="G29" s="150">
        <v>573</v>
      </c>
      <c r="I29" s="244"/>
    </row>
    <row r="30" spans="1:17" ht="24">
      <c r="A30" s="78" t="s">
        <v>580</v>
      </c>
      <c r="B30" s="146">
        <v>21489</v>
      </c>
      <c r="C30" s="146">
        <v>4433</v>
      </c>
      <c r="D30" s="146">
        <v>5070</v>
      </c>
      <c r="E30" s="146">
        <v>2605</v>
      </c>
      <c r="F30" s="146">
        <v>4378</v>
      </c>
      <c r="G30" s="147">
        <v>5003</v>
      </c>
      <c r="I30" s="244"/>
    </row>
    <row r="31" spans="1:17" ht="24">
      <c r="A31" s="42" t="s">
        <v>577</v>
      </c>
      <c r="B31" s="149"/>
      <c r="C31" s="149"/>
      <c r="D31" s="149"/>
      <c r="E31" s="149"/>
      <c r="F31" s="149"/>
      <c r="G31" s="150"/>
      <c r="I31" s="244"/>
    </row>
    <row r="32" spans="1:17">
      <c r="A32" s="91" t="s">
        <v>69</v>
      </c>
      <c r="B32" s="149">
        <v>3976</v>
      </c>
      <c r="C32" s="149">
        <v>462</v>
      </c>
      <c r="D32" s="149">
        <v>902</v>
      </c>
      <c r="E32" s="149">
        <v>478</v>
      </c>
      <c r="F32" s="149">
        <v>1185</v>
      </c>
      <c r="G32" s="150">
        <v>949</v>
      </c>
      <c r="I32" s="244"/>
    </row>
    <row r="33" spans="1:9">
      <c r="A33" s="91" t="s">
        <v>70</v>
      </c>
      <c r="B33" s="149">
        <v>3603</v>
      </c>
      <c r="C33" s="149">
        <v>628</v>
      </c>
      <c r="D33" s="149">
        <v>948</v>
      </c>
      <c r="E33" s="149">
        <v>425</v>
      </c>
      <c r="F33" s="149">
        <v>795</v>
      </c>
      <c r="G33" s="150">
        <v>807</v>
      </c>
      <c r="I33" s="244"/>
    </row>
    <row r="34" spans="1:9">
      <c r="A34" s="91" t="s">
        <v>71</v>
      </c>
      <c r="B34" s="149">
        <v>1446</v>
      </c>
      <c r="C34" s="149">
        <v>242</v>
      </c>
      <c r="D34" s="149">
        <v>376</v>
      </c>
      <c r="E34" s="149">
        <v>186</v>
      </c>
      <c r="F34" s="149">
        <v>298</v>
      </c>
      <c r="G34" s="150">
        <v>344</v>
      </c>
      <c r="I34" s="244"/>
    </row>
    <row r="35" spans="1:9">
      <c r="A35" s="91" t="s">
        <v>72</v>
      </c>
      <c r="B35" s="149">
        <v>2414</v>
      </c>
      <c r="C35" s="149">
        <v>429</v>
      </c>
      <c r="D35" s="149">
        <v>663</v>
      </c>
      <c r="E35" s="149">
        <v>272</v>
      </c>
      <c r="F35" s="149">
        <v>561</v>
      </c>
      <c r="G35" s="150">
        <v>489</v>
      </c>
      <c r="I35" s="244"/>
    </row>
    <row r="36" spans="1:9" ht="24">
      <c r="A36" s="42" t="s">
        <v>578</v>
      </c>
      <c r="B36" s="149"/>
      <c r="C36" s="149"/>
      <c r="D36" s="149"/>
      <c r="E36" s="149"/>
      <c r="F36" s="149"/>
      <c r="G36" s="150"/>
      <c r="I36" s="244"/>
    </row>
    <row r="37" spans="1:9">
      <c r="A37" s="91" t="s">
        <v>73</v>
      </c>
      <c r="B37" s="149">
        <v>10050</v>
      </c>
      <c r="C37" s="149">
        <v>2672</v>
      </c>
      <c r="D37" s="149">
        <v>2181</v>
      </c>
      <c r="E37" s="149">
        <v>1244</v>
      </c>
      <c r="F37" s="149">
        <v>1539</v>
      </c>
      <c r="G37" s="150">
        <v>2414</v>
      </c>
      <c r="I37" s="244"/>
    </row>
    <row r="38" spans="1:9" ht="24">
      <c r="A38" s="78" t="s">
        <v>581</v>
      </c>
      <c r="B38" s="146">
        <v>15794</v>
      </c>
      <c r="C38" s="146">
        <v>2192</v>
      </c>
      <c r="D38" s="146">
        <v>4085</v>
      </c>
      <c r="E38" s="146">
        <v>2048</v>
      </c>
      <c r="F38" s="146">
        <v>3784</v>
      </c>
      <c r="G38" s="147">
        <v>3685</v>
      </c>
      <c r="I38" s="244"/>
    </row>
    <row r="39" spans="1:9" ht="24">
      <c r="A39" s="42" t="s">
        <v>577</v>
      </c>
      <c r="B39" s="149"/>
      <c r="C39" s="149"/>
      <c r="D39" s="149"/>
      <c r="E39" s="149"/>
      <c r="F39" s="149"/>
      <c r="G39" s="150"/>
      <c r="I39" s="244"/>
    </row>
    <row r="40" spans="1:9">
      <c r="A40" s="91" t="s">
        <v>74</v>
      </c>
      <c r="B40" s="149">
        <v>2019</v>
      </c>
      <c r="C40" s="149">
        <v>322</v>
      </c>
      <c r="D40" s="149">
        <v>585</v>
      </c>
      <c r="E40" s="149">
        <v>301</v>
      </c>
      <c r="F40" s="149">
        <v>425</v>
      </c>
      <c r="G40" s="150">
        <v>386</v>
      </c>
      <c r="I40" s="244"/>
    </row>
    <row r="41" spans="1:9">
      <c r="A41" s="91" t="s">
        <v>75</v>
      </c>
      <c r="B41" s="149">
        <v>4412</v>
      </c>
      <c r="C41" s="149">
        <v>527</v>
      </c>
      <c r="D41" s="149">
        <v>1127</v>
      </c>
      <c r="E41" s="149">
        <v>622</v>
      </c>
      <c r="F41" s="149">
        <v>962</v>
      </c>
      <c r="G41" s="150">
        <v>1174</v>
      </c>
      <c r="I41" s="244"/>
    </row>
    <row r="42" spans="1:9">
      <c r="A42" s="91" t="s">
        <v>76</v>
      </c>
      <c r="B42" s="149">
        <v>2037</v>
      </c>
      <c r="C42" s="149">
        <v>315</v>
      </c>
      <c r="D42" s="149">
        <v>431</v>
      </c>
      <c r="E42" s="149">
        <v>286</v>
      </c>
      <c r="F42" s="149">
        <v>552</v>
      </c>
      <c r="G42" s="150">
        <v>453</v>
      </c>
      <c r="I42" s="244"/>
    </row>
    <row r="43" spans="1:9">
      <c r="A43" s="91" t="s">
        <v>77</v>
      </c>
      <c r="B43" s="149">
        <v>2468</v>
      </c>
      <c r="C43" s="149">
        <v>246</v>
      </c>
      <c r="D43" s="149">
        <v>667</v>
      </c>
      <c r="E43" s="149">
        <v>267</v>
      </c>
      <c r="F43" s="149">
        <v>646</v>
      </c>
      <c r="G43" s="150">
        <v>642</v>
      </c>
      <c r="I43" s="244"/>
    </row>
    <row r="44" spans="1:9">
      <c r="A44" s="91" t="s">
        <v>78</v>
      </c>
      <c r="B44" s="149">
        <v>3071</v>
      </c>
      <c r="C44" s="149">
        <v>529</v>
      </c>
      <c r="D44" s="149">
        <v>778</v>
      </c>
      <c r="E44" s="149">
        <v>352</v>
      </c>
      <c r="F44" s="149">
        <v>723</v>
      </c>
      <c r="G44" s="150">
        <v>689</v>
      </c>
      <c r="I44" s="244"/>
    </row>
    <row r="45" spans="1:9">
      <c r="A45" s="91" t="s">
        <v>79</v>
      </c>
      <c r="B45" s="149">
        <v>1787</v>
      </c>
      <c r="C45" s="149">
        <v>253</v>
      </c>
      <c r="D45" s="149">
        <v>497</v>
      </c>
      <c r="E45" s="149">
        <v>220</v>
      </c>
      <c r="F45" s="149">
        <v>476</v>
      </c>
      <c r="G45" s="150">
        <v>341</v>
      </c>
      <c r="I45" s="244"/>
    </row>
    <row r="46" spans="1:9">
      <c r="I46" s="244"/>
    </row>
    <row r="47" spans="1:9">
      <c r="I47" s="244"/>
    </row>
    <row r="48" spans="1:9">
      <c r="I48" s="244"/>
    </row>
    <row r="49" spans="9:9">
      <c r="I49" s="244"/>
    </row>
    <row r="50" spans="9:9">
      <c r="I50" s="244"/>
    </row>
    <row r="51" spans="9:9">
      <c r="I51" s="244"/>
    </row>
  </sheetData>
  <mergeCells count="7">
    <mergeCell ref="C7:G7"/>
    <mergeCell ref="D8:E8"/>
    <mergeCell ref="C8:C9"/>
    <mergeCell ref="B7:B9"/>
    <mergeCell ref="A7:A9"/>
    <mergeCell ref="G8:G9"/>
    <mergeCell ref="F8:F9"/>
  </mergeCells>
  <phoneticPr fontId="6" type="noConversion"/>
  <hyperlinks>
    <hyperlink ref="I8" location="'SPIS TREŚCI'!A1" display="Powrót do spisu tablic"/>
  </hyperlinks>
  <pageMargins left="0.75" right="0.75" top="1" bottom="1" header="0.5" footer="0.5"/>
  <pageSetup paperSize="9" scale="68" orientation="portrait" r:id="rId1"/>
  <headerFooter alignWithMargins="0"/>
  <colBreaks count="1" manualBreakCount="1">
    <brk id="8"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zoomScaleNormal="100" workbookViewId="0"/>
  </sheetViews>
  <sheetFormatPr defaultRowHeight="12.75"/>
  <cols>
    <col min="1" max="1" width="27.5703125" style="3" customWidth="1"/>
    <col min="2" max="12" width="9.140625" style="3"/>
    <col min="13" max="13" width="9.140625" style="93"/>
    <col min="14" max="14" width="9.140625" style="3"/>
    <col min="15" max="15" width="29.5703125" style="3" customWidth="1"/>
    <col min="16" max="16384" width="9.140625" style="3"/>
  </cols>
  <sheetData>
    <row r="1" spans="1:16">
      <c r="A1" s="53" t="s">
        <v>305</v>
      </c>
      <c r="B1" s="79" t="s">
        <v>425</v>
      </c>
    </row>
    <row r="2" spans="1:16">
      <c r="A2" s="400" t="s">
        <v>306</v>
      </c>
      <c r="B2" s="404" t="s">
        <v>1172</v>
      </c>
    </row>
    <row r="3" spans="1:16">
      <c r="B3" s="95" t="s">
        <v>16</v>
      </c>
    </row>
    <row r="4" spans="1:16" ht="13.5" thickBot="1">
      <c r="B4" s="401" t="s">
        <v>311</v>
      </c>
    </row>
    <row r="5" spans="1:16" ht="28.5" customHeight="1" thickBot="1">
      <c r="A5" s="866" t="s">
        <v>587</v>
      </c>
      <c r="B5" s="592" t="s">
        <v>17</v>
      </c>
      <c r="C5" s="592" t="s">
        <v>18</v>
      </c>
      <c r="D5" s="592" t="s">
        <v>19</v>
      </c>
      <c r="E5" s="592" t="s">
        <v>20</v>
      </c>
      <c r="F5" s="592" t="s">
        <v>21</v>
      </c>
      <c r="G5" s="592" t="s">
        <v>22</v>
      </c>
      <c r="H5" s="592" t="s">
        <v>23</v>
      </c>
      <c r="I5" s="592" t="s">
        <v>24</v>
      </c>
      <c r="J5" s="592" t="s">
        <v>25</v>
      </c>
      <c r="K5" s="592" t="s">
        <v>26</v>
      </c>
      <c r="L5" s="592" t="s">
        <v>27</v>
      </c>
      <c r="M5" s="433" t="s">
        <v>28</v>
      </c>
    </row>
    <row r="6" spans="1:16" ht="28.5" customHeight="1" thickBot="1">
      <c r="A6" s="868"/>
      <c r="B6" s="869" t="s">
        <v>896</v>
      </c>
      <c r="C6" s="875"/>
      <c r="D6" s="875"/>
      <c r="E6" s="875"/>
      <c r="F6" s="875"/>
      <c r="G6" s="875"/>
      <c r="H6" s="875"/>
      <c r="I6" s="875"/>
      <c r="J6" s="875"/>
      <c r="K6" s="875"/>
      <c r="L6" s="875"/>
      <c r="M6" s="875"/>
      <c r="O6" s="500" t="s">
        <v>892</v>
      </c>
    </row>
    <row r="7" spans="1:16" ht="24">
      <c r="A7" s="96" t="s">
        <v>674</v>
      </c>
      <c r="B7" s="183">
        <v>9.1</v>
      </c>
      <c r="C7" s="183">
        <v>8.9</v>
      </c>
      <c r="D7" s="183">
        <v>8.6999999999999993</v>
      </c>
      <c r="E7" s="183">
        <v>8.3000000000000007</v>
      </c>
      <c r="F7" s="183">
        <v>8.1</v>
      </c>
      <c r="G7" s="183">
        <v>7.8</v>
      </c>
      <c r="H7" s="183">
        <v>7.8</v>
      </c>
      <c r="I7" s="183">
        <v>7.8</v>
      </c>
      <c r="J7" s="183">
        <v>7.7</v>
      </c>
      <c r="K7" s="183">
        <v>7.7</v>
      </c>
      <c r="L7" s="183">
        <v>7.8</v>
      </c>
      <c r="M7" s="211">
        <v>8</v>
      </c>
    </row>
    <row r="8" spans="1:16" ht="24">
      <c r="A8" s="398" t="s">
        <v>583</v>
      </c>
      <c r="B8" s="183">
        <v>10.8</v>
      </c>
      <c r="C8" s="183">
        <v>10.7</v>
      </c>
      <c r="D8" s="183">
        <v>10.4</v>
      </c>
      <c r="E8" s="183">
        <v>10.1</v>
      </c>
      <c r="F8" s="183">
        <v>10</v>
      </c>
      <c r="G8" s="183">
        <v>9.8000000000000007</v>
      </c>
      <c r="H8" s="183">
        <v>9.8000000000000007</v>
      </c>
      <c r="I8" s="183">
        <v>9.8000000000000007</v>
      </c>
      <c r="J8" s="183">
        <v>9.6999999999999993</v>
      </c>
      <c r="K8" s="183">
        <v>9.6</v>
      </c>
      <c r="L8" s="183">
        <v>9.6999999999999993</v>
      </c>
      <c r="M8" s="211">
        <v>9.6999999999999993</v>
      </c>
    </row>
    <row r="9" spans="1:16" ht="24">
      <c r="A9" s="42" t="s">
        <v>577</v>
      </c>
      <c r="B9" s="183"/>
      <c r="C9" s="183"/>
      <c r="D9" s="183"/>
      <c r="E9" s="183"/>
      <c r="F9" s="183"/>
      <c r="G9" s="183"/>
      <c r="H9" s="183"/>
      <c r="I9" s="183"/>
      <c r="J9" s="183"/>
      <c r="K9" s="183"/>
      <c r="L9" s="183"/>
      <c r="M9" s="211"/>
      <c r="N9" s="2"/>
      <c r="O9" s="247"/>
      <c r="P9" s="2"/>
    </row>
    <row r="10" spans="1:16">
      <c r="A10" s="91" t="s">
        <v>56</v>
      </c>
      <c r="B10" s="186">
        <v>10.5</v>
      </c>
      <c r="C10" s="186">
        <v>10.6</v>
      </c>
      <c r="D10" s="186">
        <v>10.4</v>
      </c>
      <c r="E10" s="186">
        <v>10.199999999999999</v>
      </c>
      <c r="F10" s="186">
        <v>10.199999999999999</v>
      </c>
      <c r="G10" s="186">
        <v>10.199999999999999</v>
      </c>
      <c r="H10" s="186">
        <v>10.199999999999999</v>
      </c>
      <c r="I10" s="186">
        <v>10.199999999999999</v>
      </c>
      <c r="J10" s="186">
        <v>10</v>
      </c>
      <c r="K10" s="186">
        <v>9.9</v>
      </c>
      <c r="L10" s="186">
        <v>10</v>
      </c>
      <c r="M10" s="195">
        <v>9.9</v>
      </c>
      <c r="N10" s="2"/>
      <c r="O10" s="247"/>
      <c r="P10" s="2"/>
    </row>
    <row r="11" spans="1:16">
      <c r="A11" s="91" t="s">
        <v>57</v>
      </c>
      <c r="B11" s="186">
        <v>8.5</v>
      </c>
      <c r="C11" s="186">
        <v>8.5</v>
      </c>
      <c r="D11" s="186">
        <v>8.4</v>
      </c>
      <c r="E11" s="186">
        <v>7.9</v>
      </c>
      <c r="F11" s="186">
        <v>7.6</v>
      </c>
      <c r="G11" s="186">
        <v>7.3</v>
      </c>
      <c r="H11" s="186">
        <v>7.2</v>
      </c>
      <c r="I11" s="186">
        <v>7.2</v>
      </c>
      <c r="J11" s="186">
        <v>7.1</v>
      </c>
      <c r="K11" s="186">
        <v>7.1</v>
      </c>
      <c r="L11" s="186">
        <v>7.3</v>
      </c>
      <c r="M11" s="195">
        <v>7.2</v>
      </c>
      <c r="N11" s="2"/>
      <c r="O11" s="247"/>
      <c r="P11" s="2"/>
    </row>
    <row r="12" spans="1:16">
      <c r="A12" s="91" t="s">
        <v>58</v>
      </c>
      <c r="B12" s="186">
        <v>8.1999999999999993</v>
      </c>
      <c r="C12" s="186">
        <v>8.1</v>
      </c>
      <c r="D12" s="186">
        <v>7.7</v>
      </c>
      <c r="E12" s="186">
        <v>7.3</v>
      </c>
      <c r="F12" s="186">
        <v>7.1</v>
      </c>
      <c r="G12" s="186">
        <v>7</v>
      </c>
      <c r="H12" s="186">
        <v>7.1</v>
      </c>
      <c r="I12" s="186">
        <v>7.1</v>
      </c>
      <c r="J12" s="186">
        <v>7</v>
      </c>
      <c r="K12" s="186">
        <v>6.9</v>
      </c>
      <c r="L12" s="186">
        <v>7</v>
      </c>
      <c r="M12" s="195">
        <v>7</v>
      </c>
      <c r="N12" s="2"/>
      <c r="O12" s="247"/>
      <c r="P12" s="2"/>
    </row>
    <row r="13" spans="1:16">
      <c r="A13" s="91" t="s">
        <v>59</v>
      </c>
      <c r="B13" s="186">
        <v>17.100000000000001</v>
      </c>
      <c r="C13" s="186">
        <v>16.7</v>
      </c>
      <c r="D13" s="186">
        <v>16.2</v>
      </c>
      <c r="E13" s="186">
        <v>15.4</v>
      </c>
      <c r="F13" s="186">
        <v>15</v>
      </c>
      <c r="G13" s="186">
        <v>14.3</v>
      </c>
      <c r="H13" s="186">
        <v>14.2</v>
      </c>
      <c r="I13" s="186">
        <v>14.2</v>
      </c>
      <c r="J13" s="186">
        <v>14.1</v>
      </c>
      <c r="K13" s="186">
        <v>14.5</v>
      </c>
      <c r="L13" s="186">
        <v>14.8</v>
      </c>
      <c r="M13" s="195">
        <v>15.3</v>
      </c>
      <c r="N13" s="2"/>
      <c r="O13" s="248"/>
      <c r="P13" s="2"/>
    </row>
    <row r="14" spans="1:16" ht="24">
      <c r="A14" s="42" t="s">
        <v>578</v>
      </c>
      <c r="B14" s="186"/>
      <c r="C14" s="186"/>
      <c r="D14" s="186"/>
      <c r="E14" s="186"/>
      <c r="F14" s="186"/>
      <c r="G14" s="186"/>
      <c r="H14" s="186"/>
      <c r="I14" s="186"/>
      <c r="J14" s="186"/>
      <c r="K14" s="186"/>
      <c r="L14" s="186"/>
      <c r="M14" s="195"/>
      <c r="N14" s="2"/>
      <c r="O14" s="248"/>
      <c r="P14" s="2"/>
    </row>
    <row r="15" spans="1:16">
      <c r="A15" s="91" t="s">
        <v>60</v>
      </c>
      <c r="B15" s="186">
        <v>11.3</v>
      </c>
      <c r="C15" s="186">
        <v>11.3</v>
      </c>
      <c r="D15" s="186">
        <v>11</v>
      </c>
      <c r="E15" s="186">
        <v>11</v>
      </c>
      <c r="F15" s="186">
        <v>11.1</v>
      </c>
      <c r="G15" s="186">
        <v>10.9</v>
      </c>
      <c r="H15" s="186">
        <v>10.8</v>
      </c>
      <c r="I15" s="186">
        <v>10.9</v>
      </c>
      <c r="J15" s="186">
        <v>10.6</v>
      </c>
      <c r="K15" s="186">
        <v>10.4</v>
      </c>
      <c r="L15" s="186">
        <v>10.5</v>
      </c>
      <c r="M15" s="195">
        <v>5.5</v>
      </c>
      <c r="N15" s="2"/>
      <c r="O15" s="248"/>
      <c r="P15" s="2"/>
    </row>
    <row r="16" spans="1:16" ht="24">
      <c r="A16" s="78" t="s">
        <v>579</v>
      </c>
      <c r="B16" s="183">
        <v>10.9</v>
      </c>
      <c r="C16" s="183">
        <v>10.7</v>
      </c>
      <c r="D16" s="183">
        <v>10.5</v>
      </c>
      <c r="E16" s="183">
        <v>9.9</v>
      </c>
      <c r="F16" s="183">
        <v>9.4</v>
      </c>
      <c r="G16" s="183">
        <v>9.1</v>
      </c>
      <c r="H16" s="183">
        <v>9</v>
      </c>
      <c r="I16" s="183">
        <v>9</v>
      </c>
      <c r="J16" s="183">
        <v>8.8000000000000007</v>
      </c>
      <c r="K16" s="183">
        <v>8.8000000000000007</v>
      </c>
      <c r="L16" s="183">
        <v>9.1</v>
      </c>
      <c r="M16" s="211">
        <v>9.5</v>
      </c>
      <c r="N16" s="2"/>
      <c r="O16" s="248"/>
      <c r="P16" s="2"/>
    </row>
    <row r="17" spans="1:16" ht="24">
      <c r="A17" s="42" t="s">
        <v>577</v>
      </c>
      <c r="B17" s="183"/>
      <c r="C17" s="183"/>
      <c r="D17" s="183"/>
      <c r="E17" s="183"/>
      <c r="F17" s="183"/>
      <c r="G17" s="183"/>
      <c r="H17" s="183"/>
      <c r="I17" s="183"/>
      <c r="J17" s="183"/>
      <c r="K17" s="183"/>
      <c r="L17" s="183"/>
      <c r="M17" s="211"/>
      <c r="N17" s="2"/>
      <c r="O17" s="248"/>
      <c r="P17" s="2"/>
    </row>
    <row r="18" spans="1:16">
      <c r="A18" s="91" t="s">
        <v>61</v>
      </c>
      <c r="B18" s="186">
        <v>6.1</v>
      </c>
      <c r="C18" s="186">
        <v>5.9</v>
      </c>
      <c r="D18" s="186">
        <v>5.6</v>
      </c>
      <c r="E18" s="186">
        <v>5.2</v>
      </c>
      <c r="F18" s="186">
        <v>4.9000000000000004</v>
      </c>
      <c r="G18" s="186">
        <v>4.8</v>
      </c>
      <c r="H18" s="186">
        <v>4.7</v>
      </c>
      <c r="I18" s="186">
        <v>4.7</v>
      </c>
      <c r="J18" s="186">
        <v>4.5999999999999996</v>
      </c>
      <c r="K18" s="186">
        <v>4.5</v>
      </c>
      <c r="L18" s="186">
        <v>4.7</v>
      </c>
      <c r="M18" s="195">
        <v>5</v>
      </c>
      <c r="N18" s="2"/>
      <c r="O18" s="248"/>
      <c r="P18" s="2"/>
    </row>
    <row r="19" spans="1:16">
      <c r="A19" s="91" t="s">
        <v>62</v>
      </c>
      <c r="B19" s="186">
        <v>14.6</v>
      </c>
      <c r="C19" s="186">
        <v>14.5</v>
      </c>
      <c r="D19" s="186">
        <v>14.1</v>
      </c>
      <c r="E19" s="186">
        <v>13.4</v>
      </c>
      <c r="F19" s="186">
        <v>12.9</v>
      </c>
      <c r="G19" s="186">
        <v>12.6</v>
      </c>
      <c r="H19" s="186">
        <v>12.8</v>
      </c>
      <c r="I19" s="186">
        <v>12.8</v>
      </c>
      <c r="J19" s="186">
        <v>12.3</v>
      </c>
      <c r="K19" s="186">
        <v>12.3</v>
      </c>
      <c r="L19" s="186">
        <v>12.8</v>
      </c>
      <c r="M19" s="195">
        <v>13.3</v>
      </c>
      <c r="N19" s="2"/>
      <c r="O19" s="248"/>
      <c r="P19" s="2"/>
    </row>
    <row r="20" spans="1:16">
      <c r="A20" s="91" t="s">
        <v>63</v>
      </c>
      <c r="B20" s="186">
        <v>14.6</v>
      </c>
      <c r="C20" s="186">
        <v>14.5</v>
      </c>
      <c r="D20" s="186">
        <v>14</v>
      </c>
      <c r="E20" s="186">
        <v>13.5</v>
      </c>
      <c r="F20" s="186">
        <v>12.8</v>
      </c>
      <c r="G20" s="186">
        <v>12.5</v>
      </c>
      <c r="H20" s="186">
        <v>12.3</v>
      </c>
      <c r="I20" s="186">
        <v>12.3</v>
      </c>
      <c r="J20" s="186">
        <v>12</v>
      </c>
      <c r="K20" s="186">
        <v>12.2</v>
      </c>
      <c r="L20" s="186">
        <v>12.5</v>
      </c>
      <c r="M20" s="195">
        <v>13.1</v>
      </c>
      <c r="N20" s="2"/>
      <c r="O20" s="247"/>
      <c r="P20" s="2"/>
    </row>
    <row r="21" spans="1:16">
      <c r="A21" s="91" t="s">
        <v>64</v>
      </c>
      <c r="B21" s="186">
        <v>12.9</v>
      </c>
      <c r="C21" s="186">
        <v>12.5</v>
      </c>
      <c r="D21" s="186">
        <v>12.3</v>
      </c>
      <c r="E21" s="186">
        <v>11.9</v>
      </c>
      <c r="F21" s="186">
        <v>11.6</v>
      </c>
      <c r="G21" s="186">
        <v>11.4</v>
      </c>
      <c r="H21" s="186">
        <v>11.5</v>
      </c>
      <c r="I21" s="186">
        <v>11.6</v>
      </c>
      <c r="J21" s="186">
        <v>11.3</v>
      </c>
      <c r="K21" s="186">
        <v>11.4</v>
      </c>
      <c r="L21" s="186">
        <v>11.3</v>
      </c>
      <c r="M21" s="195">
        <v>11.5</v>
      </c>
      <c r="N21" s="2"/>
      <c r="O21" s="247"/>
      <c r="P21" s="2"/>
    </row>
    <row r="22" spans="1:16">
      <c r="A22" s="91" t="s">
        <v>65</v>
      </c>
      <c r="B22" s="186">
        <v>8.5</v>
      </c>
      <c r="C22" s="186">
        <v>8.1999999999999993</v>
      </c>
      <c r="D22" s="186">
        <v>7.9</v>
      </c>
      <c r="E22" s="186">
        <v>7.2</v>
      </c>
      <c r="F22" s="186">
        <v>6.7</v>
      </c>
      <c r="G22" s="186">
        <v>5.9</v>
      </c>
      <c r="H22" s="186">
        <v>5.6</v>
      </c>
      <c r="I22" s="186">
        <v>5.5</v>
      </c>
      <c r="J22" s="186">
        <v>5.6</v>
      </c>
      <c r="K22" s="186">
        <v>5.7</v>
      </c>
      <c r="L22" s="186">
        <v>6.2</v>
      </c>
      <c r="M22" s="195">
        <v>6.8</v>
      </c>
      <c r="N22" s="2"/>
      <c r="O22" s="248"/>
      <c r="P22" s="2"/>
    </row>
    <row r="23" spans="1:16">
      <c r="A23" s="91" t="s">
        <v>66</v>
      </c>
      <c r="B23" s="186">
        <v>11</v>
      </c>
      <c r="C23" s="186">
        <v>10.7</v>
      </c>
      <c r="D23" s="186">
        <v>10.6</v>
      </c>
      <c r="E23" s="186">
        <v>10</v>
      </c>
      <c r="F23" s="186">
        <v>9.3000000000000007</v>
      </c>
      <c r="G23" s="186">
        <v>8.8000000000000007</v>
      </c>
      <c r="H23" s="186">
        <v>8.8000000000000007</v>
      </c>
      <c r="I23" s="186">
        <v>8.6999999999999993</v>
      </c>
      <c r="J23" s="186">
        <v>8.6</v>
      </c>
      <c r="K23" s="186">
        <v>8.6999999999999993</v>
      </c>
      <c r="L23" s="186">
        <v>8.8000000000000007</v>
      </c>
      <c r="M23" s="195">
        <v>9.1</v>
      </c>
      <c r="N23" s="2"/>
      <c r="O23" s="248"/>
      <c r="P23" s="2"/>
    </row>
    <row r="24" spans="1:16" ht="24">
      <c r="A24" s="42" t="s">
        <v>582</v>
      </c>
      <c r="B24" s="186"/>
      <c r="C24" s="186"/>
      <c r="D24" s="186"/>
      <c r="E24" s="186"/>
      <c r="F24" s="186"/>
      <c r="G24" s="186"/>
      <c r="H24" s="186"/>
      <c r="I24" s="186"/>
      <c r="J24" s="186"/>
      <c r="K24" s="186"/>
      <c r="L24" s="186"/>
      <c r="M24" s="195"/>
      <c r="N24" s="2"/>
      <c r="O24" s="248"/>
      <c r="P24" s="2"/>
    </row>
    <row r="25" spans="1:16">
      <c r="A25" s="91" t="s">
        <v>67</v>
      </c>
      <c r="B25" s="186">
        <v>12.7</v>
      </c>
      <c r="C25" s="186">
        <v>12.5</v>
      </c>
      <c r="D25" s="186">
        <v>12.3</v>
      </c>
      <c r="E25" s="186">
        <v>11.7</v>
      </c>
      <c r="F25" s="186">
        <v>11.4</v>
      </c>
      <c r="G25" s="186">
        <v>11.2</v>
      </c>
      <c r="H25" s="186">
        <v>11.3</v>
      </c>
      <c r="I25" s="186">
        <v>11.3</v>
      </c>
      <c r="J25" s="186">
        <v>11.1</v>
      </c>
      <c r="K25" s="186">
        <v>10.7</v>
      </c>
      <c r="L25" s="186">
        <v>10.9</v>
      </c>
      <c r="M25" s="195">
        <v>11.2</v>
      </c>
      <c r="N25" s="2"/>
      <c r="O25" s="248"/>
      <c r="P25" s="2"/>
    </row>
    <row r="26" spans="1:16">
      <c r="A26" s="91" t="s">
        <v>68</v>
      </c>
      <c r="B26" s="186">
        <v>11.4</v>
      </c>
      <c r="C26" s="186">
        <v>11.1</v>
      </c>
      <c r="D26" s="186">
        <v>10.9</v>
      </c>
      <c r="E26" s="186">
        <v>10.5</v>
      </c>
      <c r="F26" s="186">
        <v>10</v>
      </c>
      <c r="G26" s="186">
        <v>9.4</v>
      </c>
      <c r="H26" s="186">
        <v>9.3000000000000007</v>
      </c>
      <c r="I26" s="186">
        <v>9.3000000000000007</v>
      </c>
      <c r="J26" s="186">
        <v>9.1</v>
      </c>
      <c r="K26" s="186">
        <v>9.3000000000000007</v>
      </c>
      <c r="L26" s="186">
        <v>9.6</v>
      </c>
      <c r="M26" s="195">
        <v>10</v>
      </c>
      <c r="N26" s="2"/>
      <c r="O26" s="248"/>
      <c r="P26" s="2"/>
    </row>
    <row r="27" spans="1:16" ht="24">
      <c r="A27" s="78" t="s">
        <v>580</v>
      </c>
      <c r="B27" s="183">
        <v>7.5</v>
      </c>
      <c r="C27" s="183">
        <v>7.4</v>
      </c>
      <c r="D27" s="183">
        <v>7.2</v>
      </c>
      <c r="E27" s="183">
        <v>7</v>
      </c>
      <c r="F27" s="183">
        <v>6.8</v>
      </c>
      <c r="G27" s="183">
        <v>6.6</v>
      </c>
      <c r="H27" s="183">
        <v>6.6</v>
      </c>
      <c r="I27" s="183">
        <v>6.6</v>
      </c>
      <c r="J27" s="183">
        <v>6.4</v>
      </c>
      <c r="K27" s="183">
        <v>6.4</v>
      </c>
      <c r="L27" s="183">
        <v>6.4</v>
      </c>
      <c r="M27" s="211">
        <v>6.5</v>
      </c>
      <c r="N27" s="2"/>
      <c r="O27" s="248"/>
      <c r="P27" s="2"/>
    </row>
    <row r="28" spans="1:16" ht="24">
      <c r="A28" s="42" t="s">
        <v>577</v>
      </c>
      <c r="B28" s="183"/>
      <c r="C28" s="183"/>
      <c r="D28" s="183"/>
      <c r="E28" s="183"/>
      <c r="F28" s="183"/>
      <c r="G28" s="183"/>
      <c r="H28" s="183"/>
      <c r="I28" s="183"/>
      <c r="J28" s="183"/>
      <c r="K28" s="183"/>
      <c r="L28" s="183"/>
      <c r="M28" s="211"/>
      <c r="N28" s="2"/>
      <c r="O28" s="248"/>
      <c r="P28" s="2"/>
    </row>
    <row r="29" spans="1:16">
      <c r="A29" s="91" t="s">
        <v>69</v>
      </c>
      <c r="B29" s="186">
        <v>12.3</v>
      </c>
      <c r="C29" s="186">
        <v>12.2</v>
      </c>
      <c r="D29" s="186">
        <v>11.9</v>
      </c>
      <c r="E29" s="186">
        <v>11.5</v>
      </c>
      <c r="F29" s="186">
        <v>11</v>
      </c>
      <c r="G29" s="186">
        <v>10.7</v>
      </c>
      <c r="H29" s="186">
        <v>10.7</v>
      </c>
      <c r="I29" s="186">
        <v>10.5</v>
      </c>
      <c r="J29" s="186">
        <v>10.3</v>
      </c>
      <c r="K29" s="186">
        <v>10.3</v>
      </c>
      <c r="L29" s="186">
        <v>10.4</v>
      </c>
      <c r="M29" s="195">
        <v>10.7</v>
      </c>
      <c r="N29" s="2"/>
      <c r="O29" s="248"/>
      <c r="P29" s="2"/>
    </row>
    <row r="30" spans="1:16">
      <c r="A30" s="91" t="s">
        <v>70</v>
      </c>
      <c r="B30" s="186">
        <v>7.5</v>
      </c>
      <c r="C30" s="186">
        <v>7.5</v>
      </c>
      <c r="D30" s="186">
        <v>7.4</v>
      </c>
      <c r="E30" s="186">
        <v>7.1</v>
      </c>
      <c r="F30" s="186">
        <v>6.8</v>
      </c>
      <c r="G30" s="186">
        <v>6.5</v>
      </c>
      <c r="H30" s="186">
        <v>6.5</v>
      </c>
      <c r="I30" s="186">
        <v>6.5</v>
      </c>
      <c r="J30" s="186">
        <v>6.4</v>
      </c>
      <c r="K30" s="186">
        <v>6.3</v>
      </c>
      <c r="L30" s="186">
        <v>6.2</v>
      </c>
      <c r="M30" s="195">
        <v>6.3</v>
      </c>
      <c r="N30" s="2"/>
      <c r="O30" s="248"/>
      <c r="P30" s="2"/>
    </row>
    <row r="31" spans="1:16">
      <c r="A31" s="91" t="s">
        <v>71</v>
      </c>
      <c r="B31" s="186">
        <v>6.1</v>
      </c>
      <c r="C31" s="186">
        <v>6.1</v>
      </c>
      <c r="D31" s="186">
        <v>5.9</v>
      </c>
      <c r="E31" s="186">
        <v>5.5</v>
      </c>
      <c r="F31" s="186">
        <v>5.2</v>
      </c>
      <c r="G31" s="186">
        <v>5.0999999999999996</v>
      </c>
      <c r="H31" s="186">
        <v>5.0999999999999996</v>
      </c>
      <c r="I31" s="186">
        <v>5</v>
      </c>
      <c r="J31" s="186">
        <v>4.9000000000000004</v>
      </c>
      <c r="K31" s="186">
        <v>4.9000000000000004</v>
      </c>
      <c r="L31" s="186">
        <v>5.0999999999999996</v>
      </c>
      <c r="M31" s="195">
        <v>5.4</v>
      </c>
      <c r="N31" s="2"/>
      <c r="O31" s="248"/>
      <c r="P31" s="2"/>
    </row>
    <row r="32" spans="1:16">
      <c r="A32" s="91" t="s">
        <v>72</v>
      </c>
      <c r="B32" s="186">
        <v>10.4</v>
      </c>
      <c r="C32" s="186">
        <v>10.1</v>
      </c>
      <c r="D32" s="186">
        <v>9.9</v>
      </c>
      <c r="E32" s="186">
        <v>9.6999999999999993</v>
      </c>
      <c r="F32" s="186">
        <v>9.5</v>
      </c>
      <c r="G32" s="186">
        <v>9.3000000000000007</v>
      </c>
      <c r="H32" s="186">
        <v>9.1999999999999993</v>
      </c>
      <c r="I32" s="186">
        <v>9</v>
      </c>
      <c r="J32" s="186">
        <v>9</v>
      </c>
      <c r="K32" s="186">
        <v>9</v>
      </c>
      <c r="L32" s="186">
        <v>8.9</v>
      </c>
      <c r="M32" s="195">
        <v>9.1999999999999993</v>
      </c>
      <c r="N32" s="2"/>
      <c r="O32" s="247"/>
      <c r="P32" s="2"/>
    </row>
    <row r="33" spans="1:16" ht="24">
      <c r="A33" s="42" t="s">
        <v>578</v>
      </c>
      <c r="B33" s="186"/>
      <c r="C33" s="186"/>
      <c r="D33" s="186"/>
      <c r="E33" s="186"/>
      <c r="F33" s="186"/>
      <c r="G33" s="186"/>
      <c r="H33" s="186"/>
      <c r="I33" s="186"/>
      <c r="J33" s="186"/>
      <c r="K33" s="186"/>
      <c r="L33" s="186"/>
      <c r="M33" s="195"/>
      <c r="N33" s="2"/>
      <c r="O33" s="247"/>
      <c r="P33" s="2"/>
    </row>
    <row r="34" spans="1:16">
      <c r="A34" s="91" t="s">
        <v>73</v>
      </c>
      <c r="B34" s="186">
        <v>6.3</v>
      </c>
      <c r="C34" s="186">
        <v>6.2</v>
      </c>
      <c r="D34" s="186">
        <v>6</v>
      </c>
      <c r="E34" s="186">
        <v>6</v>
      </c>
      <c r="F34" s="186">
        <v>5.8</v>
      </c>
      <c r="G34" s="186">
        <v>5.7</v>
      </c>
      <c r="H34" s="186">
        <v>5.7</v>
      </c>
      <c r="I34" s="186">
        <v>5.7</v>
      </c>
      <c r="J34" s="186">
        <v>5.5</v>
      </c>
      <c r="K34" s="186">
        <v>5.5</v>
      </c>
      <c r="L34" s="186">
        <v>5.6</v>
      </c>
      <c r="M34" s="195">
        <v>5.5</v>
      </c>
      <c r="N34" s="2"/>
      <c r="O34" s="248"/>
      <c r="P34" s="2"/>
    </row>
    <row r="35" spans="1:16" ht="24">
      <c r="A35" s="78" t="s">
        <v>581</v>
      </c>
      <c r="B35" s="183">
        <v>8.1</v>
      </c>
      <c r="C35" s="183">
        <v>8</v>
      </c>
      <c r="D35" s="183">
        <v>7.7</v>
      </c>
      <c r="E35" s="183">
        <v>7.3</v>
      </c>
      <c r="F35" s="183">
        <v>7.2</v>
      </c>
      <c r="G35" s="183">
        <v>7.1</v>
      </c>
      <c r="H35" s="183">
        <v>7.1</v>
      </c>
      <c r="I35" s="183">
        <v>7</v>
      </c>
      <c r="J35" s="183">
        <v>7</v>
      </c>
      <c r="K35" s="183">
        <v>7</v>
      </c>
      <c r="L35" s="183">
        <v>7.2</v>
      </c>
      <c r="M35" s="211">
        <v>7.5</v>
      </c>
      <c r="N35" s="2"/>
      <c r="O35" s="248"/>
      <c r="P35" s="2"/>
    </row>
    <row r="36" spans="1:16" ht="24">
      <c r="A36" s="42" t="s">
        <v>577</v>
      </c>
      <c r="B36" s="183"/>
      <c r="C36" s="183"/>
      <c r="D36" s="183"/>
      <c r="E36" s="183"/>
      <c r="F36" s="183"/>
      <c r="G36" s="183"/>
      <c r="H36" s="183"/>
      <c r="I36" s="183"/>
      <c r="J36" s="183"/>
      <c r="K36" s="183"/>
      <c r="L36" s="183"/>
      <c r="M36" s="211"/>
      <c r="N36" s="2"/>
      <c r="O36" s="248"/>
      <c r="P36" s="2"/>
    </row>
    <row r="37" spans="1:16">
      <c r="A37" s="91" t="s">
        <v>74</v>
      </c>
      <c r="B37" s="186">
        <v>8.5</v>
      </c>
      <c r="C37" s="186">
        <v>8.5</v>
      </c>
      <c r="D37" s="186">
        <v>8</v>
      </c>
      <c r="E37" s="186">
        <v>7.8</v>
      </c>
      <c r="F37" s="186">
        <v>8</v>
      </c>
      <c r="G37" s="186">
        <v>8.1</v>
      </c>
      <c r="H37" s="186">
        <v>8.5</v>
      </c>
      <c r="I37" s="186">
        <v>8.5</v>
      </c>
      <c r="J37" s="186">
        <v>8.4</v>
      </c>
      <c r="K37" s="186">
        <v>8.1999999999999993</v>
      </c>
      <c r="L37" s="186">
        <v>8.3000000000000007</v>
      </c>
      <c r="M37" s="195">
        <v>8.5</v>
      </c>
      <c r="N37" s="2"/>
      <c r="O37" s="248"/>
      <c r="P37" s="2"/>
    </row>
    <row r="38" spans="1:16">
      <c r="A38" s="91" t="s">
        <v>75</v>
      </c>
      <c r="B38" s="186">
        <v>11.2</v>
      </c>
      <c r="C38" s="186">
        <v>10.9</v>
      </c>
      <c r="D38" s="186">
        <v>10.199999999999999</v>
      </c>
      <c r="E38" s="186">
        <v>9.8000000000000007</v>
      </c>
      <c r="F38" s="186">
        <v>9.8000000000000007</v>
      </c>
      <c r="G38" s="186">
        <v>9.6999999999999993</v>
      </c>
      <c r="H38" s="186">
        <v>9.6999999999999993</v>
      </c>
      <c r="I38" s="186">
        <v>9.5</v>
      </c>
      <c r="J38" s="186">
        <v>9.6</v>
      </c>
      <c r="K38" s="186">
        <v>9.8000000000000007</v>
      </c>
      <c r="L38" s="186">
        <v>10</v>
      </c>
      <c r="M38" s="195">
        <v>10.199999999999999</v>
      </c>
      <c r="N38" s="2"/>
      <c r="O38" s="248"/>
      <c r="P38" s="2"/>
    </row>
    <row r="39" spans="1:16">
      <c r="A39" s="91" t="s">
        <v>76</v>
      </c>
      <c r="B39" s="186">
        <v>5.2</v>
      </c>
      <c r="C39" s="186">
        <v>5.2</v>
      </c>
      <c r="D39" s="186">
        <v>4.9000000000000004</v>
      </c>
      <c r="E39" s="186">
        <v>4.5</v>
      </c>
      <c r="F39" s="186">
        <v>4.2</v>
      </c>
      <c r="G39" s="186">
        <v>4.0999999999999996</v>
      </c>
      <c r="H39" s="186">
        <v>4.0999999999999996</v>
      </c>
      <c r="I39" s="186">
        <v>4</v>
      </c>
      <c r="J39" s="186">
        <v>4.0999999999999996</v>
      </c>
      <c r="K39" s="186">
        <v>4.0999999999999996</v>
      </c>
      <c r="L39" s="186">
        <v>4.4000000000000004</v>
      </c>
      <c r="M39" s="195">
        <v>4.4000000000000004</v>
      </c>
      <c r="N39" s="2"/>
      <c r="O39" s="248"/>
      <c r="P39" s="2"/>
    </row>
    <row r="40" spans="1:16">
      <c r="A40" s="91" t="s">
        <v>77</v>
      </c>
      <c r="B40" s="186">
        <v>9.6</v>
      </c>
      <c r="C40" s="186">
        <v>9.5</v>
      </c>
      <c r="D40" s="186">
        <v>9.5</v>
      </c>
      <c r="E40" s="186">
        <v>9.1</v>
      </c>
      <c r="F40" s="186">
        <v>9.1</v>
      </c>
      <c r="G40" s="186">
        <v>8.6999999999999993</v>
      </c>
      <c r="H40" s="186">
        <v>8.6999999999999993</v>
      </c>
      <c r="I40" s="186">
        <v>8.4</v>
      </c>
      <c r="J40" s="186">
        <v>8.4</v>
      </c>
      <c r="K40" s="186">
        <v>8.6</v>
      </c>
      <c r="L40" s="186">
        <v>8.8000000000000007</v>
      </c>
      <c r="M40" s="195">
        <v>9.1999999999999993</v>
      </c>
      <c r="N40" s="2"/>
      <c r="O40" s="248"/>
      <c r="P40" s="2"/>
    </row>
    <row r="41" spans="1:16">
      <c r="A41" s="91" t="s">
        <v>78</v>
      </c>
      <c r="B41" s="186">
        <v>6.2</v>
      </c>
      <c r="C41" s="186">
        <v>6.3</v>
      </c>
      <c r="D41" s="186">
        <v>6.3</v>
      </c>
      <c r="E41" s="186">
        <v>5.8</v>
      </c>
      <c r="F41" s="186">
        <v>5.7</v>
      </c>
      <c r="G41" s="186">
        <v>5.6</v>
      </c>
      <c r="H41" s="186">
        <v>5.6</v>
      </c>
      <c r="I41" s="186">
        <v>5.7</v>
      </c>
      <c r="J41" s="186">
        <v>5.7</v>
      </c>
      <c r="K41" s="186">
        <v>5.6</v>
      </c>
      <c r="L41" s="186">
        <v>5.9</v>
      </c>
      <c r="M41" s="195">
        <v>6.3</v>
      </c>
      <c r="N41" s="2"/>
      <c r="O41" s="247"/>
      <c r="P41" s="2"/>
    </row>
    <row r="42" spans="1:16">
      <c r="A42" s="91" t="s">
        <v>79</v>
      </c>
      <c r="B42" s="186">
        <v>9.6</v>
      </c>
      <c r="C42" s="186">
        <v>9.5</v>
      </c>
      <c r="D42" s="186">
        <v>9</v>
      </c>
      <c r="E42" s="186">
        <v>8.8000000000000007</v>
      </c>
      <c r="F42" s="186">
        <v>8.3000000000000007</v>
      </c>
      <c r="G42" s="186">
        <v>8.1999999999999993</v>
      </c>
      <c r="H42" s="186">
        <v>8.3000000000000007</v>
      </c>
      <c r="I42" s="186">
        <v>8.1</v>
      </c>
      <c r="J42" s="186">
        <v>8</v>
      </c>
      <c r="K42" s="186">
        <v>7.7</v>
      </c>
      <c r="L42" s="186">
        <v>7.8</v>
      </c>
      <c r="M42" s="195">
        <v>7.9</v>
      </c>
      <c r="N42" s="2"/>
      <c r="O42" s="247"/>
      <c r="P42" s="2"/>
    </row>
    <row r="43" spans="1:16">
      <c r="A43" s="114"/>
      <c r="B43" s="195"/>
      <c r="C43" s="195"/>
      <c r="D43" s="195"/>
      <c r="E43" s="195"/>
      <c r="F43" s="195"/>
      <c r="G43" s="195"/>
      <c r="H43" s="195"/>
      <c r="I43" s="195"/>
      <c r="J43" s="195"/>
      <c r="K43" s="195"/>
      <c r="L43" s="195"/>
      <c r="M43" s="195"/>
      <c r="N43" s="2"/>
      <c r="O43" s="248"/>
      <c r="P43" s="2"/>
    </row>
    <row r="44" spans="1:16">
      <c r="A44" s="114"/>
      <c r="B44" s="195"/>
      <c r="C44" s="195"/>
      <c r="D44" s="195"/>
      <c r="E44" s="195"/>
      <c r="F44" s="195"/>
      <c r="G44" s="195"/>
      <c r="H44" s="195"/>
      <c r="I44" s="195"/>
      <c r="J44" s="195"/>
      <c r="K44" s="195"/>
      <c r="L44" s="195"/>
      <c r="M44" s="195"/>
      <c r="N44" s="2"/>
      <c r="O44" s="248"/>
      <c r="P44" s="2"/>
    </row>
    <row r="45" spans="1:16">
      <c r="B45" s="195"/>
      <c r="C45" s="195"/>
      <c r="D45" s="195"/>
      <c r="E45" s="195"/>
      <c r="F45" s="195"/>
      <c r="G45" s="195"/>
      <c r="H45" s="195"/>
      <c r="I45" s="195"/>
      <c r="J45" s="195"/>
      <c r="K45" s="195"/>
      <c r="L45" s="195"/>
      <c r="M45" s="195"/>
      <c r="N45" s="2"/>
      <c r="O45" s="248"/>
      <c r="P45" s="2"/>
    </row>
    <row r="46" spans="1:16">
      <c r="B46" s="195"/>
      <c r="C46" s="195"/>
      <c r="D46" s="195"/>
      <c r="E46" s="195"/>
      <c r="F46" s="195"/>
      <c r="G46" s="195"/>
      <c r="H46" s="195"/>
      <c r="I46" s="195"/>
      <c r="J46" s="195"/>
      <c r="K46" s="195"/>
      <c r="L46" s="195"/>
      <c r="M46" s="211"/>
      <c r="N46" s="2"/>
      <c r="O46" s="248"/>
      <c r="P46" s="2"/>
    </row>
    <row r="47" spans="1:16">
      <c r="B47" s="195"/>
      <c r="C47" s="195"/>
      <c r="D47" s="195"/>
      <c r="E47" s="195"/>
      <c r="F47" s="195"/>
      <c r="G47" s="195"/>
      <c r="H47" s="195"/>
      <c r="I47" s="195"/>
      <c r="J47" s="195"/>
      <c r="K47" s="195"/>
      <c r="L47" s="195"/>
      <c r="M47" s="195"/>
      <c r="N47" s="2"/>
      <c r="O47" s="248"/>
      <c r="P47" s="2"/>
    </row>
    <row r="48" spans="1:16">
      <c r="B48" s="195"/>
      <c r="C48" s="195"/>
      <c r="D48" s="195"/>
      <c r="E48" s="195"/>
      <c r="F48" s="195"/>
      <c r="G48" s="195"/>
      <c r="H48" s="195"/>
      <c r="I48" s="195"/>
      <c r="J48" s="195"/>
      <c r="K48" s="195"/>
      <c r="L48" s="195"/>
      <c r="M48" s="195"/>
      <c r="N48" s="2"/>
      <c r="O48" s="248"/>
      <c r="P48" s="2"/>
    </row>
    <row r="49" spans="2:14">
      <c r="B49" s="2"/>
      <c r="C49" s="2"/>
      <c r="D49" s="2"/>
      <c r="E49" s="2"/>
      <c r="F49" s="2"/>
      <c r="G49" s="2"/>
      <c r="H49" s="2"/>
      <c r="I49" s="2"/>
      <c r="J49" s="2"/>
      <c r="K49" s="2"/>
      <c r="L49" s="2"/>
      <c r="M49" s="195"/>
      <c r="N49" s="193"/>
    </row>
    <row r="50" spans="2:14">
      <c r="B50" s="2"/>
      <c r="C50" s="2"/>
      <c r="D50" s="2"/>
      <c r="E50" s="2"/>
      <c r="F50" s="2"/>
      <c r="G50" s="2"/>
      <c r="H50" s="2"/>
      <c r="I50" s="2"/>
      <c r="J50" s="2"/>
      <c r="K50" s="2"/>
      <c r="L50" s="2"/>
      <c r="M50" s="195"/>
      <c r="N50" s="193"/>
    </row>
    <row r="51" spans="2:14">
      <c r="B51" s="2"/>
      <c r="C51" s="2"/>
      <c r="D51" s="2"/>
      <c r="E51" s="2"/>
      <c r="F51" s="2"/>
      <c r="G51" s="2"/>
      <c r="H51" s="2"/>
      <c r="I51" s="2"/>
      <c r="J51" s="2"/>
      <c r="K51" s="2"/>
      <c r="L51" s="2"/>
      <c r="M51" s="195"/>
      <c r="N51" s="193"/>
    </row>
    <row r="52" spans="2:14">
      <c r="M52" s="195"/>
      <c r="N52" s="193"/>
    </row>
    <row r="53" spans="2:14">
      <c r="M53" s="195"/>
      <c r="N53" s="193"/>
    </row>
    <row r="54" spans="2:14">
      <c r="M54" s="195"/>
      <c r="N54" s="193"/>
    </row>
    <row r="55" spans="2:14">
      <c r="M55" s="195"/>
      <c r="N55" s="2"/>
    </row>
    <row r="56" spans="2:14">
      <c r="M56" s="195"/>
      <c r="N56" s="2"/>
    </row>
    <row r="57" spans="2:14">
      <c r="M57" s="211"/>
      <c r="N57" s="2"/>
    </row>
    <row r="58" spans="2:14">
      <c r="M58" s="211"/>
    </row>
    <row r="59" spans="2:14">
      <c r="M59" s="195"/>
    </row>
    <row r="60" spans="2:14">
      <c r="M60" s="195"/>
    </row>
    <row r="61" spans="2:14">
      <c r="M61" s="195"/>
    </row>
    <row r="62" spans="2:14">
      <c r="M62" s="195"/>
    </row>
    <row r="63" spans="2:14">
      <c r="M63" s="195"/>
    </row>
    <row r="64" spans="2:14">
      <c r="M64" s="195"/>
    </row>
    <row r="65" spans="13:13">
      <c r="M65" s="195"/>
    </row>
    <row r="66" spans="13:13">
      <c r="M66" s="195"/>
    </row>
    <row r="67" spans="13:13">
      <c r="M67" s="195"/>
    </row>
    <row r="68" spans="13:13">
      <c r="M68" s="195"/>
    </row>
    <row r="69" spans="13:13">
      <c r="M69" s="195"/>
    </row>
    <row r="70" spans="13:13">
      <c r="M70" s="195"/>
    </row>
    <row r="71" spans="13:13">
      <c r="M71" s="193"/>
    </row>
    <row r="72" spans="13:13">
      <c r="M72" s="193"/>
    </row>
    <row r="73" spans="13:13">
      <c r="M73" s="193"/>
    </row>
  </sheetData>
  <mergeCells count="2">
    <mergeCell ref="A5:A6"/>
    <mergeCell ref="B6:M6"/>
  </mergeCells>
  <phoneticPr fontId="6" type="noConversion"/>
  <hyperlinks>
    <hyperlink ref="O6" location="'SPIS TREŚCI'!A1" display="Powrót do spisu tablic"/>
  </hyperlinks>
  <pageMargins left="0.75" right="0.75" top="1" bottom="1" header="0.5" footer="0.5"/>
  <pageSetup paperSize="9" scale="60" orientation="portrait" r:id="rId1"/>
  <headerFooter alignWithMargins="0"/>
  <colBreaks count="1" manualBreakCount="1">
    <brk id="14" max="41"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Normal="100" workbookViewId="0"/>
  </sheetViews>
  <sheetFormatPr defaultRowHeight="12.75"/>
  <cols>
    <col min="1" max="1" width="28.42578125" style="3" customWidth="1"/>
    <col min="2" max="8" width="15.85546875" style="3" customWidth="1"/>
    <col min="9" max="9" width="15.85546875" style="93" customWidth="1"/>
    <col min="10" max="10" width="15.85546875" style="20" customWidth="1"/>
    <col min="11" max="11" width="9.140625" style="3"/>
    <col min="12" max="12" width="47.28515625" style="3" bestFit="1" customWidth="1"/>
    <col min="13" max="16384" width="9.140625" style="3"/>
  </cols>
  <sheetData>
    <row r="1" spans="1:32" ht="12.75" customHeight="1">
      <c r="A1" s="53" t="s">
        <v>303</v>
      </c>
      <c r="B1" s="79" t="s">
        <v>178</v>
      </c>
      <c r="O1" s="20"/>
      <c r="P1" s="249"/>
      <c r="Q1" s="249"/>
      <c r="R1" s="249"/>
      <c r="S1" s="249"/>
      <c r="T1" s="249"/>
      <c r="U1" s="250"/>
      <c r="V1" s="250"/>
      <c r="W1" s="250"/>
      <c r="X1" s="250"/>
      <c r="Y1" s="249"/>
      <c r="Z1" s="249"/>
      <c r="AA1" s="249"/>
      <c r="AB1" s="249"/>
      <c r="AC1" s="250"/>
      <c r="AD1" s="250"/>
      <c r="AE1" s="20"/>
      <c r="AF1" s="20"/>
    </row>
    <row r="2" spans="1:32">
      <c r="A2" s="53"/>
      <c r="B2" s="79" t="s">
        <v>370</v>
      </c>
      <c r="O2" s="249"/>
      <c r="P2" s="249"/>
      <c r="Q2" s="249"/>
      <c r="R2" s="249"/>
      <c r="S2" s="249"/>
      <c r="T2" s="249"/>
      <c r="U2" s="249"/>
      <c r="V2" s="249"/>
      <c r="W2" s="249"/>
      <c r="X2" s="249"/>
      <c r="Y2" s="249"/>
      <c r="Z2" s="249"/>
      <c r="AA2" s="249"/>
      <c r="AB2" s="249"/>
      <c r="AC2" s="933"/>
      <c r="AD2" s="933"/>
      <c r="AE2" s="20"/>
      <c r="AF2" s="20"/>
    </row>
    <row r="3" spans="1:32">
      <c r="A3" s="400" t="s">
        <v>304</v>
      </c>
      <c r="B3" s="404" t="s">
        <v>1184</v>
      </c>
      <c r="O3" s="249"/>
      <c r="P3" s="249"/>
      <c r="Q3" s="249"/>
      <c r="R3" s="249"/>
      <c r="S3" s="249"/>
      <c r="T3" s="249"/>
      <c r="U3" s="249"/>
      <c r="V3" s="249"/>
      <c r="W3" s="249"/>
      <c r="X3" s="249"/>
      <c r="Y3" s="249"/>
      <c r="Z3" s="249"/>
      <c r="AA3" s="249"/>
      <c r="AB3" s="249"/>
      <c r="AC3" s="933"/>
      <c r="AD3" s="933"/>
      <c r="AE3" s="20"/>
      <c r="AF3" s="20"/>
    </row>
    <row r="4" spans="1:32">
      <c r="A4" s="400"/>
      <c r="B4" s="404" t="s">
        <v>398</v>
      </c>
      <c r="O4" s="249"/>
      <c r="P4" s="249"/>
      <c r="Q4" s="249"/>
      <c r="R4" s="249"/>
      <c r="S4" s="249"/>
      <c r="T4" s="249"/>
      <c r="U4" s="249"/>
      <c r="V4" s="249"/>
      <c r="W4" s="249"/>
      <c r="X4" s="249"/>
      <c r="Y4" s="249"/>
      <c r="Z4" s="249"/>
      <c r="AA4" s="249"/>
      <c r="AB4" s="249"/>
      <c r="AC4" s="933"/>
      <c r="AD4" s="933"/>
      <c r="AE4" s="20"/>
      <c r="AF4" s="20"/>
    </row>
    <row r="5" spans="1:32">
      <c r="B5" s="95" t="s">
        <v>600</v>
      </c>
      <c r="O5" s="249"/>
      <c r="P5" s="249"/>
      <c r="Q5" s="389"/>
      <c r="R5" s="389"/>
      <c r="S5" s="249"/>
      <c r="T5" s="249"/>
      <c r="U5" s="249"/>
      <c r="V5" s="249"/>
      <c r="W5" s="249"/>
      <c r="X5" s="249"/>
      <c r="Y5" s="249"/>
      <c r="Z5" s="249"/>
      <c r="AA5" s="249"/>
      <c r="AB5" s="249"/>
      <c r="AC5" s="933"/>
      <c r="AD5" s="933"/>
      <c r="AE5" s="20"/>
      <c r="AF5" s="20"/>
    </row>
    <row r="6" spans="1:32" ht="13.5" thickBot="1">
      <c r="B6" s="401" t="s">
        <v>601</v>
      </c>
      <c r="O6" s="249"/>
      <c r="P6" s="249"/>
      <c r="Q6" s="389"/>
      <c r="R6" s="389"/>
      <c r="S6" s="249"/>
      <c r="T6" s="249"/>
      <c r="U6" s="249"/>
      <c r="V6" s="249"/>
      <c r="W6" s="249"/>
      <c r="X6" s="249"/>
      <c r="Y6" s="249"/>
      <c r="Z6" s="249"/>
      <c r="AA6" s="249"/>
      <c r="AB6" s="249"/>
      <c r="AC6" s="933"/>
      <c r="AD6" s="933"/>
      <c r="AE6" s="20"/>
      <c r="AF6" s="20"/>
    </row>
    <row r="7" spans="1:32" ht="29.25" customHeight="1" thickBot="1">
      <c r="A7" s="796" t="s">
        <v>587</v>
      </c>
      <c r="B7" s="796" t="s">
        <v>597</v>
      </c>
      <c r="C7" s="787" t="s">
        <v>791</v>
      </c>
      <c r="D7" s="787"/>
      <c r="E7" s="787"/>
      <c r="F7" s="787"/>
      <c r="G7" s="787"/>
      <c r="H7" s="787"/>
      <c r="I7" s="787"/>
      <c r="J7" s="787"/>
      <c r="O7" s="389"/>
      <c r="P7" s="389"/>
      <c r="Q7" s="389"/>
      <c r="R7" s="389"/>
      <c r="S7" s="389"/>
      <c r="T7" s="389"/>
      <c r="U7" s="389"/>
      <c r="V7" s="389"/>
      <c r="W7" s="389"/>
      <c r="X7" s="389"/>
      <c r="Y7" s="389"/>
      <c r="Z7" s="389"/>
      <c r="AA7" s="389"/>
      <c r="AB7" s="389"/>
      <c r="AC7" s="389"/>
      <c r="AD7" s="389"/>
      <c r="AE7" s="20"/>
      <c r="AF7" s="20"/>
    </row>
    <row r="8" spans="1:32" ht="39.75" customHeight="1" thickBot="1">
      <c r="A8" s="797"/>
      <c r="B8" s="797"/>
      <c r="C8" s="787" t="s">
        <v>1304</v>
      </c>
      <c r="D8" s="787"/>
      <c r="E8" s="788"/>
      <c r="F8" s="816" t="s">
        <v>1307</v>
      </c>
      <c r="G8" s="816" t="s">
        <v>1308</v>
      </c>
      <c r="H8" s="786" t="s">
        <v>1311</v>
      </c>
      <c r="I8" s="788"/>
      <c r="J8" s="935" t="s">
        <v>1279</v>
      </c>
      <c r="L8" s="500" t="s">
        <v>892</v>
      </c>
    </row>
    <row r="9" spans="1:32" ht="28.5" customHeight="1" thickBot="1">
      <c r="A9" s="797"/>
      <c r="B9" s="797"/>
      <c r="C9" s="787" t="s">
        <v>1467</v>
      </c>
      <c r="D9" s="787"/>
      <c r="E9" s="816" t="s">
        <v>1306</v>
      </c>
      <c r="F9" s="817"/>
      <c r="G9" s="817"/>
      <c r="H9" s="935" t="s">
        <v>1309</v>
      </c>
      <c r="I9" s="935" t="s">
        <v>1310</v>
      </c>
      <c r="J9" s="893"/>
      <c r="L9" s="73"/>
    </row>
    <row r="10" spans="1:32" ht="28.5" customHeight="1" thickBot="1">
      <c r="A10" s="798"/>
      <c r="B10" s="885"/>
      <c r="C10" s="568" t="s">
        <v>669</v>
      </c>
      <c r="D10" s="569" t="s">
        <v>1305</v>
      </c>
      <c r="E10" s="888"/>
      <c r="F10" s="888"/>
      <c r="G10" s="934"/>
      <c r="H10" s="936"/>
      <c r="I10" s="854"/>
      <c r="J10" s="854"/>
      <c r="L10" s="93"/>
      <c r="M10" s="93"/>
      <c r="N10" s="93"/>
      <c r="O10" s="93"/>
      <c r="P10" s="93"/>
      <c r="Q10" s="93"/>
      <c r="R10" s="93"/>
      <c r="S10" s="93"/>
      <c r="T10" s="93"/>
      <c r="U10" s="93"/>
      <c r="V10" s="93"/>
    </row>
    <row r="11" spans="1:32" ht="24">
      <c r="A11" s="96" t="s">
        <v>674</v>
      </c>
      <c r="B11" s="146">
        <v>64635</v>
      </c>
      <c r="C11" s="146">
        <v>22942</v>
      </c>
      <c r="D11" s="146">
        <v>10860</v>
      </c>
      <c r="E11" s="146">
        <v>42962</v>
      </c>
      <c r="F11" s="146">
        <v>17108</v>
      </c>
      <c r="G11" s="146">
        <v>183</v>
      </c>
      <c r="H11" s="146">
        <v>14892</v>
      </c>
      <c r="I11" s="146">
        <v>200</v>
      </c>
      <c r="J11" s="244">
        <v>3418</v>
      </c>
      <c r="L11" s="93"/>
      <c r="M11" s="93"/>
      <c r="N11" s="93"/>
      <c r="O11" s="93"/>
      <c r="P11" s="93"/>
      <c r="Q11" s="93"/>
      <c r="R11" s="93"/>
      <c r="S11" s="93"/>
      <c r="T11" s="93"/>
      <c r="U11" s="93"/>
      <c r="V11" s="93"/>
    </row>
    <row r="12" spans="1:32" ht="24">
      <c r="A12" s="398" t="s">
        <v>583</v>
      </c>
      <c r="B12" s="146">
        <v>10399</v>
      </c>
      <c r="C12" s="146">
        <v>3507</v>
      </c>
      <c r="D12" s="146">
        <v>1658</v>
      </c>
      <c r="E12" s="146">
        <v>7227</v>
      </c>
      <c r="F12" s="146">
        <v>2812</v>
      </c>
      <c r="G12" s="146">
        <v>105</v>
      </c>
      <c r="H12" s="146">
        <v>2240</v>
      </c>
      <c r="I12" s="146">
        <v>7</v>
      </c>
      <c r="J12" s="244">
        <v>467</v>
      </c>
      <c r="L12" s="93"/>
      <c r="M12" s="666"/>
      <c r="N12" s="666"/>
      <c r="O12" s="666"/>
      <c r="P12" s="666"/>
      <c r="Q12" s="666"/>
      <c r="R12" s="666"/>
      <c r="S12" s="666"/>
      <c r="T12" s="666"/>
      <c r="U12" s="666"/>
      <c r="V12" s="93"/>
    </row>
    <row r="13" spans="1:32" ht="24">
      <c r="A13" s="42" t="s">
        <v>577</v>
      </c>
      <c r="B13" s="146"/>
      <c r="C13" s="146"/>
      <c r="D13" s="146"/>
      <c r="E13" s="146"/>
      <c r="F13" s="146"/>
      <c r="G13" s="146"/>
      <c r="H13" s="146"/>
      <c r="I13" s="146"/>
      <c r="J13" s="244"/>
      <c r="L13" s="667"/>
      <c r="M13" s="666"/>
      <c r="N13" s="666"/>
      <c r="O13" s="666"/>
      <c r="P13" s="666"/>
      <c r="Q13" s="666"/>
      <c r="R13" s="666"/>
      <c r="S13" s="666"/>
      <c r="T13" s="666"/>
      <c r="U13" s="666"/>
      <c r="V13" s="93"/>
    </row>
    <row r="14" spans="1:32">
      <c r="A14" s="91" t="s">
        <v>56</v>
      </c>
      <c r="B14" s="149">
        <v>3880</v>
      </c>
      <c r="C14" s="149">
        <v>1421</v>
      </c>
      <c r="D14" s="149">
        <v>696</v>
      </c>
      <c r="E14" s="149">
        <v>2669</v>
      </c>
      <c r="F14" s="149">
        <v>947</v>
      </c>
      <c r="G14" s="149">
        <v>2</v>
      </c>
      <c r="H14" s="149">
        <v>857</v>
      </c>
      <c r="I14" s="149">
        <v>2</v>
      </c>
      <c r="J14" s="44">
        <v>154</v>
      </c>
      <c r="L14" s="668"/>
      <c r="M14" s="669"/>
      <c r="N14" s="669"/>
      <c r="O14" s="669"/>
      <c r="P14" s="669"/>
      <c r="Q14" s="669"/>
      <c r="R14" s="669"/>
      <c r="S14" s="669"/>
      <c r="T14" s="669"/>
      <c r="U14" s="669"/>
      <c r="V14" s="93"/>
    </row>
    <row r="15" spans="1:32">
      <c r="A15" s="91" t="s">
        <v>57</v>
      </c>
      <c r="B15" s="149">
        <v>914</v>
      </c>
      <c r="C15" s="149">
        <v>292</v>
      </c>
      <c r="D15" s="149">
        <v>130</v>
      </c>
      <c r="E15" s="149">
        <v>627</v>
      </c>
      <c r="F15" s="149">
        <v>276</v>
      </c>
      <c r="G15" s="186" t="s">
        <v>190</v>
      </c>
      <c r="H15" s="149">
        <v>238</v>
      </c>
      <c r="I15" s="149">
        <v>4</v>
      </c>
      <c r="J15" s="44">
        <v>59</v>
      </c>
      <c r="L15" s="667"/>
      <c r="M15" s="666"/>
      <c r="N15" s="666"/>
      <c r="O15" s="666"/>
      <c r="P15" s="666"/>
      <c r="Q15" s="666"/>
      <c r="R15" s="666"/>
      <c r="S15" s="666"/>
      <c r="T15" s="666"/>
      <c r="U15" s="666"/>
      <c r="V15" s="93"/>
    </row>
    <row r="16" spans="1:32">
      <c r="A16" s="91" t="s">
        <v>58</v>
      </c>
      <c r="B16" s="149">
        <v>1505</v>
      </c>
      <c r="C16" s="149">
        <v>603</v>
      </c>
      <c r="D16" s="149">
        <v>322</v>
      </c>
      <c r="E16" s="149">
        <v>988</v>
      </c>
      <c r="F16" s="149">
        <v>373</v>
      </c>
      <c r="G16" s="149">
        <v>102</v>
      </c>
      <c r="H16" s="149">
        <v>309</v>
      </c>
      <c r="I16" s="186" t="s">
        <v>190</v>
      </c>
      <c r="J16" s="44">
        <v>99</v>
      </c>
      <c r="L16" s="667"/>
      <c r="M16" s="666"/>
      <c r="N16" s="666"/>
      <c r="O16" s="666"/>
      <c r="P16" s="666"/>
      <c r="Q16" s="666"/>
      <c r="R16" s="666"/>
      <c r="S16" s="666"/>
      <c r="T16" s="666"/>
      <c r="U16" s="666"/>
      <c r="V16" s="93"/>
    </row>
    <row r="17" spans="1:22">
      <c r="A17" s="91" t="s">
        <v>59</v>
      </c>
      <c r="B17" s="149">
        <v>1957</v>
      </c>
      <c r="C17" s="149">
        <v>616</v>
      </c>
      <c r="D17" s="149">
        <v>289</v>
      </c>
      <c r="E17" s="149">
        <v>1414</v>
      </c>
      <c r="F17" s="149">
        <v>561</v>
      </c>
      <c r="G17" s="186" t="s">
        <v>190</v>
      </c>
      <c r="H17" s="149">
        <v>408</v>
      </c>
      <c r="I17" s="149">
        <v>1</v>
      </c>
      <c r="J17" s="44">
        <v>55</v>
      </c>
      <c r="L17" s="667"/>
      <c r="M17" s="666"/>
      <c r="N17" s="666"/>
      <c r="O17" s="666"/>
      <c r="P17" s="666"/>
      <c r="Q17" s="666"/>
      <c r="R17" s="666"/>
      <c r="S17" s="666"/>
      <c r="T17" s="666"/>
      <c r="U17" s="666"/>
      <c r="V17" s="93"/>
    </row>
    <row r="18" spans="1:22" ht="24">
      <c r="A18" s="42" t="s">
        <v>578</v>
      </c>
      <c r="B18" s="149"/>
      <c r="C18" s="149"/>
      <c r="D18" s="149"/>
      <c r="E18" s="149"/>
      <c r="F18" s="149"/>
      <c r="G18" s="149"/>
      <c r="H18" s="149"/>
      <c r="I18" s="149"/>
      <c r="J18" s="44"/>
      <c r="L18" s="667"/>
      <c r="M18" s="666"/>
      <c r="N18" s="666"/>
      <c r="O18" s="666"/>
      <c r="P18" s="666"/>
      <c r="Q18" s="666"/>
      <c r="R18" s="666"/>
      <c r="S18" s="666"/>
      <c r="T18" s="666"/>
      <c r="U18" s="666"/>
      <c r="V18" s="93"/>
    </row>
    <row r="19" spans="1:22">
      <c r="A19" s="91" t="s">
        <v>60</v>
      </c>
      <c r="B19" s="149">
        <v>2143</v>
      </c>
      <c r="C19" s="149">
        <v>575</v>
      </c>
      <c r="D19" s="149">
        <v>221</v>
      </c>
      <c r="E19" s="149">
        <v>1529</v>
      </c>
      <c r="F19" s="149">
        <v>655</v>
      </c>
      <c r="G19" s="149">
        <v>1</v>
      </c>
      <c r="H19" s="149">
        <v>428</v>
      </c>
      <c r="I19" s="186" t="s">
        <v>190</v>
      </c>
      <c r="J19" s="44">
        <v>100</v>
      </c>
      <c r="L19" s="667"/>
      <c r="M19" s="666"/>
      <c r="N19" s="666"/>
      <c r="O19" s="666"/>
      <c r="P19" s="666"/>
      <c r="Q19" s="666"/>
      <c r="R19" s="666"/>
      <c r="S19" s="666"/>
      <c r="T19" s="666"/>
      <c r="U19" s="666"/>
      <c r="V19" s="93"/>
    </row>
    <row r="20" spans="1:22" ht="24">
      <c r="A20" s="78" t="s">
        <v>579</v>
      </c>
      <c r="B20" s="146">
        <v>21950</v>
      </c>
      <c r="C20" s="146">
        <v>8044</v>
      </c>
      <c r="D20" s="146">
        <v>3804</v>
      </c>
      <c r="E20" s="146">
        <v>14543</v>
      </c>
      <c r="F20" s="146">
        <v>5797</v>
      </c>
      <c r="G20" s="146">
        <v>33</v>
      </c>
      <c r="H20" s="146">
        <v>5059</v>
      </c>
      <c r="I20" s="146">
        <v>26</v>
      </c>
      <c r="J20" s="244">
        <v>1225</v>
      </c>
      <c r="L20" s="668"/>
      <c r="M20" s="669"/>
      <c r="N20" s="669"/>
      <c r="O20" s="669"/>
      <c r="P20" s="669"/>
      <c r="Q20" s="669"/>
      <c r="R20" s="669"/>
      <c r="S20" s="669"/>
      <c r="T20" s="669"/>
      <c r="U20" s="669"/>
      <c r="V20" s="93"/>
    </row>
    <row r="21" spans="1:22" ht="24">
      <c r="A21" s="42" t="s">
        <v>577</v>
      </c>
      <c r="B21" s="149"/>
      <c r="C21" s="149"/>
      <c r="D21" s="149"/>
      <c r="E21" s="149"/>
      <c r="F21" s="149"/>
      <c r="G21" s="149"/>
      <c r="H21" s="149"/>
      <c r="I21" s="149"/>
      <c r="J21" s="44"/>
      <c r="L21" s="667"/>
      <c r="M21" s="666"/>
      <c r="N21" s="666"/>
      <c r="O21" s="666"/>
      <c r="P21" s="666"/>
      <c r="Q21" s="666"/>
      <c r="R21" s="666"/>
      <c r="S21" s="666"/>
      <c r="T21" s="666"/>
      <c r="U21" s="666"/>
      <c r="V21" s="93"/>
    </row>
    <row r="22" spans="1:22">
      <c r="A22" s="91" t="s">
        <v>61</v>
      </c>
      <c r="B22" s="149">
        <v>2027</v>
      </c>
      <c r="C22" s="149">
        <v>990</v>
      </c>
      <c r="D22" s="149">
        <v>498</v>
      </c>
      <c r="E22" s="149">
        <v>978</v>
      </c>
      <c r="F22" s="149">
        <v>435</v>
      </c>
      <c r="G22" s="149">
        <v>1</v>
      </c>
      <c r="H22" s="149">
        <v>530</v>
      </c>
      <c r="I22" s="186" t="s">
        <v>190</v>
      </c>
      <c r="J22" s="44">
        <v>141</v>
      </c>
      <c r="L22" s="667"/>
      <c r="M22" s="666"/>
      <c r="N22" s="666"/>
      <c r="O22" s="666"/>
      <c r="P22" s="666"/>
      <c r="Q22" s="666"/>
      <c r="R22" s="666"/>
      <c r="S22" s="666"/>
      <c r="T22" s="666"/>
      <c r="U22" s="666"/>
      <c r="V22" s="93"/>
    </row>
    <row r="23" spans="1:22">
      <c r="A23" s="91" t="s">
        <v>62</v>
      </c>
      <c r="B23" s="149">
        <v>3598</v>
      </c>
      <c r="C23" s="149">
        <v>1268</v>
      </c>
      <c r="D23" s="149">
        <v>595</v>
      </c>
      <c r="E23" s="149">
        <v>2482</v>
      </c>
      <c r="F23" s="149">
        <v>915</v>
      </c>
      <c r="G23" s="149">
        <v>1</v>
      </c>
      <c r="H23" s="149">
        <v>891</v>
      </c>
      <c r="I23" s="149">
        <v>4</v>
      </c>
      <c r="J23" s="44">
        <v>172</v>
      </c>
      <c r="L23" s="667"/>
      <c r="M23" s="666"/>
      <c r="N23" s="666"/>
      <c r="O23" s="666"/>
      <c r="P23" s="666"/>
      <c r="Q23" s="666"/>
      <c r="R23" s="666"/>
      <c r="S23" s="666"/>
      <c r="T23" s="666"/>
      <c r="U23" s="666"/>
      <c r="V23" s="93"/>
    </row>
    <row r="24" spans="1:22">
      <c r="A24" s="91" t="s">
        <v>63</v>
      </c>
      <c r="B24" s="149">
        <v>3129</v>
      </c>
      <c r="C24" s="149">
        <v>1202</v>
      </c>
      <c r="D24" s="149">
        <v>602</v>
      </c>
      <c r="E24" s="149">
        <v>2205</v>
      </c>
      <c r="F24" s="149">
        <v>761</v>
      </c>
      <c r="G24" s="149">
        <v>1</v>
      </c>
      <c r="H24" s="149">
        <v>541</v>
      </c>
      <c r="I24" s="186" t="s">
        <v>190</v>
      </c>
      <c r="J24" s="44">
        <v>123</v>
      </c>
      <c r="L24" s="667"/>
      <c r="M24" s="666"/>
      <c r="N24" s="666"/>
      <c r="O24" s="666"/>
      <c r="P24" s="666"/>
      <c r="Q24" s="666"/>
      <c r="R24" s="666"/>
      <c r="S24" s="666"/>
      <c r="T24" s="666"/>
      <c r="U24" s="666"/>
      <c r="V24" s="93"/>
    </row>
    <row r="25" spans="1:22">
      <c r="A25" s="91" t="s">
        <v>64</v>
      </c>
      <c r="B25" s="149">
        <v>2963</v>
      </c>
      <c r="C25" s="149">
        <v>1109</v>
      </c>
      <c r="D25" s="149">
        <v>524</v>
      </c>
      <c r="E25" s="149">
        <v>2204</v>
      </c>
      <c r="F25" s="149">
        <v>717</v>
      </c>
      <c r="G25" s="186" t="s">
        <v>190</v>
      </c>
      <c r="H25" s="149">
        <v>624</v>
      </c>
      <c r="I25" s="149">
        <v>3</v>
      </c>
      <c r="J25" s="44">
        <v>101</v>
      </c>
      <c r="L25" s="667"/>
      <c r="M25" s="666"/>
      <c r="N25" s="666"/>
      <c r="O25" s="666"/>
      <c r="P25" s="666"/>
      <c r="Q25" s="666"/>
      <c r="R25" s="666"/>
      <c r="S25" s="666"/>
      <c r="T25" s="666"/>
      <c r="U25" s="666"/>
      <c r="V25" s="93"/>
    </row>
    <row r="26" spans="1:22">
      <c r="A26" s="91" t="s">
        <v>65</v>
      </c>
      <c r="B26" s="149">
        <v>2028</v>
      </c>
      <c r="C26" s="149">
        <v>792</v>
      </c>
      <c r="D26" s="149">
        <v>402</v>
      </c>
      <c r="E26" s="149">
        <v>1178</v>
      </c>
      <c r="F26" s="149">
        <v>610</v>
      </c>
      <c r="G26" s="149">
        <v>20</v>
      </c>
      <c r="H26" s="149">
        <v>555</v>
      </c>
      <c r="I26" s="149">
        <v>9</v>
      </c>
      <c r="J26" s="44">
        <v>156</v>
      </c>
      <c r="L26" s="667"/>
      <c r="M26" s="666"/>
      <c r="N26" s="666"/>
      <c r="O26" s="666"/>
      <c r="P26" s="666"/>
      <c r="Q26" s="666"/>
      <c r="R26" s="666"/>
      <c r="S26" s="666"/>
      <c r="T26" s="666"/>
      <c r="U26" s="666"/>
      <c r="V26" s="93"/>
    </row>
    <row r="27" spans="1:22">
      <c r="A27" s="91" t="s">
        <v>66</v>
      </c>
      <c r="B27" s="149">
        <v>3575</v>
      </c>
      <c r="C27" s="149">
        <v>1435</v>
      </c>
      <c r="D27" s="149">
        <v>684</v>
      </c>
      <c r="E27" s="149">
        <v>2334</v>
      </c>
      <c r="F27" s="149">
        <v>842</v>
      </c>
      <c r="G27" s="186" t="s">
        <v>190</v>
      </c>
      <c r="H27" s="149">
        <v>884</v>
      </c>
      <c r="I27" s="149">
        <v>3</v>
      </c>
      <c r="J27" s="44">
        <v>185</v>
      </c>
      <c r="L27" s="667"/>
      <c r="M27" s="666"/>
      <c r="N27" s="666"/>
      <c r="O27" s="666"/>
      <c r="P27" s="666"/>
      <c r="Q27" s="666"/>
      <c r="R27" s="666"/>
      <c r="S27" s="666"/>
      <c r="T27" s="666"/>
      <c r="U27" s="666"/>
      <c r="V27" s="93"/>
    </row>
    <row r="28" spans="1:22" ht="24">
      <c r="A28" s="42" t="s">
        <v>582</v>
      </c>
      <c r="B28" s="149"/>
      <c r="C28" s="149"/>
      <c r="D28" s="149"/>
      <c r="E28" s="149"/>
      <c r="F28" s="149"/>
      <c r="G28" s="149"/>
      <c r="H28" s="149"/>
      <c r="I28" s="149"/>
      <c r="J28" s="44"/>
      <c r="L28" s="667"/>
      <c r="M28" s="666"/>
      <c r="N28" s="666"/>
      <c r="O28" s="666"/>
      <c r="P28" s="666"/>
      <c r="Q28" s="666"/>
      <c r="R28" s="666"/>
      <c r="S28" s="666"/>
      <c r="T28" s="666"/>
      <c r="U28" s="666"/>
      <c r="V28" s="93"/>
    </row>
    <row r="29" spans="1:22">
      <c r="A29" s="91" t="s">
        <v>67</v>
      </c>
      <c r="B29" s="149">
        <v>2189</v>
      </c>
      <c r="C29" s="149">
        <v>622</v>
      </c>
      <c r="D29" s="149">
        <v>234</v>
      </c>
      <c r="E29" s="149">
        <v>1476</v>
      </c>
      <c r="F29" s="149">
        <v>656</v>
      </c>
      <c r="G29" s="186" t="s">
        <v>190</v>
      </c>
      <c r="H29" s="149">
        <v>536</v>
      </c>
      <c r="I29" s="149">
        <v>2</v>
      </c>
      <c r="J29" s="44">
        <v>159</v>
      </c>
      <c r="L29" s="668"/>
      <c r="M29" s="669"/>
      <c r="N29" s="669"/>
      <c r="O29" s="669"/>
      <c r="P29" s="669"/>
      <c r="Q29" s="669"/>
      <c r="R29" s="669"/>
      <c r="S29" s="669"/>
      <c r="T29" s="669"/>
      <c r="U29" s="666"/>
      <c r="V29" s="93"/>
    </row>
    <row r="30" spans="1:22">
      <c r="A30" s="91" t="s">
        <v>68</v>
      </c>
      <c r="B30" s="149">
        <v>2441</v>
      </c>
      <c r="C30" s="149">
        <v>626</v>
      </c>
      <c r="D30" s="149">
        <v>265</v>
      </c>
      <c r="E30" s="149">
        <v>1686</v>
      </c>
      <c r="F30" s="149">
        <v>861</v>
      </c>
      <c r="G30" s="149">
        <v>10</v>
      </c>
      <c r="H30" s="149">
        <v>498</v>
      </c>
      <c r="I30" s="149">
        <v>5</v>
      </c>
      <c r="J30" s="44">
        <v>188</v>
      </c>
      <c r="L30" s="667"/>
      <c r="M30" s="666"/>
      <c r="N30" s="666"/>
      <c r="O30" s="666"/>
      <c r="P30" s="666"/>
      <c r="Q30" s="666"/>
      <c r="R30" s="666"/>
      <c r="S30" s="666"/>
      <c r="T30" s="666"/>
      <c r="U30" s="666"/>
      <c r="V30" s="93"/>
    </row>
    <row r="31" spans="1:22" ht="24">
      <c r="A31" s="78" t="s">
        <v>580</v>
      </c>
      <c r="B31" s="146">
        <v>18425</v>
      </c>
      <c r="C31" s="146">
        <v>5856</v>
      </c>
      <c r="D31" s="146">
        <v>2535</v>
      </c>
      <c r="E31" s="146">
        <v>12264</v>
      </c>
      <c r="F31" s="146">
        <v>5123</v>
      </c>
      <c r="G31" s="146">
        <v>31</v>
      </c>
      <c r="H31" s="146">
        <v>4307</v>
      </c>
      <c r="I31" s="146">
        <v>125</v>
      </c>
      <c r="J31" s="244">
        <v>1104</v>
      </c>
      <c r="L31" s="667"/>
      <c r="M31" s="666"/>
      <c r="N31" s="666"/>
      <c r="O31" s="666"/>
      <c r="P31" s="666"/>
      <c r="Q31" s="666"/>
      <c r="R31" s="666"/>
      <c r="S31" s="666"/>
      <c r="T31" s="666"/>
      <c r="U31" s="666"/>
      <c r="V31" s="93"/>
    </row>
    <row r="32" spans="1:22" ht="24">
      <c r="A32" s="42" t="s">
        <v>577</v>
      </c>
      <c r="B32" s="149"/>
      <c r="C32" s="149"/>
      <c r="D32" s="149"/>
      <c r="E32" s="149"/>
      <c r="F32" s="149"/>
      <c r="G32" s="149"/>
      <c r="H32" s="149"/>
      <c r="I32" s="149"/>
      <c r="J32" s="44"/>
      <c r="L32" s="667"/>
      <c r="M32" s="666"/>
      <c r="N32" s="666"/>
      <c r="O32" s="666"/>
      <c r="P32" s="666"/>
      <c r="Q32" s="666"/>
      <c r="R32" s="666"/>
      <c r="S32" s="666"/>
      <c r="T32" s="666"/>
      <c r="U32" s="666"/>
      <c r="V32" s="93"/>
    </row>
    <row r="33" spans="1:22">
      <c r="A33" s="91" t="s">
        <v>69</v>
      </c>
      <c r="B33" s="149">
        <v>3526</v>
      </c>
      <c r="C33" s="149">
        <v>1204</v>
      </c>
      <c r="D33" s="149">
        <v>589</v>
      </c>
      <c r="E33" s="149">
        <v>2482</v>
      </c>
      <c r="F33" s="149">
        <v>925</v>
      </c>
      <c r="G33" s="186" t="s">
        <v>190</v>
      </c>
      <c r="H33" s="149">
        <v>757</v>
      </c>
      <c r="I33" s="149">
        <v>17</v>
      </c>
      <c r="J33" s="44">
        <v>105</v>
      </c>
      <c r="L33" s="667"/>
      <c r="M33" s="666"/>
      <c r="N33" s="666"/>
      <c r="O33" s="666"/>
      <c r="P33" s="666"/>
      <c r="Q33" s="666"/>
      <c r="R33" s="666"/>
      <c r="S33" s="666"/>
      <c r="T33" s="666"/>
      <c r="U33" s="666"/>
      <c r="V33" s="93"/>
    </row>
    <row r="34" spans="1:22">
      <c r="A34" s="91" t="s">
        <v>70</v>
      </c>
      <c r="B34" s="149">
        <v>3067</v>
      </c>
      <c r="C34" s="149">
        <v>1291</v>
      </c>
      <c r="D34" s="149">
        <v>623</v>
      </c>
      <c r="E34" s="149">
        <v>1908</v>
      </c>
      <c r="F34" s="149">
        <v>718</v>
      </c>
      <c r="G34" s="149">
        <v>1</v>
      </c>
      <c r="H34" s="149">
        <v>761</v>
      </c>
      <c r="I34" s="149">
        <v>9</v>
      </c>
      <c r="J34" s="44">
        <v>158</v>
      </c>
      <c r="L34" s="667"/>
      <c r="M34" s="666"/>
      <c r="N34" s="666"/>
      <c r="O34" s="666"/>
      <c r="P34" s="666"/>
      <c r="Q34" s="666"/>
      <c r="R34" s="666"/>
      <c r="S34" s="666"/>
      <c r="T34" s="666"/>
      <c r="U34" s="666"/>
      <c r="V34" s="93"/>
    </row>
    <row r="35" spans="1:22">
      <c r="A35" s="91" t="s">
        <v>71</v>
      </c>
      <c r="B35" s="149">
        <v>1219</v>
      </c>
      <c r="C35" s="149">
        <v>529</v>
      </c>
      <c r="D35" s="149">
        <v>269</v>
      </c>
      <c r="E35" s="149">
        <v>672</v>
      </c>
      <c r="F35" s="149">
        <v>238</v>
      </c>
      <c r="G35" s="186" t="s">
        <v>190</v>
      </c>
      <c r="H35" s="149">
        <v>394</v>
      </c>
      <c r="I35" s="149">
        <v>4</v>
      </c>
      <c r="J35" s="44">
        <v>125</v>
      </c>
      <c r="L35" s="668"/>
      <c r="M35" s="669"/>
      <c r="N35" s="669"/>
      <c r="O35" s="669"/>
      <c r="P35" s="669"/>
      <c r="Q35" s="669"/>
      <c r="R35" s="669"/>
      <c r="S35" s="669"/>
      <c r="T35" s="669"/>
      <c r="U35" s="669"/>
      <c r="V35" s="93"/>
    </row>
    <row r="36" spans="1:22">
      <c r="A36" s="91" t="s">
        <v>72</v>
      </c>
      <c r="B36" s="149">
        <v>2001</v>
      </c>
      <c r="C36" s="149">
        <v>570</v>
      </c>
      <c r="D36" s="149">
        <v>239</v>
      </c>
      <c r="E36" s="149">
        <v>1402</v>
      </c>
      <c r="F36" s="149">
        <v>570</v>
      </c>
      <c r="G36" s="186" t="s">
        <v>190</v>
      </c>
      <c r="H36" s="149">
        <v>404</v>
      </c>
      <c r="I36" s="149">
        <v>4</v>
      </c>
      <c r="J36" s="44">
        <v>118</v>
      </c>
      <c r="L36" s="667"/>
      <c r="M36" s="666"/>
      <c r="N36" s="666"/>
      <c r="O36" s="666"/>
      <c r="P36" s="666"/>
      <c r="Q36" s="666"/>
      <c r="R36" s="666"/>
      <c r="S36" s="666"/>
      <c r="T36" s="666"/>
      <c r="U36" s="666"/>
      <c r="V36" s="93"/>
    </row>
    <row r="37" spans="1:22" ht="24">
      <c r="A37" s="42" t="s">
        <v>578</v>
      </c>
      <c r="B37" s="149"/>
      <c r="C37" s="149"/>
      <c r="D37" s="149"/>
      <c r="E37" s="149"/>
      <c r="F37" s="149"/>
      <c r="G37" s="149"/>
      <c r="H37" s="149"/>
      <c r="I37" s="149"/>
      <c r="J37" s="44"/>
      <c r="L37" s="667"/>
      <c r="M37" s="666"/>
      <c r="N37" s="666"/>
      <c r="O37" s="666"/>
      <c r="P37" s="666"/>
      <c r="Q37" s="666"/>
      <c r="R37" s="666"/>
      <c r="S37" s="666"/>
      <c r="T37" s="666"/>
      <c r="U37" s="666"/>
      <c r="V37" s="93"/>
    </row>
    <row r="38" spans="1:22">
      <c r="A38" s="91" t="s">
        <v>73</v>
      </c>
      <c r="B38" s="149">
        <v>8612</v>
      </c>
      <c r="C38" s="149">
        <v>2262</v>
      </c>
      <c r="D38" s="149">
        <v>815</v>
      </c>
      <c r="E38" s="149">
        <v>5800</v>
      </c>
      <c r="F38" s="149">
        <v>2672</v>
      </c>
      <c r="G38" s="149">
        <v>30</v>
      </c>
      <c r="H38" s="149">
        <v>1991</v>
      </c>
      <c r="I38" s="149">
        <v>91</v>
      </c>
      <c r="J38" s="44">
        <v>598</v>
      </c>
      <c r="L38" s="667"/>
      <c r="M38" s="666"/>
      <c r="N38" s="666"/>
      <c r="O38" s="666"/>
      <c r="P38" s="666"/>
      <c r="Q38" s="666"/>
      <c r="R38" s="666"/>
      <c r="S38" s="666"/>
      <c r="T38" s="666"/>
      <c r="U38" s="666"/>
      <c r="V38" s="93"/>
    </row>
    <row r="39" spans="1:22" ht="24">
      <c r="A39" s="78" t="s">
        <v>581</v>
      </c>
      <c r="B39" s="146">
        <v>13861</v>
      </c>
      <c r="C39" s="146">
        <v>5535</v>
      </c>
      <c r="D39" s="146">
        <v>2863</v>
      </c>
      <c r="E39" s="146">
        <v>8928</v>
      </c>
      <c r="F39" s="146">
        <v>3376</v>
      </c>
      <c r="G39" s="146">
        <v>14</v>
      </c>
      <c r="H39" s="146">
        <v>3286</v>
      </c>
      <c r="I39" s="146">
        <v>42</v>
      </c>
      <c r="J39" s="244">
        <v>622</v>
      </c>
      <c r="L39" s="667"/>
      <c r="M39" s="666"/>
      <c r="N39" s="666"/>
      <c r="O39" s="666"/>
      <c r="P39" s="666"/>
      <c r="Q39" s="666"/>
      <c r="R39" s="666"/>
      <c r="S39" s="666"/>
      <c r="T39" s="666"/>
      <c r="U39" s="666"/>
      <c r="V39" s="93"/>
    </row>
    <row r="40" spans="1:22" ht="24">
      <c r="A40" s="42" t="s">
        <v>577</v>
      </c>
      <c r="B40" s="146"/>
      <c r="C40" s="146"/>
      <c r="D40" s="146"/>
      <c r="E40" s="146"/>
      <c r="F40" s="146"/>
      <c r="G40" s="146"/>
      <c r="H40" s="146"/>
      <c r="I40" s="146"/>
      <c r="J40" s="244"/>
      <c r="L40" s="667"/>
      <c r="M40" s="666"/>
      <c r="N40" s="666"/>
      <c r="O40" s="666"/>
      <c r="P40" s="666"/>
      <c r="Q40" s="666"/>
      <c r="R40" s="666"/>
      <c r="S40" s="666"/>
      <c r="T40" s="666"/>
      <c r="U40" s="666"/>
      <c r="V40" s="93"/>
    </row>
    <row r="41" spans="1:22">
      <c r="A41" s="91" t="s">
        <v>74</v>
      </c>
      <c r="B41" s="149">
        <v>1818</v>
      </c>
      <c r="C41" s="149">
        <v>836</v>
      </c>
      <c r="D41" s="149">
        <v>450</v>
      </c>
      <c r="E41" s="149">
        <v>1269</v>
      </c>
      <c r="F41" s="149">
        <v>377</v>
      </c>
      <c r="G41" s="149">
        <v>1</v>
      </c>
      <c r="H41" s="149">
        <v>333</v>
      </c>
      <c r="I41" s="149">
        <v>1</v>
      </c>
      <c r="J41" s="44">
        <v>37</v>
      </c>
      <c r="L41" s="667"/>
      <c r="M41" s="93"/>
      <c r="N41" s="93"/>
      <c r="O41" s="93"/>
      <c r="P41" s="93"/>
      <c r="Q41" s="93"/>
      <c r="R41" s="93"/>
      <c r="S41" s="93"/>
      <c r="T41" s="93"/>
      <c r="U41" s="93"/>
      <c r="V41" s="93"/>
    </row>
    <row r="42" spans="1:22">
      <c r="A42" s="91" t="s">
        <v>75</v>
      </c>
      <c r="B42" s="149">
        <v>3979</v>
      </c>
      <c r="C42" s="149">
        <v>1595</v>
      </c>
      <c r="D42" s="149">
        <v>851</v>
      </c>
      <c r="E42" s="149">
        <v>2785</v>
      </c>
      <c r="F42" s="149">
        <v>871</v>
      </c>
      <c r="G42" s="186" t="s">
        <v>190</v>
      </c>
      <c r="H42" s="149">
        <v>866</v>
      </c>
      <c r="I42" s="149">
        <v>15</v>
      </c>
      <c r="J42" s="44">
        <v>136</v>
      </c>
      <c r="L42" s="251"/>
      <c r="M42" s="93"/>
      <c r="N42" s="93"/>
      <c r="O42" s="93"/>
      <c r="P42" s="93"/>
      <c r="Q42" s="93"/>
      <c r="R42" s="93"/>
      <c r="S42" s="93"/>
      <c r="T42" s="93"/>
      <c r="U42" s="93"/>
      <c r="V42" s="93"/>
    </row>
    <row r="43" spans="1:22">
      <c r="A43" s="91" t="s">
        <v>76</v>
      </c>
      <c r="B43" s="149">
        <v>1746</v>
      </c>
      <c r="C43" s="149">
        <v>727</v>
      </c>
      <c r="D43" s="149">
        <v>385</v>
      </c>
      <c r="E43" s="149">
        <v>877</v>
      </c>
      <c r="F43" s="149">
        <v>461</v>
      </c>
      <c r="G43" s="149">
        <v>9</v>
      </c>
      <c r="H43" s="149">
        <v>521</v>
      </c>
      <c r="I43" s="149">
        <v>10</v>
      </c>
      <c r="J43" s="44">
        <v>131</v>
      </c>
      <c r="L43" s="251"/>
      <c r="M43" s="93"/>
      <c r="N43" s="93"/>
      <c r="O43" s="93"/>
      <c r="P43" s="93"/>
      <c r="Q43" s="93"/>
      <c r="R43" s="93"/>
      <c r="S43" s="93"/>
      <c r="T43" s="93"/>
      <c r="U43" s="93"/>
      <c r="V43" s="93"/>
    </row>
    <row r="44" spans="1:22">
      <c r="A44" s="91" t="s">
        <v>77</v>
      </c>
      <c r="B44" s="149">
        <v>2173</v>
      </c>
      <c r="C44" s="149">
        <v>827</v>
      </c>
      <c r="D44" s="149">
        <v>424</v>
      </c>
      <c r="E44" s="149">
        <v>1475</v>
      </c>
      <c r="F44" s="149">
        <v>550</v>
      </c>
      <c r="G44" s="149">
        <v>1</v>
      </c>
      <c r="H44" s="149">
        <v>480</v>
      </c>
      <c r="I44" s="149">
        <v>6</v>
      </c>
      <c r="J44" s="44">
        <v>109</v>
      </c>
      <c r="L44" s="251"/>
      <c r="M44" s="93"/>
      <c r="N44" s="93"/>
      <c r="O44" s="93"/>
      <c r="P44" s="93"/>
      <c r="Q44" s="93"/>
      <c r="R44" s="93"/>
      <c r="S44" s="93"/>
      <c r="T44" s="93"/>
      <c r="U44" s="93"/>
      <c r="V44" s="93"/>
    </row>
    <row r="45" spans="1:22">
      <c r="A45" s="91" t="s">
        <v>78</v>
      </c>
      <c r="B45" s="149">
        <v>2555</v>
      </c>
      <c r="C45" s="149">
        <v>952</v>
      </c>
      <c r="D45" s="149">
        <v>433</v>
      </c>
      <c r="E45" s="149">
        <v>1479</v>
      </c>
      <c r="F45" s="149">
        <v>734</v>
      </c>
      <c r="G45" s="149">
        <v>2</v>
      </c>
      <c r="H45" s="149">
        <v>651</v>
      </c>
      <c r="I45" s="149">
        <v>10</v>
      </c>
      <c r="J45" s="44">
        <v>143</v>
      </c>
      <c r="L45" s="251"/>
      <c r="M45" s="93"/>
      <c r="N45" s="93"/>
      <c r="O45" s="93"/>
      <c r="P45" s="93"/>
      <c r="Q45" s="93"/>
      <c r="R45" s="93"/>
      <c r="S45" s="93"/>
      <c r="T45" s="93"/>
      <c r="U45" s="93"/>
      <c r="V45" s="93"/>
    </row>
    <row r="46" spans="1:22">
      <c r="A46" s="91" t="s">
        <v>79</v>
      </c>
      <c r="B46" s="149">
        <v>1590</v>
      </c>
      <c r="C46" s="149">
        <v>598</v>
      </c>
      <c r="D46" s="149">
        <v>320</v>
      </c>
      <c r="E46" s="149">
        <v>1043</v>
      </c>
      <c r="F46" s="149">
        <v>383</v>
      </c>
      <c r="G46" s="149">
        <v>1</v>
      </c>
      <c r="H46" s="149">
        <v>435</v>
      </c>
      <c r="I46" s="149">
        <v>0</v>
      </c>
      <c r="J46" s="44">
        <v>66</v>
      </c>
      <c r="L46" s="251"/>
      <c r="M46" s="93"/>
      <c r="N46" s="93"/>
      <c r="O46" s="93"/>
      <c r="P46" s="93"/>
      <c r="Q46" s="93"/>
      <c r="R46" s="93"/>
      <c r="S46" s="93"/>
      <c r="T46" s="93"/>
      <c r="U46" s="93"/>
      <c r="V46" s="93"/>
    </row>
    <row r="47" spans="1:22">
      <c r="B47" s="143"/>
      <c r="C47" s="93"/>
      <c r="L47" s="251"/>
      <c r="M47" s="93"/>
      <c r="N47" s="93"/>
      <c r="O47" s="93"/>
      <c r="P47" s="93"/>
      <c r="Q47" s="93"/>
      <c r="R47" s="93"/>
      <c r="S47" s="93"/>
      <c r="T47" s="93"/>
      <c r="U47" s="93"/>
      <c r="V47" s="93"/>
    </row>
    <row r="48" spans="1:22">
      <c r="B48" s="142"/>
      <c r="C48" s="251"/>
      <c r="D48" s="242"/>
      <c r="E48" s="242"/>
      <c r="F48" s="242"/>
      <c r="G48" s="242"/>
      <c r="H48" s="242"/>
      <c r="I48" s="242"/>
      <c r="J48" s="364"/>
      <c r="L48" s="251"/>
      <c r="M48" s="93"/>
      <c r="N48" s="93"/>
      <c r="O48" s="93"/>
      <c r="P48" s="93"/>
      <c r="Q48" s="93"/>
      <c r="R48" s="93"/>
      <c r="S48" s="93"/>
      <c r="T48" s="93"/>
      <c r="U48" s="93"/>
      <c r="V48" s="93"/>
    </row>
    <row r="49" spans="2:22">
      <c r="B49" s="142"/>
      <c r="C49" s="251"/>
      <c r="D49" s="242"/>
      <c r="E49" s="242"/>
      <c r="F49" s="242"/>
      <c r="G49" s="242"/>
      <c r="H49" s="242"/>
      <c r="I49" s="242"/>
      <c r="J49" s="364"/>
      <c r="L49" s="251"/>
      <c r="M49" s="93"/>
      <c r="N49" s="93"/>
      <c r="O49" s="93"/>
      <c r="P49" s="93"/>
      <c r="Q49" s="93"/>
      <c r="R49" s="93"/>
      <c r="S49" s="93"/>
      <c r="T49" s="93"/>
      <c r="U49" s="93"/>
      <c r="V49" s="93"/>
    </row>
    <row r="50" spans="2:22">
      <c r="B50" s="139"/>
      <c r="C50" s="251"/>
      <c r="D50" s="242"/>
      <c r="E50" s="242"/>
      <c r="F50" s="242"/>
      <c r="G50" s="242"/>
      <c r="H50" s="242"/>
      <c r="I50" s="242"/>
      <c r="J50" s="364"/>
      <c r="L50" s="251"/>
      <c r="M50" s="93"/>
      <c r="N50" s="93"/>
      <c r="O50" s="93"/>
      <c r="P50" s="93"/>
      <c r="Q50" s="93"/>
      <c r="R50" s="93"/>
      <c r="S50" s="93"/>
      <c r="T50" s="93"/>
      <c r="U50" s="93"/>
      <c r="V50" s="93"/>
    </row>
    <row r="51" spans="2:22">
      <c r="B51" s="143"/>
      <c r="C51" s="93"/>
      <c r="L51" s="251"/>
      <c r="M51" s="93"/>
      <c r="N51" s="93"/>
      <c r="O51" s="93"/>
      <c r="P51" s="93"/>
      <c r="Q51" s="93"/>
      <c r="R51" s="93"/>
      <c r="S51" s="93"/>
      <c r="T51" s="93"/>
      <c r="U51" s="93"/>
      <c r="V51" s="93"/>
    </row>
    <row r="52" spans="2:22">
      <c r="B52" s="142"/>
      <c r="C52" s="93"/>
      <c r="L52" s="251"/>
      <c r="M52" s="93"/>
      <c r="N52" s="93"/>
      <c r="O52" s="93"/>
      <c r="P52" s="93"/>
      <c r="Q52" s="93"/>
      <c r="R52" s="93"/>
      <c r="S52" s="93"/>
      <c r="T52" s="93"/>
      <c r="U52" s="93"/>
      <c r="V52" s="93"/>
    </row>
    <row r="53" spans="2:22">
      <c r="B53" s="142"/>
      <c r="C53" s="93"/>
      <c r="L53" s="93"/>
      <c r="M53" s="93"/>
      <c r="N53" s="93"/>
      <c r="O53" s="93"/>
      <c r="P53" s="93"/>
      <c r="Q53" s="93"/>
      <c r="R53" s="93"/>
      <c r="S53" s="93"/>
      <c r="T53" s="93"/>
      <c r="U53" s="93"/>
      <c r="V53" s="93"/>
    </row>
    <row r="54" spans="2:22">
      <c r="B54" s="142"/>
      <c r="C54" s="93"/>
      <c r="L54" s="93"/>
      <c r="M54" s="93"/>
      <c r="N54" s="93"/>
      <c r="O54" s="93"/>
      <c r="P54" s="93"/>
      <c r="Q54" s="93"/>
      <c r="R54" s="93"/>
      <c r="S54" s="93"/>
      <c r="T54" s="93"/>
      <c r="U54" s="93"/>
      <c r="V54" s="93"/>
    </row>
    <row r="55" spans="2:22">
      <c r="B55" s="142"/>
      <c r="C55" s="93"/>
      <c r="L55" s="93"/>
      <c r="M55" s="93"/>
      <c r="N55" s="93"/>
      <c r="O55" s="93"/>
      <c r="P55" s="93"/>
      <c r="Q55" s="93"/>
      <c r="R55" s="93"/>
      <c r="S55" s="93"/>
      <c r="T55" s="93"/>
      <c r="U55" s="93"/>
      <c r="V55" s="93"/>
    </row>
    <row r="56" spans="2:22">
      <c r="B56" s="142"/>
      <c r="C56" s="93"/>
      <c r="L56" s="93"/>
      <c r="M56" s="93"/>
      <c r="N56" s="93"/>
      <c r="O56" s="93"/>
      <c r="P56" s="93"/>
      <c r="Q56" s="93"/>
      <c r="R56" s="93"/>
      <c r="S56" s="93"/>
      <c r="T56" s="93"/>
      <c r="U56" s="93"/>
      <c r="V56" s="93"/>
    </row>
    <row r="57" spans="2:22">
      <c r="B57" s="142"/>
      <c r="C57" s="93"/>
    </row>
    <row r="58" spans="2:22">
      <c r="B58" s="93"/>
      <c r="C58" s="93"/>
    </row>
  </sheetData>
  <mergeCells count="13">
    <mergeCell ref="AC2:AD6"/>
    <mergeCell ref="F8:F10"/>
    <mergeCell ref="A7:A10"/>
    <mergeCell ref="C8:E8"/>
    <mergeCell ref="H8:I8"/>
    <mergeCell ref="C9:D9"/>
    <mergeCell ref="G8:G10"/>
    <mergeCell ref="H9:H10"/>
    <mergeCell ref="I9:I10"/>
    <mergeCell ref="E9:E10"/>
    <mergeCell ref="C7:J7"/>
    <mergeCell ref="J8:J10"/>
    <mergeCell ref="B7:B10"/>
  </mergeCells>
  <phoneticPr fontId="6" type="noConversion"/>
  <hyperlinks>
    <hyperlink ref="L8" location="'SPIS TREŚCI'!A1" display="Powrót do spisu tablic"/>
  </hyperlinks>
  <pageMargins left="0.75" right="0.75" top="1" bottom="1" header="0.5" footer="0.5"/>
  <pageSetup paperSize="9" scale="51" orientation="portrait" r:id="rId1"/>
  <headerFooter alignWithMargins="0"/>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RowHeight="12.75"/>
  <cols>
    <col min="1" max="1" width="55.7109375" style="21" customWidth="1"/>
    <col min="2" max="5" width="17.7109375" style="21" customWidth="1"/>
    <col min="6" max="6" width="9.140625" style="21"/>
    <col min="7" max="7" width="23.42578125" style="21" customWidth="1"/>
    <col min="8" max="16384" width="9.140625" style="21"/>
  </cols>
  <sheetData>
    <row r="1" spans="1:8">
      <c r="A1" s="28" t="s">
        <v>200</v>
      </c>
      <c r="B1" s="29" t="s">
        <v>207</v>
      </c>
    </row>
    <row r="2" spans="1:8" ht="13.5" thickBot="1">
      <c r="A2" s="28"/>
      <c r="B2" s="622" t="s">
        <v>462</v>
      </c>
    </row>
    <row r="3" spans="1:8" ht="30" customHeight="1" thickBot="1">
      <c r="A3" s="728" t="s">
        <v>464</v>
      </c>
      <c r="B3" s="734">
        <v>2016</v>
      </c>
      <c r="C3" s="734">
        <v>2017</v>
      </c>
      <c r="D3" s="764">
        <v>2018</v>
      </c>
      <c r="E3" s="765"/>
      <c r="G3" s="500" t="s">
        <v>892</v>
      </c>
    </row>
    <row r="4" spans="1:8" ht="30" customHeight="1" thickBot="1">
      <c r="A4" s="730"/>
      <c r="B4" s="736"/>
      <c r="C4" s="736"/>
      <c r="D4" s="39" t="s">
        <v>468</v>
      </c>
      <c r="E4" s="60" t="s">
        <v>351</v>
      </c>
    </row>
    <row r="5" spans="1:8" ht="35.1" customHeight="1">
      <c r="A5" s="760" t="s">
        <v>505</v>
      </c>
      <c r="B5" s="761"/>
      <c r="C5" s="762"/>
      <c r="D5" s="760"/>
      <c r="E5" s="760"/>
    </row>
    <row r="6" spans="1:8" ht="24">
      <c r="A6" s="49" t="s">
        <v>988</v>
      </c>
      <c r="B6" s="623">
        <v>2133.34</v>
      </c>
      <c r="C6" s="623">
        <v>2126.317</v>
      </c>
      <c r="D6" s="623">
        <v>2117.6190000000001</v>
      </c>
      <c r="E6" s="61">
        <v>99.590935876447404</v>
      </c>
    </row>
    <row r="7" spans="1:8" ht="24">
      <c r="A7" s="69" t="s">
        <v>987</v>
      </c>
      <c r="B7" s="43"/>
      <c r="C7" s="43"/>
      <c r="D7" s="43"/>
      <c r="E7" s="62"/>
    </row>
    <row r="8" spans="1:8" ht="24">
      <c r="A8" s="50" t="s">
        <v>989</v>
      </c>
      <c r="B8" s="46">
        <v>378.51499999999999</v>
      </c>
      <c r="C8" s="46">
        <v>376.19799999999998</v>
      </c>
      <c r="D8" s="46">
        <v>373.49799999999999</v>
      </c>
      <c r="E8" s="62">
        <v>99.282292835155957</v>
      </c>
      <c r="H8" s="63"/>
    </row>
    <row r="9" spans="1:8" ht="24">
      <c r="A9" s="50" t="s">
        <v>990</v>
      </c>
      <c r="B9" s="46">
        <v>1314.7380000000001</v>
      </c>
      <c r="C9" s="46">
        <v>1299.079</v>
      </c>
      <c r="D9" s="46">
        <v>1282.768</v>
      </c>
      <c r="E9" s="62">
        <v>98.744418160866275</v>
      </c>
      <c r="H9" s="63"/>
    </row>
    <row r="10" spans="1:8" ht="24">
      <c r="A10" s="531" t="s">
        <v>991</v>
      </c>
      <c r="B10" s="46">
        <v>830.73399999999992</v>
      </c>
      <c r="C10" s="46">
        <v>820.2</v>
      </c>
      <c r="D10" s="46">
        <v>807.69799999999998</v>
      </c>
      <c r="E10" s="62">
        <v>98.475737624969511</v>
      </c>
      <c r="H10" s="35"/>
    </row>
    <row r="11" spans="1:8" ht="24">
      <c r="A11" s="531" t="s">
        <v>992</v>
      </c>
      <c r="B11" s="46">
        <v>484.00400000000002</v>
      </c>
      <c r="C11" s="46">
        <v>478.9</v>
      </c>
      <c r="D11" s="46">
        <v>475.07</v>
      </c>
      <c r="E11" s="62">
        <v>99.200250574232612</v>
      </c>
    </row>
    <row r="12" spans="1:8" ht="24">
      <c r="A12" s="50" t="s">
        <v>993</v>
      </c>
      <c r="B12" s="46">
        <v>440.08699999999999</v>
      </c>
      <c r="C12" s="46">
        <v>451.03999999999996</v>
      </c>
      <c r="D12" s="46">
        <v>461.35300000000001</v>
      </c>
      <c r="E12" s="62">
        <v>102.28649343738915</v>
      </c>
    </row>
    <row r="13" spans="1:8" ht="36">
      <c r="A13" s="23" t="s">
        <v>994</v>
      </c>
      <c r="B13" s="64">
        <v>62.263508014524561</v>
      </c>
      <c r="C13" s="64">
        <v>63.678806292765877</v>
      </c>
      <c r="D13" s="64">
        <v>65.081994561760197</v>
      </c>
      <c r="E13" s="65" t="s">
        <v>38</v>
      </c>
      <c r="G13" s="66"/>
    </row>
    <row r="14" spans="1:8" ht="24">
      <c r="A14" s="49" t="s">
        <v>995</v>
      </c>
      <c r="B14" s="623">
        <v>989.46900000000005</v>
      </c>
      <c r="C14" s="623">
        <v>988.36500000000001</v>
      </c>
      <c r="D14" s="623">
        <v>983.84</v>
      </c>
      <c r="E14" s="61">
        <v>99.54217318500757</v>
      </c>
    </row>
    <row r="15" spans="1:8" ht="24">
      <c r="A15" s="50" t="s">
        <v>989</v>
      </c>
      <c r="B15" s="46">
        <v>166.083</v>
      </c>
      <c r="C15" s="46">
        <v>166.315</v>
      </c>
      <c r="D15" s="46">
        <v>165.453</v>
      </c>
      <c r="E15" s="62">
        <v>99.481706400505061</v>
      </c>
    </row>
    <row r="16" spans="1:8" ht="24">
      <c r="A16" s="50" t="s">
        <v>990</v>
      </c>
      <c r="B16" s="46">
        <v>608.40200000000004</v>
      </c>
      <c r="C16" s="46">
        <v>598.92499999999995</v>
      </c>
      <c r="D16" s="46">
        <v>588.18200000000002</v>
      </c>
      <c r="E16" s="62">
        <v>98.206286262887687</v>
      </c>
    </row>
    <row r="17" spans="1:9" ht="24">
      <c r="A17" s="531" t="s">
        <v>991</v>
      </c>
      <c r="B17" s="46">
        <v>380.87599999999998</v>
      </c>
      <c r="C17" s="46">
        <v>375.3</v>
      </c>
      <c r="D17" s="46">
        <v>368.09199999999998</v>
      </c>
      <c r="E17" s="62">
        <v>98.079403144151328</v>
      </c>
    </row>
    <row r="18" spans="1:9" ht="24">
      <c r="A18" s="531" t="s">
        <v>992</v>
      </c>
      <c r="B18" s="46">
        <v>227.52600000000001</v>
      </c>
      <c r="C18" s="46">
        <v>223.6</v>
      </c>
      <c r="D18" s="46">
        <v>220.09</v>
      </c>
      <c r="E18" s="62">
        <v>98.430232558139537</v>
      </c>
    </row>
    <row r="19" spans="1:9" ht="24">
      <c r="A19" s="50" t="s">
        <v>993</v>
      </c>
      <c r="B19" s="46">
        <v>214.98400000000001</v>
      </c>
      <c r="C19" s="46">
        <v>223.125</v>
      </c>
      <c r="D19" s="46">
        <v>230.20500000000001</v>
      </c>
      <c r="E19" s="62">
        <v>103.1731092436975</v>
      </c>
    </row>
    <row r="20" spans="1:9" ht="36">
      <c r="A20" s="23" t="s">
        <v>994</v>
      </c>
      <c r="B20" s="64">
        <v>62.634080755816058</v>
      </c>
      <c r="C20" s="64">
        <v>65.023166506657773</v>
      </c>
      <c r="D20" s="64">
        <v>67.267954476675584</v>
      </c>
      <c r="E20" s="65" t="s">
        <v>38</v>
      </c>
    </row>
    <row r="21" spans="1:9" ht="24">
      <c r="A21" s="49" t="s">
        <v>996</v>
      </c>
      <c r="B21" s="623">
        <v>1143.8710000000001</v>
      </c>
      <c r="C21" s="623">
        <v>1137.952</v>
      </c>
      <c r="D21" s="623">
        <v>1133.779</v>
      </c>
      <c r="E21" s="61">
        <v>99.633288574562016</v>
      </c>
    </row>
    <row r="22" spans="1:9" ht="24">
      <c r="A22" s="50" t="s">
        <v>989</v>
      </c>
      <c r="B22" s="46">
        <v>212.43199999999999</v>
      </c>
      <c r="C22" s="46">
        <v>209.88300000000001</v>
      </c>
      <c r="D22" s="46">
        <v>208.04499999999999</v>
      </c>
      <c r="E22" s="62">
        <v>99.12427400027633</v>
      </c>
    </row>
    <row r="23" spans="1:9" ht="24">
      <c r="A23" s="50" t="s">
        <v>990</v>
      </c>
      <c r="B23" s="46">
        <v>706.33600000000001</v>
      </c>
      <c r="C23" s="46">
        <v>700.154</v>
      </c>
      <c r="D23" s="46">
        <v>694.58600000000001</v>
      </c>
      <c r="E23" s="62">
        <v>99.204746384366871</v>
      </c>
    </row>
    <row r="24" spans="1:9" ht="24">
      <c r="A24" s="531" t="s">
        <v>991</v>
      </c>
      <c r="B24" s="46">
        <v>449.858</v>
      </c>
      <c r="C24" s="46">
        <v>444.9</v>
      </c>
      <c r="D24" s="46">
        <v>439.60599999999999</v>
      </c>
      <c r="E24" s="62">
        <v>98.810069678579453</v>
      </c>
    </row>
    <row r="25" spans="1:9" ht="24">
      <c r="A25" s="531" t="s">
        <v>992</v>
      </c>
      <c r="B25" s="46">
        <v>256.47800000000001</v>
      </c>
      <c r="C25" s="46">
        <v>255.3</v>
      </c>
      <c r="D25" s="46">
        <v>254.98</v>
      </c>
      <c r="E25" s="62">
        <v>99.874657265961602</v>
      </c>
    </row>
    <row r="26" spans="1:9" ht="24">
      <c r="A26" s="50" t="s">
        <v>993</v>
      </c>
      <c r="B26" s="46">
        <v>225.10300000000001</v>
      </c>
      <c r="C26" s="46">
        <v>227.91499999999999</v>
      </c>
      <c r="D26" s="46">
        <v>231.148</v>
      </c>
      <c r="E26" s="62">
        <v>101.41851128710265</v>
      </c>
    </row>
    <row r="27" spans="1:9" ht="36">
      <c r="A27" s="23" t="s">
        <v>994</v>
      </c>
      <c r="B27" s="64">
        <v>61.944315453268693</v>
      </c>
      <c r="C27" s="64">
        <v>62.5288150892518</v>
      </c>
      <c r="D27" s="64">
        <v>63.230903012729875</v>
      </c>
      <c r="E27" s="65" t="s">
        <v>38</v>
      </c>
    </row>
    <row r="28" spans="1:9">
      <c r="A28" s="23"/>
      <c r="B28" s="42"/>
      <c r="C28" s="42"/>
      <c r="D28" s="42"/>
      <c r="E28" s="24"/>
    </row>
    <row r="29" spans="1:9" s="393" customFormat="1" ht="35.1" customHeight="1">
      <c r="A29" s="763" t="s">
        <v>509</v>
      </c>
      <c r="B29" s="763"/>
      <c r="C29" s="763"/>
      <c r="D29" s="763"/>
      <c r="E29" s="763"/>
    </row>
    <row r="30" spans="1:9" ht="24">
      <c r="A30" s="49" t="s">
        <v>997</v>
      </c>
      <c r="B30" s="623">
        <v>829.18500000000006</v>
      </c>
      <c r="C30" s="623">
        <v>842.59900000000005</v>
      </c>
      <c r="D30" s="623">
        <v>854.66300000000001</v>
      </c>
      <c r="E30" s="61">
        <v>101.43176054089787</v>
      </c>
      <c r="H30" s="35"/>
      <c r="I30" s="35"/>
    </row>
    <row r="31" spans="1:9" ht="24">
      <c r="A31" s="69" t="s">
        <v>510</v>
      </c>
      <c r="B31" s="46">
        <v>48.917672172072578</v>
      </c>
      <c r="C31" s="46">
        <v>48.60129195501063</v>
      </c>
      <c r="D31" s="46">
        <v>48.449856844159626</v>
      </c>
      <c r="E31" s="67" t="s">
        <v>38</v>
      </c>
    </row>
    <row r="32" spans="1:9" ht="24">
      <c r="A32" s="23" t="s">
        <v>511</v>
      </c>
      <c r="B32" s="624">
        <v>388.67925412733086</v>
      </c>
      <c r="C32" s="624">
        <v>396.27158133053541</v>
      </c>
      <c r="D32" s="624">
        <v>403.59620876087718</v>
      </c>
      <c r="E32" s="67" t="s">
        <v>38</v>
      </c>
    </row>
    <row r="33" spans="1:5" ht="24">
      <c r="A33" s="69" t="s">
        <v>998</v>
      </c>
      <c r="B33" s="46">
        <v>167.62899999999999</v>
      </c>
      <c r="C33" s="46">
        <v>167.83</v>
      </c>
      <c r="D33" s="46">
        <v>169.75200000000001</v>
      </c>
      <c r="E33" s="62">
        <v>101.14520645891676</v>
      </c>
    </row>
    <row r="34" spans="1:5" ht="24">
      <c r="A34" s="69" t="s">
        <v>999</v>
      </c>
      <c r="B34" s="46">
        <v>661.55600000000004</v>
      </c>
      <c r="C34" s="46">
        <v>674.76900000000001</v>
      </c>
      <c r="D34" s="46">
        <v>684.91099999999994</v>
      </c>
      <c r="E34" s="62">
        <v>101.50303288977412</v>
      </c>
    </row>
    <row r="35" spans="1:5" ht="48">
      <c r="A35" s="50" t="s">
        <v>1000</v>
      </c>
      <c r="B35" s="625">
        <v>79.783884175425271</v>
      </c>
      <c r="C35" s="625">
        <v>80.081865751086795</v>
      </c>
      <c r="D35" s="625">
        <v>80.138136318057533</v>
      </c>
      <c r="E35" s="65" t="s">
        <v>38</v>
      </c>
    </row>
    <row r="36" spans="1:5">
      <c r="A36" s="19"/>
    </row>
    <row r="37" spans="1:5" ht="50.25" customHeight="1">
      <c r="A37" s="746" t="s">
        <v>508</v>
      </c>
      <c r="B37" s="746"/>
      <c r="C37" s="746"/>
      <c r="D37" s="746"/>
      <c r="E37" s="746"/>
    </row>
    <row r="38" spans="1:5" ht="33" customHeight="1">
      <c r="A38" s="745" t="s">
        <v>1001</v>
      </c>
      <c r="B38" s="745"/>
      <c r="C38" s="745"/>
      <c r="D38" s="745"/>
      <c r="E38" s="745"/>
    </row>
  </sheetData>
  <mergeCells count="8">
    <mergeCell ref="A38:E38"/>
    <mergeCell ref="A37:E37"/>
    <mergeCell ref="A5:E5"/>
    <mergeCell ref="A29:E29"/>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scale="6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heetViews>
  <sheetFormatPr defaultRowHeight="12.75"/>
  <cols>
    <col min="1" max="1" width="27.28515625" style="93" customWidth="1"/>
    <col min="2" max="4" width="15.28515625" style="3" customWidth="1"/>
    <col min="5" max="5" width="15.28515625" style="93" customWidth="1"/>
    <col min="6" max="6" width="9.140625" style="3"/>
    <col min="7" max="7" width="25.28515625" style="3" customWidth="1"/>
    <col min="8" max="16384" width="9.140625" style="3"/>
  </cols>
  <sheetData>
    <row r="1" spans="1:7">
      <c r="A1" s="53" t="s">
        <v>301</v>
      </c>
      <c r="B1" s="79" t="s">
        <v>29</v>
      </c>
    </row>
    <row r="2" spans="1:7">
      <c r="A2" s="53"/>
      <c r="B2" s="79" t="s">
        <v>420</v>
      </c>
    </row>
    <row r="3" spans="1:7" ht="13.5" thickBot="1">
      <c r="A3" s="400" t="s">
        <v>302</v>
      </c>
      <c r="B3" s="404" t="s">
        <v>1174</v>
      </c>
    </row>
    <row r="4" spans="1:7" ht="49.5" thickBot="1">
      <c r="A4" s="252" t="s">
        <v>587</v>
      </c>
      <c r="B4" s="253" t="s">
        <v>1312</v>
      </c>
      <c r="C4" s="253" t="s">
        <v>1313</v>
      </c>
      <c r="D4" s="253" t="s">
        <v>1314</v>
      </c>
      <c r="E4" s="254" t="s">
        <v>1315</v>
      </c>
    </row>
    <row r="5" spans="1:7" ht="40.5" customHeight="1">
      <c r="A5" s="96" t="s">
        <v>674</v>
      </c>
      <c r="B5" s="146">
        <v>3509</v>
      </c>
      <c r="C5" s="146">
        <v>2157</v>
      </c>
      <c r="D5" s="146">
        <v>1440</v>
      </c>
      <c r="E5" s="147">
        <v>59855</v>
      </c>
      <c r="G5" s="500" t="s">
        <v>892</v>
      </c>
    </row>
    <row r="6" spans="1:7" ht="24">
      <c r="A6" s="398" t="s">
        <v>583</v>
      </c>
      <c r="B6" s="146">
        <v>503</v>
      </c>
      <c r="C6" s="146">
        <v>250</v>
      </c>
      <c r="D6" s="146">
        <v>155</v>
      </c>
      <c r="E6" s="147">
        <v>8858</v>
      </c>
      <c r="G6" s="4"/>
    </row>
    <row r="7" spans="1:7" ht="24">
      <c r="A7" s="42" t="s">
        <v>577</v>
      </c>
      <c r="B7" s="152"/>
      <c r="C7" s="152"/>
      <c r="D7" s="152"/>
      <c r="E7" s="239"/>
      <c r="G7" s="1"/>
    </row>
    <row r="8" spans="1:7">
      <c r="A8" s="91" t="s">
        <v>56</v>
      </c>
      <c r="B8" s="149">
        <v>170</v>
      </c>
      <c r="C8" s="149">
        <v>32</v>
      </c>
      <c r="D8" s="149">
        <v>25</v>
      </c>
      <c r="E8" s="150">
        <v>2682</v>
      </c>
      <c r="G8" s="1"/>
    </row>
    <row r="9" spans="1:7">
      <c r="A9" s="91" t="s">
        <v>57</v>
      </c>
      <c r="B9" s="149">
        <v>41</v>
      </c>
      <c r="C9" s="149">
        <v>22</v>
      </c>
      <c r="D9" s="149">
        <v>29</v>
      </c>
      <c r="E9" s="150">
        <v>763</v>
      </c>
      <c r="G9" s="1"/>
    </row>
    <row r="10" spans="1:7">
      <c r="A10" s="91" t="s">
        <v>58</v>
      </c>
      <c r="B10" s="149">
        <v>106</v>
      </c>
      <c r="C10" s="149">
        <v>66</v>
      </c>
      <c r="D10" s="149">
        <v>14</v>
      </c>
      <c r="E10" s="150">
        <v>1318</v>
      </c>
      <c r="G10" s="1"/>
    </row>
    <row r="11" spans="1:7">
      <c r="A11" s="91" t="s">
        <v>59</v>
      </c>
      <c r="B11" s="149">
        <v>75</v>
      </c>
      <c r="C11" s="149">
        <v>101</v>
      </c>
      <c r="D11" s="149">
        <v>86</v>
      </c>
      <c r="E11" s="150">
        <v>1412</v>
      </c>
      <c r="G11" s="1"/>
    </row>
    <row r="12" spans="1:7" ht="24">
      <c r="A12" s="42" t="s">
        <v>578</v>
      </c>
      <c r="B12" s="152"/>
      <c r="C12" s="152"/>
      <c r="D12" s="152"/>
      <c r="E12" s="239"/>
      <c r="G12" s="1"/>
    </row>
    <row r="13" spans="1:7">
      <c r="A13" s="91" t="s">
        <v>60</v>
      </c>
      <c r="B13" s="149">
        <v>111</v>
      </c>
      <c r="C13" s="149">
        <v>29</v>
      </c>
      <c r="D13" s="149">
        <v>1</v>
      </c>
      <c r="E13" s="150">
        <v>2683</v>
      </c>
      <c r="G13" s="1"/>
    </row>
    <row r="14" spans="1:7" ht="24">
      <c r="A14" s="78" t="s">
        <v>579</v>
      </c>
      <c r="B14" s="146">
        <v>1348</v>
      </c>
      <c r="C14" s="146">
        <v>759</v>
      </c>
      <c r="D14" s="146">
        <v>918</v>
      </c>
      <c r="E14" s="147">
        <v>18744</v>
      </c>
      <c r="G14" s="1"/>
    </row>
    <row r="15" spans="1:7" ht="24">
      <c r="A15" s="42" t="s">
        <v>577</v>
      </c>
      <c r="B15" s="152"/>
      <c r="C15" s="152"/>
      <c r="D15" s="152"/>
      <c r="E15" s="239"/>
      <c r="G15" s="1"/>
    </row>
    <row r="16" spans="1:7">
      <c r="A16" s="91" t="s">
        <v>61</v>
      </c>
      <c r="B16" s="149">
        <v>94</v>
      </c>
      <c r="C16" s="149">
        <v>155</v>
      </c>
      <c r="D16" s="149">
        <v>17</v>
      </c>
      <c r="E16" s="150">
        <v>2779</v>
      </c>
      <c r="G16" s="1"/>
    </row>
    <row r="17" spans="1:7">
      <c r="A17" s="91" t="s">
        <v>62</v>
      </c>
      <c r="B17" s="149">
        <v>162</v>
      </c>
      <c r="C17" s="149">
        <v>59</v>
      </c>
      <c r="D17" s="149">
        <v>176</v>
      </c>
      <c r="E17" s="150">
        <v>1591</v>
      </c>
      <c r="G17" s="1"/>
    </row>
    <row r="18" spans="1:7">
      <c r="A18" s="91" t="s">
        <v>63</v>
      </c>
      <c r="B18" s="149">
        <v>115</v>
      </c>
      <c r="C18" s="149">
        <v>45</v>
      </c>
      <c r="D18" s="149">
        <v>358</v>
      </c>
      <c r="E18" s="150">
        <v>2384</v>
      </c>
      <c r="G18" s="1"/>
    </row>
    <row r="19" spans="1:7">
      <c r="A19" s="91" t="s">
        <v>64</v>
      </c>
      <c r="B19" s="149">
        <v>222</v>
      </c>
      <c r="C19" s="149">
        <v>7</v>
      </c>
      <c r="D19" s="149">
        <v>174</v>
      </c>
      <c r="E19" s="150">
        <v>1588</v>
      </c>
      <c r="G19" s="1"/>
    </row>
    <row r="20" spans="1:7">
      <c r="A20" s="91" t="s">
        <v>65</v>
      </c>
      <c r="B20" s="149">
        <v>84</v>
      </c>
      <c r="C20" s="149">
        <v>147</v>
      </c>
      <c r="D20" s="149">
        <v>60</v>
      </c>
      <c r="E20" s="150">
        <v>2170</v>
      </c>
      <c r="G20" s="1"/>
    </row>
    <row r="21" spans="1:7">
      <c r="A21" s="91" t="s">
        <v>66</v>
      </c>
      <c r="B21" s="149">
        <v>324</v>
      </c>
      <c r="C21" s="149">
        <v>200</v>
      </c>
      <c r="D21" s="149">
        <v>114</v>
      </c>
      <c r="E21" s="150">
        <v>1823</v>
      </c>
      <c r="G21" s="1"/>
    </row>
    <row r="22" spans="1:7" ht="24">
      <c r="A22" s="42" t="s">
        <v>582</v>
      </c>
      <c r="B22" s="152"/>
      <c r="C22" s="152"/>
      <c r="D22" s="152"/>
      <c r="E22" s="239"/>
      <c r="G22" s="1"/>
    </row>
    <row r="23" spans="1:7">
      <c r="A23" s="91" t="s">
        <v>67</v>
      </c>
      <c r="B23" s="149">
        <v>142</v>
      </c>
      <c r="C23" s="149">
        <v>40</v>
      </c>
      <c r="D23" s="149">
        <v>7</v>
      </c>
      <c r="E23" s="150">
        <v>2706</v>
      </c>
      <c r="G23" s="1"/>
    </row>
    <row r="24" spans="1:7">
      <c r="A24" s="91" t="s">
        <v>68</v>
      </c>
      <c r="B24" s="149">
        <v>205</v>
      </c>
      <c r="C24" s="149">
        <v>106</v>
      </c>
      <c r="D24" s="149">
        <v>12</v>
      </c>
      <c r="E24" s="150">
        <v>3703</v>
      </c>
      <c r="G24" s="1"/>
    </row>
    <row r="25" spans="1:7" ht="24">
      <c r="A25" s="78" t="s">
        <v>580</v>
      </c>
      <c r="B25" s="146">
        <v>1108</v>
      </c>
      <c r="C25" s="146">
        <v>727</v>
      </c>
      <c r="D25" s="146">
        <v>143</v>
      </c>
      <c r="E25" s="147">
        <v>19707</v>
      </c>
      <c r="G25" s="1"/>
    </row>
    <row r="26" spans="1:7" ht="24">
      <c r="A26" s="42" t="s">
        <v>577</v>
      </c>
      <c r="B26" s="152"/>
      <c r="C26" s="152"/>
      <c r="D26" s="152"/>
      <c r="E26" s="239"/>
      <c r="G26" s="1"/>
    </row>
    <row r="27" spans="1:7">
      <c r="A27" s="91" t="s">
        <v>69</v>
      </c>
      <c r="B27" s="149">
        <v>166</v>
      </c>
      <c r="C27" s="149">
        <v>254</v>
      </c>
      <c r="D27" s="149">
        <v>40</v>
      </c>
      <c r="E27" s="150">
        <v>2360</v>
      </c>
      <c r="G27" s="1"/>
    </row>
    <row r="28" spans="1:7">
      <c r="A28" s="91" t="s">
        <v>70</v>
      </c>
      <c r="B28" s="149">
        <v>394</v>
      </c>
      <c r="C28" s="149">
        <v>176</v>
      </c>
      <c r="D28" s="149">
        <v>36</v>
      </c>
      <c r="E28" s="150">
        <v>4885</v>
      </c>
      <c r="G28" s="1"/>
    </row>
    <row r="29" spans="1:7">
      <c r="A29" s="91" t="s">
        <v>71</v>
      </c>
      <c r="B29" s="149">
        <v>96</v>
      </c>
      <c r="C29" s="149">
        <v>48</v>
      </c>
      <c r="D29" s="149">
        <v>18</v>
      </c>
      <c r="E29" s="150">
        <v>992</v>
      </c>
      <c r="G29" s="1"/>
    </row>
    <row r="30" spans="1:7">
      <c r="A30" s="91" t="s">
        <v>72</v>
      </c>
      <c r="B30" s="149">
        <v>89</v>
      </c>
      <c r="C30" s="149">
        <v>107</v>
      </c>
      <c r="D30" s="149">
        <v>49</v>
      </c>
      <c r="E30" s="150">
        <v>1708</v>
      </c>
      <c r="G30" s="1"/>
    </row>
    <row r="31" spans="1:7" ht="24">
      <c r="A31" s="42" t="s">
        <v>578</v>
      </c>
      <c r="B31" s="152"/>
      <c r="C31" s="152"/>
      <c r="D31" s="152"/>
      <c r="E31" s="143"/>
      <c r="G31" s="1"/>
    </row>
    <row r="32" spans="1:7">
      <c r="A32" s="91" t="s">
        <v>73</v>
      </c>
      <c r="B32" s="149">
        <v>363</v>
      </c>
      <c r="C32" s="149">
        <v>142</v>
      </c>
      <c r="D32" s="149">
        <v>0</v>
      </c>
      <c r="E32" s="150">
        <v>9762</v>
      </c>
      <c r="G32" s="1"/>
    </row>
    <row r="33" spans="1:7" ht="24">
      <c r="A33" s="78" t="s">
        <v>581</v>
      </c>
      <c r="B33" s="146">
        <v>550</v>
      </c>
      <c r="C33" s="146">
        <v>421</v>
      </c>
      <c r="D33" s="146">
        <v>224</v>
      </c>
      <c r="E33" s="147">
        <v>12546</v>
      </c>
      <c r="G33" s="1"/>
    </row>
    <row r="34" spans="1:7" ht="24">
      <c r="A34" s="42" t="s">
        <v>577</v>
      </c>
      <c r="B34" s="152"/>
      <c r="C34" s="152"/>
      <c r="D34" s="152"/>
      <c r="E34" s="239"/>
      <c r="G34" s="1"/>
    </row>
    <row r="35" spans="1:7">
      <c r="A35" s="91" t="s">
        <v>74</v>
      </c>
      <c r="B35" s="149">
        <v>84</v>
      </c>
      <c r="C35" s="149">
        <v>113</v>
      </c>
      <c r="D35" s="149">
        <v>83</v>
      </c>
      <c r="E35" s="150">
        <v>1254</v>
      </c>
      <c r="G35" s="1"/>
    </row>
    <row r="36" spans="1:7">
      <c r="A36" s="91" t="s">
        <v>75</v>
      </c>
      <c r="B36" s="149">
        <v>100</v>
      </c>
      <c r="C36" s="149">
        <v>87</v>
      </c>
      <c r="D36" s="149">
        <v>44</v>
      </c>
      <c r="E36" s="150">
        <v>2229</v>
      </c>
      <c r="G36" s="1"/>
    </row>
    <row r="37" spans="1:7">
      <c r="A37" s="91" t="s">
        <v>76</v>
      </c>
      <c r="B37" s="149">
        <v>52</v>
      </c>
      <c r="C37" s="149">
        <v>65</v>
      </c>
      <c r="D37" s="149">
        <v>37</v>
      </c>
      <c r="E37" s="150">
        <v>3225</v>
      </c>
      <c r="G37" s="1"/>
    </row>
    <row r="38" spans="1:7">
      <c r="A38" s="91" t="s">
        <v>77</v>
      </c>
      <c r="B38" s="149">
        <v>123</v>
      </c>
      <c r="C38" s="149">
        <v>53</v>
      </c>
      <c r="D38" s="149">
        <v>17</v>
      </c>
      <c r="E38" s="150">
        <v>1535</v>
      </c>
      <c r="G38" s="1"/>
    </row>
    <row r="39" spans="1:7">
      <c r="A39" s="91" t="s">
        <v>78</v>
      </c>
      <c r="B39" s="149">
        <v>89</v>
      </c>
      <c r="C39" s="149">
        <v>45</v>
      </c>
      <c r="D39" s="149">
        <v>13</v>
      </c>
      <c r="E39" s="150">
        <v>2367</v>
      </c>
      <c r="G39" s="1"/>
    </row>
    <row r="40" spans="1:7">
      <c r="A40" s="91" t="s">
        <v>79</v>
      </c>
      <c r="B40" s="149">
        <v>102</v>
      </c>
      <c r="C40" s="149">
        <v>58</v>
      </c>
      <c r="D40" s="149">
        <v>30</v>
      </c>
      <c r="E40" s="150">
        <v>1936</v>
      </c>
      <c r="G40" s="1"/>
    </row>
    <row r="41" spans="1:7">
      <c r="G41" s="1"/>
    </row>
    <row r="42" spans="1:7">
      <c r="G42" s="1"/>
    </row>
    <row r="43" spans="1:7">
      <c r="G43" s="1"/>
    </row>
    <row r="44" spans="1:7">
      <c r="G44" s="1"/>
    </row>
    <row r="45" spans="1:7">
      <c r="G45" s="1"/>
    </row>
    <row r="46" spans="1:7">
      <c r="G46" s="1"/>
    </row>
  </sheetData>
  <phoneticPr fontId="6" type="noConversion"/>
  <hyperlinks>
    <hyperlink ref="G5" location="'SPIS TREŚCI'!A1" display="Powrót do spisu tablic"/>
  </hyperlinks>
  <pageMargins left="0.75" right="0.75" top="1" bottom="1" header="0.5" footer="0.5"/>
  <pageSetup paperSize="9" scale="90" orientation="portrait" r:id="rId1"/>
  <headerFooter alignWithMargins="0"/>
  <colBreaks count="1" manualBreakCount="1">
    <brk id="6"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heetViews>
  <sheetFormatPr defaultRowHeight="12.75"/>
  <cols>
    <col min="1" max="1" width="31.28515625" style="3" customWidth="1"/>
    <col min="2" max="3" width="13" style="3" customWidth="1"/>
    <col min="4" max="4" width="9.140625" style="3"/>
    <col min="5" max="5" width="18.7109375" style="3" bestFit="1" customWidth="1"/>
    <col min="6" max="16384" width="9.140625" style="3"/>
  </cols>
  <sheetData>
    <row r="1" spans="1:7" ht="42.75" customHeight="1">
      <c r="A1" s="53" t="s">
        <v>299</v>
      </c>
      <c r="B1" s="789" t="s">
        <v>446</v>
      </c>
      <c r="C1" s="789"/>
    </row>
    <row r="2" spans="1:7" ht="30" customHeight="1" thickBot="1">
      <c r="A2" s="400" t="s">
        <v>300</v>
      </c>
      <c r="B2" s="937" t="s">
        <v>1175</v>
      </c>
      <c r="C2" s="937"/>
    </row>
    <row r="3" spans="1:7" ht="24" customHeight="1" thickBot="1">
      <c r="A3" s="386" t="s">
        <v>587</v>
      </c>
      <c r="B3" s="386" t="s">
        <v>897</v>
      </c>
      <c r="C3" s="387" t="s">
        <v>893</v>
      </c>
      <c r="E3" s="500" t="s">
        <v>892</v>
      </c>
    </row>
    <row r="4" spans="1:7" ht="24">
      <c r="A4" s="148" t="s">
        <v>1316</v>
      </c>
      <c r="B4" s="183">
        <v>324.39249999999998</v>
      </c>
      <c r="C4" s="174">
        <v>100</v>
      </c>
    </row>
    <row r="5" spans="1:7" ht="48">
      <c r="A5" s="145" t="s">
        <v>1317</v>
      </c>
      <c r="B5" s="186">
        <v>318.21690000000001</v>
      </c>
      <c r="C5" s="175">
        <v>98.096256849341472</v>
      </c>
      <c r="G5" s="301"/>
    </row>
    <row r="6" spans="1:7" ht="24">
      <c r="A6" s="145" t="s">
        <v>1318</v>
      </c>
      <c r="B6" s="186">
        <v>6.1756000000000002</v>
      </c>
      <c r="C6" s="175">
        <v>1.9037431506585389</v>
      </c>
      <c r="G6" s="2"/>
    </row>
    <row r="7" spans="1:7" ht="24">
      <c r="A7" s="148" t="s">
        <v>1319</v>
      </c>
      <c r="B7" s="183">
        <v>337.49020000000002</v>
      </c>
      <c r="C7" s="174">
        <v>100</v>
      </c>
      <c r="G7" s="2"/>
    </row>
    <row r="8" spans="1:7" ht="24">
      <c r="A8" s="145" t="s">
        <v>1320</v>
      </c>
      <c r="B8" s="186">
        <v>80.127600000000001</v>
      </c>
      <c r="C8" s="175">
        <v>23.742200514266784</v>
      </c>
      <c r="G8" s="2"/>
    </row>
    <row r="9" spans="1:7" ht="24">
      <c r="A9" s="145" t="s">
        <v>1321</v>
      </c>
      <c r="B9" s="186">
        <v>9.4047000000000001</v>
      </c>
      <c r="C9" s="175">
        <v>2.7866586940894873</v>
      </c>
      <c r="G9" s="301"/>
    </row>
    <row r="10" spans="1:7" ht="48">
      <c r="A10" s="145" t="s">
        <v>1322</v>
      </c>
      <c r="B10" s="186">
        <v>25.020600000000002</v>
      </c>
      <c r="C10" s="175">
        <v>7.4137263837586991</v>
      </c>
      <c r="F10" s="93"/>
      <c r="G10" s="193"/>
    </row>
    <row r="11" spans="1:7" ht="48">
      <c r="A11" s="145" t="s">
        <v>1323</v>
      </c>
      <c r="B11" s="186">
        <v>35.244100000000003</v>
      </c>
      <c r="C11" s="175">
        <v>10.44299953006043</v>
      </c>
      <c r="F11" s="93"/>
      <c r="G11" s="193"/>
    </row>
    <row r="12" spans="1:7" ht="24">
      <c r="A12" s="145" t="s">
        <v>1324</v>
      </c>
      <c r="B12" s="186">
        <v>12.7387</v>
      </c>
      <c r="C12" s="175">
        <v>3.7745392310650794</v>
      </c>
      <c r="F12" s="366"/>
      <c r="G12" s="193"/>
    </row>
    <row r="13" spans="1:7" ht="24">
      <c r="A13" s="145" t="s">
        <v>1325</v>
      </c>
      <c r="B13" s="186">
        <v>12.3546</v>
      </c>
      <c r="C13" s="175">
        <v>3.6607285189318084</v>
      </c>
      <c r="F13" s="366"/>
      <c r="G13" s="193"/>
    </row>
    <row r="14" spans="1:7" ht="24">
      <c r="A14" s="145" t="s">
        <v>1326</v>
      </c>
      <c r="B14" s="186">
        <v>162.59990000000005</v>
      </c>
      <c r="C14" s="175">
        <v>48.179147127827726</v>
      </c>
      <c r="F14" s="366"/>
      <c r="G14" s="193"/>
    </row>
    <row r="15" spans="1:7">
      <c r="F15" s="366"/>
      <c r="G15" s="193"/>
    </row>
    <row r="16" spans="1:7">
      <c r="F16" s="93"/>
      <c r="G16" s="193"/>
    </row>
    <row r="17" spans="2:7">
      <c r="B17" s="2"/>
      <c r="F17" s="93"/>
      <c r="G17" s="93"/>
    </row>
    <row r="18" spans="2:7">
      <c r="B18" s="2"/>
    </row>
    <row r="20" spans="2:7">
      <c r="B20" s="2"/>
    </row>
  </sheetData>
  <mergeCells count="2">
    <mergeCell ref="B1:C1"/>
    <mergeCell ref="B2:C2"/>
  </mergeCells>
  <phoneticPr fontId="6" type="noConversion"/>
  <hyperlinks>
    <hyperlink ref="E3" location="'SPIS TREŚCI'!A1" display="Powrót do spisu tablic"/>
  </hyperlinks>
  <pageMargins left="0.75" right="0.75" top="1" bottom="1" header="0.5" footer="0.5"/>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zoomScaleNormal="100" workbookViewId="0"/>
  </sheetViews>
  <sheetFormatPr defaultRowHeight="12.75"/>
  <cols>
    <col min="1" max="1" width="30.85546875" style="3" customWidth="1"/>
    <col min="2" max="6" width="11.85546875" style="3" customWidth="1"/>
    <col min="7" max="7" width="9.140625" style="3"/>
    <col min="8" max="8" width="18.7109375" style="3" bestFit="1" customWidth="1"/>
    <col min="9" max="9" width="11.42578125" style="3" bestFit="1" customWidth="1"/>
    <col min="10" max="11" width="9.140625" style="3"/>
    <col min="12" max="12" width="9.140625" style="3" customWidth="1"/>
    <col min="13" max="13" width="9.140625" style="3"/>
    <col min="14" max="14" width="9.5703125" style="3" bestFit="1" customWidth="1"/>
    <col min="15" max="17" width="9.5703125" style="3" customWidth="1"/>
    <col min="18" max="16384" width="9.140625" style="3"/>
  </cols>
  <sheetData>
    <row r="1" spans="1:23" ht="32.25" customHeight="1">
      <c r="A1" s="53" t="s">
        <v>314</v>
      </c>
      <c r="B1" s="789" t="s">
        <v>385</v>
      </c>
      <c r="C1" s="789"/>
      <c r="D1" s="789"/>
      <c r="E1" s="789"/>
      <c r="F1" s="789"/>
    </row>
    <row r="2" spans="1:23" ht="35.25" customHeight="1">
      <c r="A2" s="400" t="s">
        <v>313</v>
      </c>
      <c r="B2" s="903" t="s">
        <v>1327</v>
      </c>
      <c r="C2" s="903"/>
      <c r="D2" s="903"/>
      <c r="E2" s="903"/>
      <c r="F2" s="903"/>
    </row>
    <row r="3" spans="1:23">
      <c r="B3" s="95" t="s">
        <v>600</v>
      </c>
    </row>
    <row r="4" spans="1:23" ht="13.5" thickBot="1">
      <c r="B4" s="401" t="s">
        <v>601</v>
      </c>
    </row>
    <row r="5" spans="1:23" ht="31.5" customHeight="1" thickBot="1">
      <c r="A5" s="793" t="s">
        <v>587</v>
      </c>
      <c r="B5" s="820" t="s">
        <v>1345</v>
      </c>
      <c r="C5" s="821"/>
      <c r="D5" s="940"/>
      <c r="E5" s="814" t="s">
        <v>1346</v>
      </c>
      <c r="F5" s="938"/>
      <c r="H5" s="500" t="s">
        <v>892</v>
      </c>
    </row>
    <row r="6" spans="1:23" ht="32.25" customHeight="1" thickBot="1">
      <c r="A6" s="794"/>
      <c r="B6" s="796" t="s">
        <v>1347</v>
      </c>
      <c r="C6" s="799" t="s">
        <v>1348</v>
      </c>
      <c r="D6" s="801"/>
      <c r="E6" s="796" t="s">
        <v>690</v>
      </c>
      <c r="F6" s="939" t="s">
        <v>668</v>
      </c>
      <c r="H6" s="20"/>
      <c r="I6" s="20"/>
      <c r="J6" s="20"/>
      <c r="K6" s="20"/>
      <c r="L6" s="20"/>
      <c r="M6" s="20"/>
      <c r="N6" s="20"/>
      <c r="O6" s="20"/>
      <c r="P6" s="20"/>
      <c r="Q6" s="20"/>
      <c r="R6" s="20"/>
      <c r="S6" s="20"/>
      <c r="T6" s="20"/>
      <c r="U6" s="20"/>
      <c r="V6" s="20"/>
      <c r="W6" s="20"/>
    </row>
    <row r="7" spans="1:23" ht="36" customHeight="1" thickBot="1">
      <c r="A7" s="795"/>
      <c r="B7" s="798"/>
      <c r="C7" s="538" t="s">
        <v>1349</v>
      </c>
      <c r="D7" s="538" t="s">
        <v>1350</v>
      </c>
      <c r="E7" s="798"/>
      <c r="F7" s="815"/>
      <c r="H7" s="20"/>
      <c r="I7" s="20"/>
      <c r="J7" s="20"/>
      <c r="K7" s="20"/>
      <c r="L7" s="20"/>
      <c r="M7" s="20"/>
      <c r="N7" s="20"/>
      <c r="O7" s="20"/>
      <c r="P7" s="20"/>
      <c r="Q7" s="20"/>
      <c r="R7" s="20"/>
      <c r="S7" s="20"/>
      <c r="T7" s="20"/>
      <c r="U7" s="20"/>
      <c r="V7" s="20"/>
      <c r="W7" s="20"/>
    </row>
    <row r="8" spans="1:23" ht="24">
      <c r="A8" s="148" t="s">
        <v>748</v>
      </c>
      <c r="B8" s="97">
        <v>212618</v>
      </c>
      <c r="C8" s="97">
        <v>132641</v>
      </c>
      <c r="D8" s="97">
        <v>79977</v>
      </c>
      <c r="E8" s="97">
        <v>19024</v>
      </c>
      <c r="F8" s="501">
        <v>2564</v>
      </c>
      <c r="H8" s="244"/>
      <c r="I8" s="212"/>
      <c r="J8" s="244"/>
      <c r="K8" s="244"/>
      <c r="L8" s="244"/>
      <c r="M8" s="20"/>
      <c r="N8" s="20"/>
      <c r="O8" s="20"/>
      <c r="P8" s="20"/>
      <c r="Q8" s="20"/>
      <c r="R8" s="248"/>
      <c r="S8" s="20"/>
      <c r="T8" s="248"/>
      <c r="U8" s="248"/>
      <c r="V8" s="20"/>
      <c r="W8" s="20"/>
    </row>
    <row r="9" spans="1:23" ht="24">
      <c r="A9" s="145" t="s">
        <v>760</v>
      </c>
      <c r="B9" s="99">
        <v>58438</v>
      </c>
      <c r="C9" s="99">
        <v>35869</v>
      </c>
      <c r="D9" s="99">
        <v>22569</v>
      </c>
      <c r="E9" s="99">
        <v>3638</v>
      </c>
      <c r="F9" s="100">
        <v>262</v>
      </c>
      <c r="H9" s="44"/>
      <c r="I9" s="44"/>
      <c r="J9" s="44"/>
      <c r="K9" s="44"/>
      <c r="L9" s="44"/>
      <c r="M9" s="20"/>
      <c r="N9" s="20"/>
      <c r="O9" s="20"/>
      <c r="P9" s="20"/>
      <c r="Q9" s="20"/>
      <c r="R9" s="20"/>
      <c r="S9" s="20"/>
      <c r="T9" s="20"/>
      <c r="U9" s="20"/>
      <c r="V9" s="20"/>
      <c r="W9" s="20"/>
    </row>
    <row r="10" spans="1:23" ht="24">
      <c r="A10" s="145" t="s">
        <v>761</v>
      </c>
      <c r="B10" s="99">
        <v>154180</v>
      </c>
      <c r="C10" s="99">
        <v>96772</v>
      </c>
      <c r="D10" s="99">
        <v>57408</v>
      </c>
      <c r="E10" s="99">
        <v>15386</v>
      </c>
      <c r="F10" s="100">
        <v>2302</v>
      </c>
      <c r="H10" s="44"/>
      <c r="I10" s="44"/>
      <c r="J10" s="44"/>
      <c r="K10" s="44"/>
      <c r="L10" s="44"/>
      <c r="M10" s="20"/>
      <c r="N10" s="20"/>
      <c r="O10" s="20"/>
      <c r="P10" s="20"/>
      <c r="Q10" s="20"/>
      <c r="R10" s="20"/>
      <c r="S10" s="20"/>
      <c r="T10" s="20"/>
      <c r="U10" s="20"/>
      <c r="V10" s="20"/>
      <c r="W10" s="20"/>
    </row>
    <row r="11" spans="1:23" ht="24">
      <c r="A11" s="152" t="s">
        <v>513</v>
      </c>
      <c r="B11" s="99"/>
      <c r="C11" s="99"/>
      <c r="D11" s="99"/>
      <c r="E11" s="99"/>
      <c r="F11" s="100"/>
      <c r="H11" s="44"/>
      <c r="I11" s="44"/>
      <c r="J11" s="44"/>
      <c r="K11" s="44"/>
      <c r="L11" s="44"/>
      <c r="M11" s="20"/>
      <c r="N11" s="20"/>
      <c r="O11" s="20"/>
      <c r="P11" s="20"/>
      <c r="Q11" s="20"/>
      <c r="R11" s="20"/>
      <c r="S11" s="20"/>
      <c r="T11" s="20"/>
      <c r="U11" s="20"/>
      <c r="V11" s="20"/>
      <c r="W11" s="20"/>
    </row>
    <row r="12" spans="1:23" ht="36">
      <c r="A12" s="69" t="s">
        <v>514</v>
      </c>
      <c r="B12" s="99">
        <v>2530</v>
      </c>
      <c r="C12" s="99">
        <v>1961</v>
      </c>
      <c r="D12" s="99">
        <v>569</v>
      </c>
      <c r="E12" s="99">
        <v>325</v>
      </c>
      <c r="F12" s="100">
        <v>73</v>
      </c>
      <c r="G12" s="44"/>
      <c r="H12" s="47"/>
      <c r="I12" s="44"/>
      <c r="J12" s="44"/>
      <c r="K12" s="44"/>
      <c r="M12" s="248"/>
      <c r="N12" s="248"/>
      <c r="O12" s="248"/>
      <c r="P12" s="248"/>
      <c r="Q12" s="248"/>
      <c r="R12" s="248"/>
      <c r="S12" s="248"/>
      <c r="T12" s="248"/>
      <c r="U12" s="248"/>
      <c r="V12" s="20"/>
      <c r="W12" s="20"/>
    </row>
    <row r="13" spans="1:23" ht="24">
      <c r="A13" s="69" t="s">
        <v>515</v>
      </c>
      <c r="B13" s="99">
        <v>95541</v>
      </c>
      <c r="C13" s="99">
        <v>38866</v>
      </c>
      <c r="D13" s="99">
        <v>56675</v>
      </c>
      <c r="E13" s="99">
        <v>14637</v>
      </c>
      <c r="F13" s="100">
        <v>2173</v>
      </c>
      <c r="G13" s="44"/>
      <c r="H13" s="47"/>
      <c r="I13" s="44"/>
      <c r="J13" s="44"/>
      <c r="K13" s="44"/>
      <c r="M13" s="248"/>
      <c r="N13" s="248"/>
      <c r="O13" s="248"/>
      <c r="P13" s="248"/>
      <c r="Q13" s="248"/>
      <c r="R13" s="248"/>
      <c r="S13" s="248"/>
      <c r="T13" s="248"/>
      <c r="U13" s="248"/>
      <c r="V13" s="20"/>
      <c r="W13" s="20"/>
    </row>
    <row r="14" spans="1:23" ht="24">
      <c r="A14" s="50" t="s">
        <v>516</v>
      </c>
      <c r="B14" s="99">
        <v>76217</v>
      </c>
      <c r="C14" s="99">
        <v>31173</v>
      </c>
      <c r="D14" s="99">
        <v>45044</v>
      </c>
      <c r="E14" s="99">
        <v>10437</v>
      </c>
      <c r="F14" s="100">
        <v>2158</v>
      </c>
      <c r="G14" s="44"/>
      <c r="H14" s="47"/>
      <c r="I14" s="44"/>
      <c r="J14" s="44"/>
      <c r="K14" s="44"/>
      <c r="M14" s="248"/>
      <c r="N14" s="248"/>
      <c r="O14" s="248"/>
      <c r="P14" s="248"/>
      <c r="Q14" s="248"/>
      <c r="R14" s="248"/>
      <c r="S14" s="248"/>
      <c r="T14" s="248"/>
      <c r="U14" s="248"/>
      <c r="V14" s="20"/>
      <c r="W14" s="20"/>
    </row>
    <row r="15" spans="1:23" ht="24">
      <c r="A15" s="69" t="s">
        <v>517</v>
      </c>
      <c r="B15" s="99">
        <v>13837</v>
      </c>
      <c r="C15" s="99">
        <v>9759</v>
      </c>
      <c r="D15" s="99">
        <v>4078</v>
      </c>
      <c r="E15" s="99">
        <v>1216</v>
      </c>
      <c r="F15" s="100">
        <v>3</v>
      </c>
      <c r="G15" s="44"/>
      <c r="H15" s="47"/>
      <c r="I15" s="44"/>
      <c r="J15" s="44"/>
      <c r="K15" s="44"/>
      <c r="M15" s="248"/>
      <c r="N15" s="248"/>
      <c r="O15" s="248"/>
      <c r="P15" s="248"/>
      <c r="Q15" s="248"/>
      <c r="R15" s="248"/>
      <c r="S15" s="248"/>
      <c r="T15" s="248"/>
      <c r="U15" s="248"/>
      <c r="V15" s="20"/>
      <c r="W15" s="20"/>
    </row>
    <row r="16" spans="1:23" ht="39">
      <c r="A16" s="69" t="s">
        <v>518</v>
      </c>
      <c r="B16" s="99">
        <v>36451</v>
      </c>
      <c r="C16" s="99">
        <v>34809</v>
      </c>
      <c r="D16" s="99">
        <v>1642</v>
      </c>
      <c r="E16" s="99">
        <v>444</v>
      </c>
      <c r="F16" s="100">
        <v>91</v>
      </c>
      <c r="G16" s="44"/>
      <c r="H16" s="47"/>
      <c r="I16" s="44"/>
      <c r="J16" s="44"/>
      <c r="K16" s="44"/>
      <c r="M16" s="248"/>
      <c r="N16" s="248"/>
      <c r="O16" s="248"/>
      <c r="P16" s="248"/>
      <c r="Q16" s="248"/>
      <c r="R16" s="248"/>
      <c r="S16" s="248"/>
      <c r="T16" s="248"/>
      <c r="U16" s="248"/>
      <c r="V16" s="20"/>
      <c r="W16" s="20"/>
    </row>
    <row r="17" spans="1:23" ht="36">
      <c r="A17" s="69" t="s">
        <v>519</v>
      </c>
      <c r="B17" s="99">
        <v>17085</v>
      </c>
      <c r="C17" s="99">
        <v>10447</v>
      </c>
      <c r="D17" s="99">
        <v>6638</v>
      </c>
      <c r="E17" s="99">
        <v>1466</v>
      </c>
      <c r="F17" s="100">
        <v>79</v>
      </c>
      <c r="G17" s="44"/>
      <c r="H17" s="47"/>
      <c r="I17" s="44"/>
      <c r="J17" s="44"/>
      <c r="K17" s="44"/>
      <c r="M17" s="248"/>
      <c r="N17" s="248"/>
      <c r="O17" s="248"/>
      <c r="P17" s="248"/>
      <c r="Q17" s="248"/>
      <c r="R17" s="248"/>
      <c r="S17" s="248"/>
      <c r="T17" s="248"/>
      <c r="U17" s="248"/>
      <c r="V17" s="20"/>
      <c r="W17" s="20"/>
    </row>
    <row r="18" spans="1:23" ht="24">
      <c r="A18" s="69" t="s">
        <v>527</v>
      </c>
      <c r="B18" s="99">
        <v>9575</v>
      </c>
      <c r="C18" s="99">
        <v>5282</v>
      </c>
      <c r="D18" s="99">
        <v>4293</v>
      </c>
      <c r="E18" s="99">
        <v>16</v>
      </c>
      <c r="F18" s="100">
        <v>8</v>
      </c>
      <c r="G18" s="44"/>
      <c r="H18" s="47"/>
      <c r="I18" s="44"/>
      <c r="J18" s="44"/>
      <c r="K18" s="44"/>
      <c r="M18" s="248"/>
      <c r="N18" s="248"/>
      <c r="O18" s="248"/>
      <c r="P18" s="248"/>
      <c r="Q18" s="248"/>
      <c r="R18" s="248"/>
      <c r="S18" s="248"/>
      <c r="T18" s="248"/>
      <c r="U18" s="248"/>
      <c r="V18" s="20"/>
      <c r="W18" s="20"/>
    </row>
    <row r="19" spans="1:23" ht="48">
      <c r="A19" s="69" t="s">
        <v>528</v>
      </c>
      <c r="B19" s="99">
        <v>31643</v>
      </c>
      <c r="C19" s="99">
        <v>27492</v>
      </c>
      <c r="D19" s="99">
        <v>4151</v>
      </c>
      <c r="E19" s="99">
        <v>207</v>
      </c>
      <c r="F19" s="100">
        <v>135</v>
      </c>
      <c r="G19" s="44"/>
      <c r="H19" s="47"/>
      <c r="I19" s="44"/>
      <c r="J19" s="44"/>
      <c r="K19" s="44"/>
      <c r="M19" s="248"/>
      <c r="N19" s="248"/>
      <c r="O19" s="248"/>
      <c r="P19" s="248"/>
      <c r="Q19" s="248"/>
      <c r="R19" s="248"/>
      <c r="S19" s="248"/>
      <c r="T19" s="248"/>
      <c r="U19" s="248"/>
      <c r="V19" s="20"/>
      <c r="W19" s="20"/>
    </row>
    <row r="20" spans="1:23">
      <c r="A20" s="114"/>
      <c r="O20" s="2"/>
      <c r="P20" s="2"/>
      <c r="Q20" s="2"/>
    </row>
    <row r="21" spans="1:23">
      <c r="A21" s="804" t="s">
        <v>617</v>
      </c>
      <c r="B21" s="804"/>
      <c r="C21" s="804"/>
      <c r="D21" s="804"/>
      <c r="E21" s="804"/>
      <c r="F21" s="804"/>
      <c r="G21" s="804"/>
      <c r="H21" s="804"/>
      <c r="I21" s="804"/>
    </row>
    <row r="22" spans="1:23">
      <c r="A22" s="804" t="s">
        <v>1344</v>
      </c>
      <c r="B22" s="804"/>
      <c r="C22" s="804"/>
      <c r="D22" s="804"/>
      <c r="E22" s="804"/>
      <c r="F22" s="804"/>
      <c r="G22" s="804"/>
      <c r="H22" s="804"/>
      <c r="I22" s="804"/>
    </row>
    <row r="26" spans="1:23">
      <c r="H26" s="255"/>
    </row>
  </sheetData>
  <mergeCells count="11">
    <mergeCell ref="B1:F1"/>
    <mergeCell ref="B2:F2"/>
    <mergeCell ref="A22:I22"/>
    <mergeCell ref="A21:I21"/>
    <mergeCell ref="A5:A7"/>
    <mergeCell ref="E5:F5"/>
    <mergeCell ref="B6:B7"/>
    <mergeCell ref="C6:D6"/>
    <mergeCell ref="E6:E7"/>
    <mergeCell ref="F6:F7"/>
    <mergeCell ref="B5:D5"/>
  </mergeCells>
  <phoneticPr fontId="6" type="noConversion"/>
  <hyperlinks>
    <hyperlink ref="H5" location="'SPIS TREŚCI'!A1" display="Powrót do spisu tablic"/>
  </hyperlinks>
  <pageMargins left="0.75" right="0.75" top="1" bottom="1" header="0.5" footer="0.5"/>
  <pageSetup paperSize="9" scale="88" orientation="portrait" r:id="rId1"/>
  <headerFooter alignWithMargins="0"/>
  <colBreaks count="1" manualBreakCount="1">
    <brk id="7"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workbookViewId="0"/>
  </sheetViews>
  <sheetFormatPr defaultRowHeight="12.75"/>
  <cols>
    <col min="1" max="1" width="39.85546875" style="3" customWidth="1"/>
    <col min="2" max="3" width="10.5703125" style="3" customWidth="1"/>
    <col min="4" max="9" width="12.5703125" style="3" customWidth="1"/>
    <col min="10" max="10" width="9.140625" style="3"/>
    <col min="11" max="11" width="19" style="3" customWidth="1"/>
    <col min="12" max="16384" width="9.140625" style="3"/>
  </cols>
  <sheetData>
    <row r="1" spans="1:17" ht="13.5">
      <c r="A1" s="53" t="s">
        <v>316</v>
      </c>
      <c r="B1" s="79" t="s">
        <v>616</v>
      </c>
    </row>
    <row r="2" spans="1:17">
      <c r="B2" s="79" t="s">
        <v>386</v>
      </c>
    </row>
    <row r="3" spans="1:17">
      <c r="A3" s="400" t="s">
        <v>315</v>
      </c>
      <c r="B3" s="404" t="s">
        <v>343</v>
      </c>
    </row>
    <row r="4" spans="1:17">
      <c r="A4" s="399"/>
      <c r="B4" s="404" t="s">
        <v>1337</v>
      </c>
      <c r="N4" s="822"/>
      <c r="O4" s="822"/>
      <c r="P4" s="93"/>
    </row>
    <row r="5" spans="1:17">
      <c r="B5" s="95" t="s">
        <v>600</v>
      </c>
      <c r="N5" s="93"/>
      <c r="O5" s="93"/>
      <c r="P5" s="93"/>
    </row>
    <row r="6" spans="1:17" ht="13.5" thickBot="1">
      <c r="B6" s="401" t="s">
        <v>601</v>
      </c>
      <c r="N6" s="822"/>
      <c r="O6" s="822"/>
      <c r="P6" s="93"/>
    </row>
    <row r="7" spans="1:17" ht="32.25" customHeight="1" thickBot="1">
      <c r="A7" s="793" t="s">
        <v>587</v>
      </c>
      <c r="B7" s="799" t="s">
        <v>597</v>
      </c>
      <c r="C7" s="801"/>
      <c r="D7" s="799" t="s">
        <v>951</v>
      </c>
      <c r="E7" s="800"/>
      <c r="F7" s="800"/>
      <c r="G7" s="800"/>
      <c r="H7" s="800"/>
      <c r="I7" s="800"/>
      <c r="K7" s="500" t="s">
        <v>892</v>
      </c>
    </row>
    <row r="8" spans="1:17" ht="49.5" customHeight="1" thickBot="1">
      <c r="A8" s="794"/>
      <c r="B8" s="796" t="s">
        <v>747</v>
      </c>
      <c r="C8" s="796" t="s">
        <v>1351</v>
      </c>
      <c r="D8" s="799" t="s">
        <v>922</v>
      </c>
      <c r="E8" s="801"/>
      <c r="F8" s="799" t="s">
        <v>917</v>
      </c>
      <c r="G8" s="801"/>
      <c r="H8" s="799" t="s">
        <v>1051</v>
      </c>
      <c r="I8" s="800"/>
    </row>
    <row r="9" spans="1:17" ht="51" customHeight="1" thickBot="1">
      <c r="A9" s="794"/>
      <c r="B9" s="797"/>
      <c r="C9" s="797"/>
      <c r="D9" s="528" t="s">
        <v>954</v>
      </c>
      <c r="E9" s="528" t="s">
        <v>1352</v>
      </c>
      <c r="F9" s="528" t="s">
        <v>954</v>
      </c>
      <c r="G9" s="528" t="s">
        <v>1352</v>
      </c>
      <c r="H9" s="528" t="s">
        <v>954</v>
      </c>
      <c r="I9" s="530" t="s">
        <v>1352</v>
      </c>
      <c r="Q9" s="2"/>
    </row>
    <row r="10" spans="1:17" ht="32.25" customHeight="1" thickBot="1">
      <c r="A10" s="795"/>
      <c r="B10" s="798"/>
      <c r="C10" s="798"/>
      <c r="D10" s="799" t="s">
        <v>747</v>
      </c>
      <c r="E10" s="800"/>
      <c r="F10" s="800"/>
      <c r="G10" s="800"/>
      <c r="H10" s="800"/>
      <c r="I10" s="800"/>
    </row>
    <row r="11" spans="1:17" ht="24">
      <c r="A11" s="148" t="s">
        <v>748</v>
      </c>
      <c r="B11" s="97">
        <v>19024</v>
      </c>
      <c r="C11" s="97">
        <v>8.9</v>
      </c>
      <c r="D11" s="97">
        <v>13845</v>
      </c>
      <c r="E11" s="97">
        <v>11020</v>
      </c>
      <c r="F11" s="97">
        <v>2868</v>
      </c>
      <c r="G11" s="97">
        <v>1694</v>
      </c>
      <c r="H11" s="97">
        <v>2311</v>
      </c>
      <c r="I11" s="362">
        <v>1738</v>
      </c>
      <c r="J11" s="244"/>
      <c r="K11" s="2"/>
      <c r="M11" s="2"/>
      <c r="N11" s="2"/>
      <c r="O11" s="2"/>
      <c r="P11" s="2"/>
      <c r="Q11" s="2"/>
    </row>
    <row r="12" spans="1:17" ht="24">
      <c r="A12" s="178" t="s">
        <v>564</v>
      </c>
      <c r="B12" s="99">
        <v>2564</v>
      </c>
      <c r="C12" s="13" t="s">
        <v>189</v>
      </c>
      <c r="D12" s="56">
        <v>1943</v>
      </c>
      <c r="E12" s="43">
        <v>1368</v>
      </c>
      <c r="F12" s="43">
        <v>470</v>
      </c>
      <c r="G12" s="43">
        <v>384</v>
      </c>
      <c r="H12" s="43">
        <v>151</v>
      </c>
      <c r="I12" s="65">
        <v>130</v>
      </c>
      <c r="K12" s="2"/>
      <c r="M12" s="2"/>
      <c r="N12" s="2"/>
      <c r="O12" s="2"/>
      <c r="P12" s="2"/>
      <c r="Q12" s="2"/>
    </row>
    <row r="13" spans="1:17" ht="24">
      <c r="A13" s="145" t="s">
        <v>760</v>
      </c>
      <c r="B13" s="107">
        <v>3638</v>
      </c>
      <c r="C13" s="3">
        <v>6.2</v>
      </c>
      <c r="D13" s="56">
        <v>1688</v>
      </c>
      <c r="E13" s="43">
        <v>1454</v>
      </c>
      <c r="F13" s="43">
        <v>1676</v>
      </c>
      <c r="G13" s="43">
        <v>682</v>
      </c>
      <c r="H13" s="43">
        <v>274</v>
      </c>
      <c r="I13" s="65">
        <v>267</v>
      </c>
      <c r="K13" s="2"/>
      <c r="M13" s="4"/>
      <c r="N13" s="4"/>
      <c r="O13" s="4"/>
      <c r="P13" s="4"/>
      <c r="Q13" s="4"/>
    </row>
    <row r="14" spans="1:17" ht="24">
      <c r="A14" s="145" t="s">
        <v>761</v>
      </c>
      <c r="B14" s="107">
        <v>15386</v>
      </c>
      <c r="C14" s="2">
        <v>10</v>
      </c>
      <c r="D14" s="107">
        <v>12157</v>
      </c>
      <c r="E14" s="107">
        <v>9566</v>
      </c>
      <c r="F14" s="107">
        <v>1192</v>
      </c>
      <c r="G14" s="107">
        <v>1012</v>
      </c>
      <c r="H14" s="107">
        <v>2037</v>
      </c>
      <c r="I14" s="65">
        <v>1471</v>
      </c>
      <c r="K14" s="2"/>
    </row>
    <row r="15" spans="1:17" ht="24">
      <c r="A15" s="152" t="s">
        <v>513</v>
      </c>
      <c r="B15" s="107"/>
      <c r="D15" s="56"/>
      <c r="E15" s="43"/>
      <c r="F15" s="43"/>
      <c r="G15" s="43"/>
      <c r="H15" s="43"/>
      <c r="I15" s="65"/>
      <c r="K15" s="515"/>
      <c r="L15" s="515"/>
    </row>
    <row r="16" spans="1:17" ht="24">
      <c r="A16" s="69" t="s">
        <v>514</v>
      </c>
      <c r="B16" s="107">
        <v>325</v>
      </c>
      <c r="C16" s="3">
        <v>12.8</v>
      </c>
      <c r="D16" s="107">
        <v>269</v>
      </c>
      <c r="E16" s="107">
        <v>207</v>
      </c>
      <c r="F16" s="107">
        <v>2</v>
      </c>
      <c r="G16" s="107" t="s">
        <v>189</v>
      </c>
      <c r="H16" s="107">
        <v>54</v>
      </c>
      <c r="I16" s="100">
        <v>31</v>
      </c>
      <c r="J16" s="2"/>
      <c r="K16" s="2"/>
      <c r="L16" s="2"/>
      <c r="M16" s="2"/>
      <c r="N16" s="2"/>
      <c r="O16" s="2"/>
    </row>
    <row r="17" spans="1:15" ht="24">
      <c r="A17" s="69" t="s">
        <v>515</v>
      </c>
      <c r="B17" s="107">
        <v>14637</v>
      </c>
      <c r="C17" s="3">
        <v>15.3</v>
      </c>
      <c r="D17" s="107">
        <v>10939</v>
      </c>
      <c r="E17" s="107">
        <v>8546</v>
      </c>
      <c r="F17" s="107">
        <v>1955</v>
      </c>
      <c r="G17" s="107">
        <v>861</v>
      </c>
      <c r="H17" s="107">
        <v>1743</v>
      </c>
      <c r="I17" s="100">
        <v>1381</v>
      </c>
      <c r="J17" s="2"/>
      <c r="K17" s="2"/>
      <c r="L17" s="2"/>
      <c r="N17" s="2"/>
      <c r="O17" s="2"/>
    </row>
    <row r="18" spans="1:15" ht="24">
      <c r="A18" s="50" t="s">
        <v>516</v>
      </c>
      <c r="B18" s="107">
        <v>10437</v>
      </c>
      <c r="C18" s="3">
        <v>13.7</v>
      </c>
      <c r="D18" s="107">
        <v>7299</v>
      </c>
      <c r="E18" s="107">
        <v>5610</v>
      </c>
      <c r="F18" s="107">
        <v>1648</v>
      </c>
      <c r="G18" s="107">
        <v>577</v>
      </c>
      <c r="H18" s="107">
        <v>1490</v>
      </c>
      <c r="I18" s="100">
        <v>1173</v>
      </c>
      <c r="J18" s="2"/>
      <c r="K18" s="2"/>
      <c r="L18" s="2"/>
      <c r="N18" s="2"/>
      <c r="O18" s="2"/>
    </row>
    <row r="19" spans="1:15" ht="24">
      <c r="A19" s="69" t="s">
        <v>517</v>
      </c>
      <c r="B19" s="107">
        <v>1216</v>
      </c>
      <c r="C19" s="3">
        <v>8.8000000000000007</v>
      </c>
      <c r="D19" s="107">
        <v>912</v>
      </c>
      <c r="E19" s="107">
        <v>830</v>
      </c>
      <c r="F19" s="107">
        <v>182</v>
      </c>
      <c r="G19" s="107">
        <v>164</v>
      </c>
      <c r="H19" s="107">
        <v>122</v>
      </c>
      <c r="I19" s="100">
        <v>91</v>
      </c>
      <c r="J19" s="2"/>
      <c r="K19" s="2"/>
      <c r="L19" s="2"/>
      <c r="N19" s="2"/>
      <c r="O19" s="2"/>
    </row>
    <row r="20" spans="1:15" ht="27">
      <c r="A20" s="69" t="s">
        <v>518</v>
      </c>
      <c r="B20" s="107">
        <v>444</v>
      </c>
      <c r="C20" s="3">
        <v>1.2</v>
      </c>
      <c r="D20" s="107">
        <v>274</v>
      </c>
      <c r="E20" s="107">
        <v>74</v>
      </c>
      <c r="F20" s="107">
        <v>50</v>
      </c>
      <c r="G20" s="107">
        <v>30</v>
      </c>
      <c r="H20" s="107">
        <v>120</v>
      </c>
      <c r="I20" s="100">
        <v>79</v>
      </c>
      <c r="J20" s="2"/>
      <c r="K20" s="2"/>
      <c r="L20" s="2"/>
      <c r="N20" s="2"/>
      <c r="O20" s="2"/>
    </row>
    <row r="21" spans="1:15" ht="24">
      <c r="A21" s="69" t="s">
        <v>519</v>
      </c>
      <c r="B21" s="107">
        <v>1466</v>
      </c>
      <c r="C21" s="3">
        <v>8.6</v>
      </c>
      <c r="D21" s="107">
        <v>560</v>
      </c>
      <c r="E21" s="107">
        <v>522</v>
      </c>
      <c r="F21" s="107">
        <v>662</v>
      </c>
      <c r="G21" s="107">
        <v>624</v>
      </c>
      <c r="H21" s="107">
        <v>244</v>
      </c>
      <c r="I21" s="100">
        <v>134</v>
      </c>
      <c r="J21" s="2"/>
      <c r="K21" s="2"/>
      <c r="L21" s="2"/>
      <c r="N21" s="2"/>
      <c r="O21" s="2"/>
    </row>
    <row r="22" spans="1:15" ht="24">
      <c r="A22" s="69" t="s">
        <v>527</v>
      </c>
      <c r="B22" s="107">
        <v>16</v>
      </c>
      <c r="C22" s="3">
        <v>0.2</v>
      </c>
      <c r="D22" s="107" t="s">
        <v>189</v>
      </c>
      <c r="E22" s="107" t="s">
        <v>189</v>
      </c>
      <c r="F22" s="107">
        <v>8</v>
      </c>
      <c r="G22" s="107">
        <v>8</v>
      </c>
      <c r="H22" s="107">
        <v>8</v>
      </c>
      <c r="I22" s="100">
        <v>8</v>
      </c>
      <c r="J22" s="2"/>
      <c r="K22" s="2"/>
      <c r="L22" s="2"/>
      <c r="N22" s="2"/>
      <c r="O22" s="2"/>
    </row>
    <row r="23" spans="1:15" ht="24">
      <c r="A23" s="69" t="s">
        <v>528</v>
      </c>
      <c r="B23" s="107">
        <v>207</v>
      </c>
      <c r="C23" s="3">
        <v>0.7</v>
      </c>
      <c r="D23" s="107">
        <v>198</v>
      </c>
      <c r="E23" s="107">
        <v>163</v>
      </c>
      <c r="F23" s="107">
        <v>7</v>
      </c>
      <c r="G23" s="107">
        <v>7</v>
      </c>
      <c r="H23" s="107">
        <v>2</v>
      </c>
      <c r="I23" s="100">
        <v>2</v>
      </c>
      <c r="J23" s="2"/>
      <c r="K23" s="2"/>
      <c r="L23" s="2"/>
      <c r="N23" s="2"/>
      <c r="O23" s="2"/>
    </row>
    <row r="24" spans="1:15">
      <c r="A24" s="114"/>
    </row>
    <row r="25" spans="1:15">
      <c r="A25" s="804" t="s">
        <v>1052</v>
      </c>
      <c r="B25" s="804"/>
      <c r="C25" s="804"/>
      <c r="D25" s="804"/>
      <c r="E25" s="804"/>
      <c r="F25" s="804"/>
      <c r="G25" s="804"/>
      <c r="H25" s="804"/>
      <c r="I25" s="804"/>
    </row>
    <row r="26" spans="1:15">
      <c r="A26" s="805" t="s">
        <v>1344</v>
      </c>
      <c r="B26" s="805"/>
      <c r="C26" s="805"/>
      <c r="D26" s="805"/>
      <c r="E26" s="805"/>
      <c r="F26" s="805"/>
      <c r="G26" s="805"/>
      <c r="H26" s="805"/>
      <c r="I26" s="805"/>
    </row>
  </sheetData>
  <mergeCells count="13">
    <mergeCell ref="A26:I26"/>
    <mergeCell ref="N6:O6"/>
    <mergeCell ref="N4:O4"/>
    <mergeCell ref="A25:I25"/>
    <mergeCell ref="A7:A10"/>
    <mergeCell ref="B7:C7"/>
    <mergeCell ref="D7:I7"/>
    <mergeCell ref="B8:B10"/>
    <mergeCell ref="C8:C10"/>
    <mergeCell ref="D8:E8"/>
    <mergeCell ref="F8:G8"/>
    <mergeCell ref="H8:I8"/>
    <mergeCell ref="D10:I10"/>
  </mergeCells>
  <phoneticPr fontId="6" type="noConversion"/>
  <hyperlinks>
    <hyperlink ref="K7" location="'SPIS TREŚCI'!A1" display="Powrót do spisu tablic"/>
  </hyperlinks>
  <pageMargins left="0.75" right="0.75" top="1" bottom="1" header="0.5" footer="0.5"/>
  <pageSetup paperSize="9" scale="60" orientation="portrait" r:id="rId1"/>
  <headerFooter alignWithMargins="0"/>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heetViews>
  <sheetFormatPr defaultRowHeight="12.75"/>
  <cols>
    <col min="1" max="1" width="41.5703125" style="3" customWidth="1"/>
    <col min="2" max="9" width="16" style="3" customWidth="1"/>
    <col min="10" max="10" width="9.140625" style="3"/>
    <col min="11" max="11" width="18.7109375" style="3" bestFit="1" customWidth="1"/>
    <col min="12" max="16384" width="9.140625" style="3"/>
  </cols>
  <sheetData>
    <row r="1" spans="1:11" ht="13.5">
      <c r="A1" s="53" t="s">
        <v>317</v>
      </c>
      <c r="B1" s="79" t="s">
        <v>615</v>
      </c>
    </row>
    <row r="2" spans="1:11">
      <c r="B2" s="79" t="s">
        <v>30</v>
      </c>
    </row>
    <row r="3" spans="1:11">
      <c r="B3" s="79" t="s">
        <v>31</v>
      </c>
    </row>
    <row r="4" spans="1:11">
      <c r="B4" s="79" t="s">
        <v>387</v>
      </c>
    </row>
    <row r="5" spans="1:11">
      <c r="A5" s="400" t="s">
        <v>318</v>
      </c>
      <c r="B5" s="404" t="s">
        <v>343</v>
      </c>
    </row>
    <row r="6" spans="1:11">
      <c r="A6" s="399"/>
      <c r="B6" s="404" t="s">
        <v>1338</v>
      </c>
    </row>
    <row r="7" spans="1:11" ht="13.5" thickBot="1">
      <c r="A7" s="399"/>
      <c r="B7" s="404" t="s">
        <v>1339</v>
      </c>
    </row>
    <row r="8" spans="1:11" ht="24" customHeight="1" thickBot="1">
      <c r="A8" s="793" t="s">
        <v>587</v>
      </c>
      <c r="B8" s="814" t="s">
        <v>670</v>
      </c>
      <c r="C8" s="793"/>
      <c r="D8" s="799" t="s">
        <v>951</v>
      </c>
      <c r="E8" s="800"/>
      <c r="F8" s="800"/>
      <c r="G8" s="800"/>
      <c r="H8" s="800"/>
      <c r="I8" s="800"/>
      <c r="K8" s="500" t="s">
        <v>892</v>
      </c>
    </row>
    <row r="9" spans="1:11" ht="45.75" customHeight="1" thickBot="1">
      <c r="A9" s="794"/>
      <c r="B9" s="815"/>
      <c r="C9" s="795"/>
      <c r="D9" s="799" t="s">
        <v>922</v>
      </c>
      <c r="E9" s="801"/>
      <c r="F9" s="799" t="s">
        <v>917</v>
      </c>
      <c r="G9" s="801"/>
      <c r="H9" s="799" t="s">
        <v>1055</v>
      </c>
      <c r="I9" s="800"/>
    </row>
    <row r="10" spans="1:11" ht="39.75" thickBot="1">
      <c r="A10" s="794"/>
      <c r="B10" s="528" t="s">
        <v>690</v>
      </c>
      <c r="C10" s="528" t="s">
        <v>1352</v>
      </c>
      <c r="D10" s="528" t="s">
        <v>669</v>
      </c>
      <c r="E10" s="528" t="s">
        <v>1352</v>
      </c>
      <c r="F10" s="528" t="s">
        <v>669</v>
      </c>
      <c r="G10" s="528" t="s">
        <v>1352</v>
      </c>
      <c r="H10" s="528" t="s">
        <v>669</v>
      </c>
      <c r="I10" s="530" t="s">
        <v>1352</v>
      </c>
    </row>
    <row r="11" spans="1:11" ht="38.25" customHeight="1" thickBot="1">
      <c r="A11" s="795"/>
      <c r="B11" s="799" t="s">
        <v>1353</v>
      </c>
      <c r="C11" s="800"/>
      <c r="D11" s="800"/>
      <c r="E11" s="800"/>
      <c r="F11" s="800"/>
      <c r="G11" s="800"/>
      <c r="H11" s="800"/>
      <c r="I11" s="800"/>
    </row>
    <row r="12" spans="1:11" ht="24">
      <c r="A12" s="148" t="s">
        <v>748</v>
      </c>
      <c r="B12" s="135">
        <v>89.5</v>
      </c>
      <c r="C12" s="135">
        <v>68</v>
      </c>
      <c r="D12" s="135">
        <v>65.099999999999994</v>
      </c>
      <c r="E12" s="135">
        <v>51.8</v>
      </c>
      <c r="F12" s="135">
        <v>13.5</v>
      </c>
      <c r="G12" s="135">
        <v>8</v>
      </c>
      <c r="H12" s="135">
        <v>10.9</v>
      </c>
      <c r="I12" s="174">
        <v>8.1999999999999993</v>
      </c>
    </row>
    <row r="13" spans="1:11" ht="24">
      <c r="A13" s="178" t="s">
        <v>564</v>
      </c>
      <c r="B13" s="136">
        <v>12.1</v>
      </c>
      <c r="C13" s="136">
        <v>8.9</v>
      </c>
      <c r="D13" s="136">
        <v>9.1</v>
      </c>
      <c r="E13" s="136">
        <v>6.4</v>
      </c>
      <c r="F13" s="136">
        <v>2.2000000000000002</v>
      </c>
      <c r="G13" s="136">
        <v>1.8</v>
      </c>
      <c r="H13" s="136">
        <v>0.7</v>
      </c>
      <c r="I13" s="175">
        <v>0.6</v>
      </c>
    </row>
    <row r="14" spans="1:11" ht="24">
      <c r="A14" s="145" t="s">
        <v>760</v>
      </c>
      <c r="B14" s="136">
        <v>62.3</v>
      </c>
      <c r="C14" s="136">
        <v>41.1</v>
      </c>
      <c r="D14" s="136">
        <v>28.9</v>
      </c>
      <c r="E14" s="136">
        <v>24.9</v>
      </c>
      <c r="F14" s="136">
        <v>28.7</v>
      </c>
      <c r="G14" s="136">
        <v>11.7</v>
      </c>
      <c r="H14" s="136">
        <v>4.7</v>
      </c>
      <c r="I14" s="175">
        <v>4.5999999999999996</v>
      </c>
    </row>
    <row r="15" spans="1:11" ht="24">
      <c r="A15" s="145" t="s">
        <v>761</v>
      </c>
      <c r="B15" s="136">
        <v>99.8</v>
      </c>
      <c r="C15" s="136">
        <v>78.099999999999994</v>
      </c>
      <c r="D15" s="136">
        <v>78.8</v>
      </c>
      <c r="E15" s="136">
        <v>62</v>
      </c>
      <c r="F15" s="136">
        <v>7.7</v>
      </c>
      <c r="G15" s="136">
        <v>6.6</v>
      </c>
      <c r="H15" s="136">
        <v>13.2</v>
      </c>
      <c r="I15" s="175">
        <v>9.5</v>
      </c>
    </row>
    <row r="16" spans="1:11" ht="24">
      <c r="A16" s="152" t="s">
        <v>513</v>
      </c>
      <c r="B16" s="136"/>
      <c r="C16" s="136"/>
      <c r="D16" s="136"/>
      <c r="E16" s="136"/>
      <c r="F16" s="136"/>
      <c r="G16" s="136"/>
      <c r="H16" s="136"/>
      <c r="I16" s="175"/>
    </row>
    <row r="17" spans="1:11" ht="24">
      <c r="A17" s="69" t="s">
        <v>514</v>
      </c>
      <c r="B17" s="136">
        <v>128.5</v>
      </c>
      <c r="C17" s="136">
        <v>94.1</v>
      </c>
      <c r="D17" s="136">
        <v>106.3</v>
      </c>
      <c r="E17" s="136">
        <v>81.8</v>
      </c>
      <c r="F17" s="136">
        <v>0.8</v>
      </c>
      <c r="G17" s="136" t="s">
        <v>189</v>
      </c>
      <c r="H17" s="136">
        <v>21.3</v>
      </c>
      <c r="I17" s="175">
        <v>12.3</v>
      </c>
      <c r="K17" s="2"/>
    </row>
    <row r="18" spans="1:11" ht="24">
      <c r="A18" s="69" t="s">
        <v>515</v>
      </c>
      <c r="B18" s="136">
        <v>153.20124344522245</v>
      </c>
      <c r="C18" s="136">
        <v>112.91487424247183</v>
      </c>
      <c r="D18" s="136">
        <v>114.49534754712637</v>
      </c>
      <c r="E18" s="136">
        <v>89.448509017071203</v>
      </c>
      <c r="F18" s="136">
        <v>20.462419275494291</v>
      </c>
      <c r="G18" s="136">
        <v>9.0118378497189688</v>
      </c>
      <c r="H18" s="136">
        <v>18.243476622601815</v>
      </c>
      <c r="I18" s="175">
        <v>14.454527375681645</v>
      </c>
      <c r="K18" s="2"/>
    </row>
    <row r="19" spans="1:11" ht="24">
      <c r="A19" s="50" t="s">
        <v>516</v>
      </c>
      <c r="B19" s="136">
        <v>136.9</v>
      </c>
      <c r="C19" s="136">
        <v>96.6</v>
      </c>
      <c r="D19" s="136">
        <v>95.8</v>
      </c>
      <c r="E19" s="136">
        <v>73.599999999999994</v>
      </c>
      <c r="F19" s="136">
        <v>21.6</v>
      </c>
      <c r="G19" s="136">
        <v>7.6</v>
      </c>
      <c r="H19" s="136">
        <v>19.5</v>
      </c>
      <c r="I19" s="175">
        <v>15.4</v>
      </c>
      <c r="K19" s="2"/>
    </row>
    <row r="20" spans="1:11" ht="24">
      <c r="A20" s="69" t="s">
        <v>517</v>
      </c>
      <c r="B20" s="136">
        <v>87.9</v>
      </c>
      <c r="C20" s="136">
        <v>78.400000000000006</v>
      </c>
      <c r="D20" s="136">
        <v>65.900000000000006</v>
      </c>
      <c r="E20" s="136">
        <v>60</v>
      </c>
      <c r="F20" s="136">
        <v>13.2</v>
      </c>
      <c r="G20" s="136">
        <v>11.9</v>
      </c>
      <c r="H20" s="136">
        <v>8.8000000000000007</v>
      </c>
      <c r="I20" s="175">
        <v>6.6</v>
      </c>
      <c r="K20" s="2"/>
    </row>
    <row r="21" spans="1:11" ht="27">
      <c r="A21" s="69" t="s">
        <v>518</v>
      </c>
      <c r="B21" s="136">
        <v>12.2</v>
      </c>
      <c r="C21" s="136">
        <v>5</v>
      </c>
      <c r="D21" s="136">
        <v>7.5</v>
      </c>
      <c r="E21" s="136">
        <v>2</v>
      </c>
      <c r="F21" s="136">
        <v>1.4</v>
      </c>
      <c r="G21" s="136">
        <v>0.8</v>
      </c>
      <c r="H21" s="136">
        <v>3.3</v>
      </c>
      <c r="I21" s="175">
        <v>2.2000000000000002</v>
      </c>
      <c r="K21" s="2"/>
    </row>
    <row r="22" spans="1:11" ht="24">
      <c r="A22" s="69" t="s">
        <v>519</v>
      </c>
      <c r="B22" s="136">
        <v>85.8</v>
      </c>
      <c r="C22" s="136">
        <v>74.900000000000006</v>
      </c>
      <c r="D22" s="136">
        <v>32.799999999999997</v>
      </c>
      <c r="E22" s="136">
        <v>30.6</v>
      </c>
      <c r="F22" s="136">
        <v>38.700000000000003</v>
      </c>
      <c r="G22" s="136">
        <v>36.5</v>
      </c>
      <c r="H22" s="136">
        <v>14.3</v>
      </c>
      <c r="I22" s="175">
        <v>7.8</v>
      </c>
      <c r="K22" s="2"/>
    </row>
    <row r="23" spans="1:11" ht="24">
      <c r="A23" s="69" t="s">
        <v>527</v>
      </c>
      <c r="B23" s="136">
        <v>1.7</v>
      </c>
      <c r="C23" s="136">
        <v>1.7</v>
      </c>
      <c r="D23" s="136" t="s">
        <v>189</v>
      </c>
      <c r="E23" s="136" t="s">
        <v>189</v>
      </c>
      <c r="F23" s="136">
        <v>0.8</v>
      </c>
      <c r="G23" s="136">
        <v>0.8</v>
      </c>
      <c r="H23" s="136">
        <v>0.8</v>
      </c>
      <c r="I23" s="175">
        <v>0.8</v>
      </c>
      <c r="K23" s="2"/>
    </row>
    <row r="24" spans="1:11" ht="24">
      <c r="A24" s="69" t="s">
        <v>528</v>
      </c>
      <c r="B24" s="136">
        <v>6.5</v>
      </c>
      <c r="C24" s="136">
        <v>5.4</v>
      </c>
      <c r="D24" s="136">
        <v>6.3</v>
      </c>
      <c r="E24" s="136">
        <v>5.2</v>
      </c>
      <c r="F24" s="136">
        <v>0.2</v>
      </c>
      <c r="G24" s="136">
        <v>0.2</v>
      </c>
      <c r="H24" s="136">
        <v>0.1</v>
      </c>
      <c r="I24" s="175">
        <v>0.1</v>
      </c>
      <c r="K24" s="2"/>
    </row>
    <row r="25" spans="1:11">
      <c r="A25" s="256"/>
      <c r="B25" s="143"/>
      <c r="C25" s="143"/>
      <c r="D25" s="143"/>
      <c r="E25" s="143"/>
      <c r="F25" s="143"/>
      <c r="G25" s="143"/>
      <c r="H25" s="143"/>
      <c r="I25" s="175"/>
    </row>
    <row r="26" spans="1:11" ht="27" customHeight="1">
      <c r="A26" s="804" t="s">
        <v>1054</v>
      </c>
      <c r="B26" s="804"/>
      <c r="C26" s="804"/>
      <c r="D26" s="804"/>
      <c r="E26" s="804"/>
      <c r="F26" s="804"/>
      <c r="G26" s="804"/>
      <c r="H26" s="804"/>
      <c r="I26" s="804"/>
    </row>
    <row r="27" spans="1:11" ht="20.25" customHeight="1">
      <c r="A27" s="805" t="s">
        <v>1344</v>
      </c>
      <c r="B27" s="805"/>
      <c r="C27" s="805"/>
      <c r="D27" s="805"/>
      <c r="E27" s="805"/>
      <c r="F27" s="805"/>
      <c r="G27" s="805"/>
      <c r="H27" s="805"/>
      <c r="I27" s="805"/>
    </row>
  </sheetData>
  <mergeCells count="9">
    <mergeCell ref="A27:I27"/>
    <mergeCell ref="A26:I26"/>
    <mergeCell ref="A8:A11"/>
    <mergeCell ref="B8:C9"/>
    <mergeCell ref="D8:I8"/>
    <mergeCell ref="D9:E9"/>
    <mergeCell ref="F9:G9"/>
    <mergeCell ref="H9:I9"/>
    <mergeCell ref="B11:I11"/>
  </mergeCells>
  <phoneticPr fontId="6" type="noConversion"/>
  <hyperlinks>
    <hyperlink ref="K8" location="'SPIS TREŚCI'!A1" display="Powrót do spisu tablic"/>
  </hyperlinks>
  <pageMargins left="0.75" right="0.75" top="1" bottom="1" header="0.5" footer="0.5"/>
  <pageSetup paperSize="9" scale="51" orientation="portrait" r:id="rId1"/>
  <headerFooter alignWithMargins="0"/>
  <colBreaks count="1" manualBreakCount="1">
    <brk id="9"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Normal="100" workbookViewId="0"/>
  </sheetViews>
  <sheetFormatPr defaultRowHeight="12.75"/>
  <cols>
    <col min="1" max="1" width="39" style="3" customWidth="1"/>
    <col min="2" max="2" width="16.85546875" style="3" customWidth="1"/>
    <col min="3" max="3" width="16.85546875" style="93" customWidth="1"/>
    <col min="4" max="4" width="11.85546875" style="93" customWidth="1"/>
    <col min="5" max="5" width="18.7109375" style="93" bestFit="1" customWidth="1"/>
    <col min="6" max="16384" width="9.140625" style="3"/>
  </cols>
  <sheetData>
    <row r="1" spans="1:20" ht="51.75" customHeight="1">
      <c r="A1" s="53" t="s">
        <v>319</v>
      </c>
      <c r="B1" s="789" t="s">
        <v>1481</v>
      </c>
      <c r="C1" s="789"/>
    </row>
    <row r="2" spans="1:20" ht="45.75" customHeight="1">
      <c r="A2" s="400" t="s">
        <v>320</v>
      </c>
      <c r="B2" s="903" t="s">
        <v>1482</v>
      </c>
      <c r="C2" s="903"/>
    </row>
    <row r="3" spans="1:20">
      <c r="B3" s="95" t="s">
        <v>600</v>
      </c>
    </row>
    <row r="4" spans="1:20" ht="13.5" thickBot="1">
      <c r="B4" s="401" t="s">
        <v>601</v>
      </c>
    </row>
    <row r="5" spans="1:20" ht="33.75" customHeight="1">
      <c r="A5" s="793" t="s">
        <v>587</v>
      </c>
      <c r="B5" s="796" t="s">
        <v>898</v>
      </c>
      <c r="C5" s="939" t="s">
        <v>1354</v>
      </c>
      <c r="D5" s="381"/>
      <c r="E5" s="500" t="s">
        <v>892</v>
      </c>
    </row>
    <row r="6" spans="1:20" ht="13.5" thickBot="1">
      <c r="A6" s="795"/>
      <c r="B6" s="798"/>
      <c r="C6" s="815"/>
      <c r="D6" s="381"/>
      <c r="E6" s="381"/>
      <c r="G6" s="20"/>
      <c r="H6" s="20"/>
      <c r="I6" s="20"/>
      <c r="J6" s="20"/>
      <c r="K6" s="20"/>
      <c r="L6" s="20"/>
      <c r="M6" s="20"/>
      <c r="N6" s="20"/>
      <c r="O6" s="20"/>
      <c r="P6" s="20"/>
      <c r="Q6" s="20"/>
      <c r="R6" s="20"/>
      <c r="S6" s="20"/>
      <c r="T6" s="20"/>
    </row>
    <row r="7" spans="1:20" ht="36">
      <c r="A7" s="258" t="s">
        <v>1357</v>
      </c>
      <c r="B7" s="259">
        <v>15739</v>
      </c>
      <c r="C7" s="260">
        <v>74</v>
      </c>
      <c r="D7" s="261"/>
      <c r="E7" s="514"/>
      <c r="F7" s="2"/>
      <c r="H7" s="20"/>
      <c r="I7" s="212"/>
      <c r="J7" s="248"/>
      <c r="K7" s="20"/>
      <c r="L7" s="248"/>
      <c r="M7" s="20"/>
      <c r="N7" s="338"/>
      <c r="O7" s="20"/>
      <c r="P7" s="20"/>
      <c r="Q7" s="20"/>
      <c r="R7" s="20"/>
      <c r="S7" s="20"/>
      <c r="T7" s="20"/>
    </row>
    <row r="8" spans="1:20" ht="24">
      <c r="A8" s="145" t="s">
        <v>513</v>
      </c>
      <c r="B8" s="43"/>
      <c r="C8" s="47"/>
      <c r="D8" s="261"/>
      <c r="E8" s="261"/>
      <c r="G8" s="2"/>
      <c r="H8" s="20"/>
      <c r="I8" s="47"/>
      <c r="J8" s="248"/>
      <c r="K8" s="20"/>
      <c r="L8" s="20"/>
      <c r="M8" s="20"/>
      <c r="N8" s="339"/>
      <c r="O8" s="20"/>
      <c r="P8" s="20"/>
      <c r="Q8" s="20"/>
      <c r="R8" s="20"/>
      <c r="S8" s="20"/>
      <c r="T8" s="20"/>
    </row>
    <row r="9" spans="1:20" ht="24">
      <c r="A9" s="98" t="s">
        <v>1358</v>
      </c>
      <c r="B9" s="43">
        <v>248</v>
      </c>
      <c r="C9" s="47">
        <v>1.2</v>
      </c>
      <c r="D9" s="262"/>
      <c r="E9" s="262"/>
      <c r="G9" s="2"/>
      <c r="H9" s="20"/>
      <c r="I9" s="47"/>
      <c r="J9" s="248"/>
      <c r="K9" s="248"/>
      <c r="L9" s="20"/>
      <c r="M9" s="20"/>
      <c r="N9" s="339"/>
      <c r="O9" s="20"/>
      <c r="P9" s="20"/>
      <c r="Q9" s="20"/>
      <c r="R9" s="20"/>
      <c r="S9" s="20"/>
      <c r="T9" s="20"/>
    </row>
    <row r="10" spans="1:20" ht="24">
      <c r="A10" s="105" t="s">
        <v>1359</v>
      </c>
      <c r="B10" s="43">
        <v>65</v>
      </c>
      <c r="C10" s="47">
        <v>0.3</v>
      </c>
      <c r="D10" s="262"/>
      <c r="E10" s="262"/>
      <c r="G10" s="2"/>
      <c r="H10" s="20"/>
      <c r="I10" s="47"/>
      <c r="J10" s="248"/>
      <c r="K10" s="248"/>
      <c r="L10" s="20"/>
      <c r="M10" s="20"/>
      <c r="N10" s="339"/>
      <c r="O10" s="20"/>
      <c r="P10" s="20"/>
      <c r="Q10" s="20"/>
      <c r="R10" s="20"/>
      <c r="S10" s="20"/>
      <c r="T10" s="20"/>
    </row>
    <row r="11" spans="1:20" ht="24">
      <c r="A11" s="98" t="s">
        <v>1360</v>
      </c>
      <c r="B11" s="43">
        <v>3894</v>
      </c>
      <c r="C11" s="47">
        <v>18.3</v>
      </c>
      <c r="D11" s="262"/>
      <c r="E11" s="262"/>
      <c r="G11" s="2"/>
      <c r="H11" s="20"/>
      <c r="I11" s="47"/>
      <c r="J11" s="248"/>
      <c r="K11" s="248"/>
      <c r="L11" s="20"/>
      <c r="M11" s="20"/>
      <c r="N11" s="339"/>
      <c r="O11" s="20"/>
      <c r="P11" s="20"/>
      <c r="Q11" s="20"/>
      <c r="R11" s="20"/>
      <c r="S11" s="20"/>
      <c r="T11" s="20"/>
    </row>
    <row r="12" spans="1:20" ht="24">
      <c r="A12" s="145" t="s">
        <v>513</v>
      </c>
      <c r="B12" s="43"/>
      <c r="D12" s="262"/>
      <c r="E12" s="262"/>
      <c r="G12" s="2"/>
      <c r="H12" s="20"/>
      <c r="I12" s="47"/>
      <c r="J12" s="248"/>
      <c r="K12" s="248"/>
      <c r="L12" s="20"/>
      <c r="M12" s="20"/>
      <c r="N12" s="339"/>
      <c r="O12" s="20"/>
      <c r="P12" s="20"/>
      <c r="Q12" s="20"/>
      <c r="R12" s="20"/>
      <c r="S12" s="20"/>
      <c r="T12" s="20"/>
    </row>
    <row r="13" spans="1:20" ht="24">
      <c r="A13" s="105" t="s">
        <v>1361</v>
      </c>
      <c r="B13" s="43">
        <v>3369</v>
      </c>
      <c r="C13" s="47">
        <v>15.8</v>
      </c>
      <c r="D13" s="262"/>
      <c r="E13" s="262"/>
      <c r="G13" s="2"/>
      <c r="H13" s="20"/>
      <c r="I13" s="47"/>
      <c r="J13" s="248"/>
      <c r="K13" s="248"/>
      <c r="L13" s="20"/>
      <c r="M13" s="20"/>
      <c r="N13" s="339"/>
      <c r="O13" s="20"/>
      <c r="P13" s="20"/>
      <c r="Q13" s="20"/>
      <c r="R13" s="20"/>
      <c r="S13" s="20"/>
      <c r="T13" s="20"/>
    </row>
    <row r="14" spans="1:20" ht="24">
      <c r="A14" s="105" t="s">
        <v>1362</v>
      </c>
      <c r="B14" s="43">
        <v>251</v>
      </c>
      <c r="C14" s="47">
        <v>1.2</v>
      </c>
      <c r="D14" s="262"/>
      <c r="E14" s="262"/>
      <c r="G14" s="2"/>
      <c r="H14" s="20"/>
      <c r="I14" s="47"/>
      <c r="J14" s="248"/>
      <c r="K14" s="248"/>
      <c r="L14" s="20"/>
      <c r="M14" s="20"/>
      <c r="N14" s="339"/>
      <c r="O14" s="20"/>
      <c r="P14" s="20"/>
      <c r="Q14" s="20"/>
      <c r="R14" s="20"/>
      <c r="S14" s="20"/>
      <c r="T14" s="20"/>
    </row>
    <row r="15" spans="1:20" ht="24">
      <c r="A15" s="105" t="s">
        <v>1363</v>
      </c>
      <c r="B15" s="43">
        <v>274</v>
      </c>
      <c r="C15" s="47">
        <v>1.3</v>
      </c>
      <c r="D15" s="262"/>
      <c r="E15" s="262"/>
      <c r="G15" s="2"/>
      <c r="H15" s="20"/>
      <c r="I15" s="47"/>
      <c r="J15" s="248"/>
      <c r="K15" s="248"/>
      <c r="L15" s="20"/>
      <c r="M15" s="20"/>
      <c r="N15" s="339"/>
      <c r="O15" s="20"/>
      <c r="P15" s="20"/>
      <c r="Q15" s="20"/>
      <c r="R15" s="20"/>
      <c r="S15" s="20"/>
      <c r="T15" s="20"/>
    </row>
    <row r="16" spans="1:20" ht="24">
      <c r="A16" s="119" t="s">
        <v>1355</v>
      </c>
      <c r="B16" s="43">
        <v>8616</v>
      </c>
      <c r="C16" s="47">
        <v>40.5</v>
      </c>
      <c r="D16" s="262"/>
      <c r="E16" s="262"/>
      <c r="G16" s="2"/>
      <c r="H16" s="248"/>
      <c r="I16" s="47"/>
      <c r="J16" s="248"/>
      <c r="K16" s="248"/>
      <c r="L16" s="20"/>
      <c r="M16" s="20"/>
      <c r="N16" s="339"/>
      <c r="O16" s="20"/>
      <c r="P16" s="20"/>
      <c r="Q16" s="20"/>
      <c r="R16" s="20"/>
      <c r="S16" s="20"/>
      <c r="T16" s="20"/>
    </row>
    <row r="17" spans="1:20" ht="24">
      <c r="A17" s="119" t="s">
        <v>1364</v>
      </c>
      <c r="B17" s="43">
        <v>773</v>
      </c>
      <c r="C17" s="47">
        <v>3.6</v>
      </c>
      <c r="D17" s="262"/>
      <c r="E17" s="262"/>
      <c r="G17" s="2"/>
      <c r="H17" s="20"/>
      <c r="I17" s="47"/>
      <c r="J17" s="248"/>
      <c r="K17" s="248"/>
      <c r="L17" s="20"/>
      <c r="M17" s="20"/>
      <c r="N17" s="339"/>
      <c r="O17" s="20"/>
      <c r="P17" s="20"/>
      <c r="Q17" s="20"/>
      <c r="R17" s="20"/>
      <c r="S17" s="20"/>
      <c r="T17" s="20"/>
    </row>
    <row r="18" spans="1:20" ht="24">
      <c r="A18" s="119" t="s">
        <v>1365</v>
      </c>
      <c r="B18" s="43">
        <v>1092</v>
      </c>
      <c r="C18" s="47">
        <v>5.0999999999999996</v>
      </c>
      <c r="D18" s="262"/>
      <c r="E18" s="262"/>
      <c r="G18" s="2"/>
      <c r="H18" s="20"/>
      <c r="I18" s="47"/>
      <c r="J18" s="248"/>
      <c r="K18" s="248"/>
      <c r="L18" s="20"/>
      <c r="M18" s="20"/>
      <c r="N18" s="339"/>
      <c r="O18" s="20"/>
      <c r="P18" s="20"/>
      <c r="Q18" s="20"/>
      <c r="R18" s="20"/>
      <c r="S18" s="20"/>
      <c r="T18" s="20"/>
    </row>
    <row r="19" spans="1:20" ht="24">
      <c r="A19" s="119" t="s">
        <v>1366</v>
      </c>
      <c r="B19" s="43">
        <v>266</v>
      </c>
      <c r="C19" s="47">
        <v>1.3</v>
      </c>
      <c r="D19" s="262"/>
      <c r="E19" s="262"/>
      <c r="G19" s="2"/>
      <c r="H19" s="20"/>
      <c r="I19" s="47"/>
      <c r="J19" s="248"/>
      <c r="K19" s="248"/>
      <c r="L19" s="20"/>
      <c r="M19" s="20"/>
      <c r="N19" s="339"/>
      <c r="O19" s="20"/>
      <c r="P19" s="20"/>
      <c r="Q19" s="20"/>
      <c r="R19" s="20"/>
      <c r="S19" s="20"/>
      <c r="T19" s="20"/>
    </row>
    <row r="20" spans="1:20" ht="24">
      <c r="A20" s="69" t="s">
        <v>1367</v>
      </c>
      <c r="B20" s="43" t="s">
        <v>388</v>
      </c>
      <c r="C20" s="47">
        <v>0.5</v>
      </c>
      <c r="D20" s="262"/>
      <c r="E20" s="262"/>
      <c r="G20" s="2"/>
      <c r="H20" s="20"/>
      <c r="I20" s="47"/>
      <c r="J20" s="248"/>
      <c r="K20" s="248"/>
      <c r="L20" s="20"/>
      <c r="M20" s="20"/>
      <c r="N20" s="339"/>
      <c r="O20" s="20"/>
      <c r="P20" s="20"/>
      <c r="Q20" s="20"/>
      <c r="R20" s="20"/>
      <c r="S20" s="20"/>
      <c r="T20" s="20"/>
    </row>
    <row r="21" spans="1:20" ht="24">
      <c r="A21" s="69" t="s">
        <v>1368</v>
      </c>
      <c r="B21" s="43" t="s">
        <v>389</v>
      </c>
      <c r="C21" s="47">
        <v>0</v>
      </c>
      <c r="D21" s="262"/>
      <c r="E21" s="262"/>
      <c r="G21" s="2"/>
      <c r="H21" s="20"/>
      <c r="I21" s="47"/>
      <c r="J21" s="248"/>
      <c r="K21" s="248"/>
      <c r="L21" s="20"/>
      <c r="M21" s="20"/>
      <c r="N21" s="339"/>
      <c r="O21" s="20"/>
      <c r="P21" s="20"/>
      <c r="Q21" s="20"/>
      <c r="R21" s="20"/>
      <c r="S21" s="20"/>
      <c r="T21" s="20"/>
    </row>
    <row r="22" spans="1:20" ht="24">
      <c r="A22" s="69" t="s">
        <v>1369</v>
      </c>
      <c r="B22" s="43" t="s">
        <v>390</v>
      </c>
      <c r="C22" s="47">
        <v>0.7</v>
      </c>
      <c r="D22" s="262"/>
      <c r="E22" s="262"/>
      <c r="G22" s="2"/>
      <c r="H22" s="20"/>
      <c r="I22" s="47"/>
      <c r="J22" s="248"/>
      <c r="K22" s="248"/>
      <c r="L22" s="20"/>
      <c r="M22" s="20"/>
      <c r="N22" s="339"/>
      <c r="O22" s="20"/>
      <c r="P22" s="20"/>
      <c r="Q22" s="20"/>
      <c r="R22" s="20"/>
      <c r="S22" s="20"/>
      <c r="T22" s="20"/>
    </row>
    <row r="23" spans="1:20" ht="24">
      <c r="A23" s="69" t="s">
        <v>1370</v>
      </c>
      <c r="B23" s="43" t="s">
        <v>391</v>
      </c>
      <c r="C23" s="47">
        <v>0.1</v>
      </c>
      <c r="D23" s="262"/>
      <c r="E23" s="262"/>
      <c r="G23" s="2"/>
      <c r="H23" s="20"/>
      <c r="I23" s="47"/>
      <c r="J23" s="248"/>
      <c r="K23" s="248"/>
      <c r="L23" s="20"/>
      <c r="M23" s="20"/>
      <c r="N23" s="339"/>
      <c r="O23" s="20"/>
      <c r="P23" s="20"/>
      <c r="Q23" s="20"/>
      <c r="R23" s="20"/>
      <c r="S23" s="20"/>
      <c r="T23" s="20"/>
    </row>
    <row r="24" spans="1:20" ht="24">
      <c r="A24" s="119" t="s">
        <v>1371</v>
      </c>
      <c r="B24" s="43">
        <v>124</v>
      </c>
      <c r="C24" s="47">
        <v>0.6</v>
      </c>
      <c r="D24" s="262"/>
      <c r="E24" s="262"/>
      <c r="G24" s="2"/>
      <c r="H24" s="20"/>
      <c r="I24" s="47"/>
      <c r="J24" s="248"/>
      <c r="K24" s="248"/>
      <c r="L24" s="20"/>
      <c r="M24" s="20"/>
      <c r="N24" s="339"/>
      <c r="O24" s="20"/>
      <c r="P24" s="20"/>
      <c r="Q24" s="20"/>
      <c r="R24" s="20"/>
      <c r="S24" s="20"/>
      <c r="T24" s="20"/>
    </row>
    <row r="25" spans="1:20" ht="24">
      <c r="A25" s="96" t="s">
        <v>1372</v>
      </c>
      <c r="B25" s="68">
        <v>3941</v>
      </c>
      <c r="C25" s="212">
        <v>18.5</v>
      </c>
      <c r="D25" s="261"/>
      <c r="E25" s="261"/>
      <c r="F25" s="2"/>
      <c r="G25" s="20"/>
      <c r="H25" s="20"/>
      <c r="I25" s="212"/>
      <c r="J25" s="248"/>
      <c r="K25" s="20"/>
      <c r="L25" s="248"/>
      <c r="M25" s="20"/>
      <c r="N25" s="338"/>
      <c r="O25" s="20"/>
      <c r="P25" s="20"/>
      <c r="Q25" s="20"/>
      <c r="R25" s="20"/>
      <c r="S25" s="20"/>
      <c r="T25" s="20"/>
    </row>
    <row r="26" spans="1:20" ht="24">
      <c r="A26" s="145" t="s">
        <v>513</v>
      </c>
      <c r="B26" s="43"/>
      <c r="C26" s="47"/>
      <c r="D26" s="262"/>
      <c r="E26" s="262"/>
      <c r="G26" s="20"/>
      <c r="H26" s="20"/>
      <c r="I26" s="47"/>
      <c r="J26" s="248"/>
      <c r="K26" s="20"/>
      <c r="L26" s="20"/>
      <c r="M26" s="20"/>
      <c r="N26" s="339"/>
      <c r="O26" s="20"/>
      <c r="P26" s="20"/>
      <c r="Q26" s="20"/>
      <c r="R26" s="20"/>
      <c r="S26" s="20"/>
      <c r="T26" s="20"/>
    </row>
    <row r="27" spans="1:20" ht="24">
      <c r="A27" s="119" t="s">
        <v>1373</v>
      </c>
      <c r="B27" s="43">
        <v>1669</v>
      </c>
      <c r="C27" s="47">
        <v>7.8</v>
      </c>
      <c r="D27" s="262"/>
      <c r="E27" s="262"/>
      <c r="G27" s="20"/>
      <c r="H27" s="20"/>
      <c r="I27" s="47"/>
      <c r="J27" s="248"/>
      <c r="K27" s="248"/>
      <c r="L27" s="20"/>
      <c r="M27" s="20"/>
      <c r="N27" s="339"/>
      <c r="O27" s="20"/>
      <c r="P27" s="20"/>
      <c r="Q27" s="20"/>
      <c r="R27" s="20"/>
      <c r="S27" s="20"/>
      <c r="T27" s="20"/>
    </row>
    <row r="28" spans="1:20" ht="24">
      <c r="A28" s="119" t="s">
        <v>1374</v>
      </c>
      <c r="B28" s="43">
        <v>1060</v>
      </c>
      <c r="C28" s="47">
        <v>5</v>
      </c>
      <c r="D28" s="262"/>
      <c r="E28" s="262"/>
      <c r="G28" s="20"/>
      <c r="H28" s="20"/>
      <c r="I28" s="47"/>
      <c r="J28" s="248"/>
      <c r="K28" s="248"/>
      <c r="L28" s="20"/>
      <c r="M28" s="20"/>
      <c r="N28" s="339"/>
      <c r="O28" s="20"/>
      <c r="P28" s="20"/>
      <c r="Q28" s="20"/>
      <c r="R28" s="20"/>
      <c r="S28" s="20"/>
      <c r="T28" s="20"/>
    </row>
    <row r="29" spans="1:20" ht="60">
      <c r="A29" s="96" t="s">
        <v>1375</v>
      </c>
      <c r="B29" s="68">
        <v>2485</v>
      </c>
      <c r="C29" s="212">
        <v>11.7</v>
      </c>
      <c r="D29" s="261"/>
      <c r="E29" s="261"/>
      <c r="F29" s="2"/>
      <c r="G29" s="20"/>
      <c r="H29" s="20"/>
      <c r="I29" s="212"/>
      <c r="J29" s="248"/>
      <c r="K29" s="20"/>
      <c r="L29" s="248"/>
      <c r="M29" s="20"/>
      <c r="N29" s="338"/>
      <c r="O29" s="20"/>
      <c r="P29" s="20"/>
      <c r="Q29" s="20"/>
      <c r="R29" s="20"/>
      <c r="S29" s="20"/>
      <c r="T29" s="20"/>
    </row>
    <row r="30" spans="1:20">
      <c r="A30" s="139"/>
      <c r="B30" s="147"/>
      <c r="C30" s="195"/>
      <c r="D30" s="212"/>
      <c r="E30" s="212"/>
      <c r="G30" s="248"/>
      <c r="H30" s="248"/>
      <c r="I30" s="20"/>
      <c r="J30" s="20"/>
      <c r="K30" s="20"/>
      <c r="L30" s="20"/>
      <c r="M30" s="20"/>
      <c r="N30" s="20"/>
      <c r="O30" s="20"/>
      <c r="P30" s="20"/>
      <c r="Q30" s="20"/>
      <c r="R30" s="20"/>
      <c r="S30" s="20"/>
      <c r="T30" s="20"/>
    </row>
    <row r="31" spans="1:20" ht="24" customHeight="1">
      <c r="A31" s="941" t="s">
        <v>614</v>
      </c>
      <c r="B31" s="941"/>
      <c r="C31" s="941"/>
      <c r="D31" s="195"/>
      <c r="E31" s="195"/>
      <c r="F31" s="213"/>
      <c r="G31" s="412"/>
      <c r="H31" s="412"/>
      <c r="I31" s="412"/>
      <c r="J31" s="412"/>
      <c r="K31" s="412"/>
      <c r="L31" s="20"/>
      <c r="M31" s="20"/>
      <c r="N31" s="20"/>
      <c r="O31" s="20"/>
      <c r="P31" s="20"/>
      <c r="Q31" s="20"/>
      <c r="R31" s="20"/>
      <c r="S31" s="20"/>
      <c r="T31" s="20"/>
    </row>
    <row r="32" spans="1:20">
      <c r="A32" s="399" t="s">
        <v>1356</v>
      </c>
      <c r="C32" s="211"/>
      <c r="D32" s="394"/>
      <c r="E32" s="394"/>
      <c r="G32" s="20"/>
      <c r="H32" s="20"/>
      <c r="I32" s="20"/>
      <c r="J32" s="20"/>
      <c r="K32" s="20"/>
      <c r="L32" s="20"/>
      <c r="M32" s="20"/>
      <c r="N32" s="20"/>
      <c r="O32" s="20"/>
      <c r="P32" s="20"/>
      <c r="Q32" s="20"/>
      <c r="R32" s="20"/>
      <c r="S32" s="20"/>
      <c r="T32" s="20"/>
    </row>
    <row r="33" spans="3:20">
      <c r="C33" s="211"/>
      <c r="D33" s="211"/>
      <c r="E33" s="211"/>
      <c r="G33" s="20"/>
      <c r="H33" s="20"/>
      <c r="I33" s="20"/>
      <c r="J33" s="20"/>
      <c r="K33" s="20"/>
      <c r="L33" s="20"/>
      <c r="M33" s="20"/>
      <c r="N33" s="20"/>
      <c r="O33" s="20"/>
      <c r="P33" s="20"/>
      <c r="Q33" s="20"/>
      <c r="R33" s="20"/>
      <c r="S33" s="20"/>
      <c r="T33" s="20"/>
    </row>
    <row r="34" spans="3:20">
      <c r="D34" s="211"/>
      <c r="E34" s="211"/>
      <c r="G34" s="20"/>
      <c r="H34" s="20"/>
      <c r="I34" s="20"/>
      <c r="J34" s="20"/>
      <c r="K34" s="20"/>
      <c r="L34" s="20"/>
      <c r="M34" s="20"/>
      <c r="N34" s="20"/>
      <c r="O34" s="20"/>
      <c r="P34" s="20"/>
      <c r="Q34" s="20"/>
      <c r="R34" s="20"/>
      <c r="S34" s="20"/>
      <c r="T34" s="20"/>
    </row>
  </sheetData>
  <mergeCells count="6">
    <mergeCell ref="A5:A6"/>
    <mergeCell ref="B5:B6"/>
    <mergeCell ref="A31:C31"/>
    <mergeCell ref="C5:C6"/>
    <mergeCell ref="B1:C1"/>
    <mergeCell ref="B2:C2"/>
  </mergeCells>
  <phoneticPr fontId="6" type="noConversion"/>
  <hyperlinks>
    <hyperlink ref="E5" location="'SPIS TREŚCI'!A1" display="Powrót do spisu tablic"/>
  </hyperlinks>
  <pageMargins left="0.75" right="0.75" top="1" bottom="1" header="0.5" footer="0.5"/>
  <pageSetup paperSize="9" scale="87"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heetViews>
  <sheetFormatPr defaultRowHeight="12.75"/>
  <cols>
    <col min="1" max="1" width="35.5703125" style="3" customWidth="1"/>
    <col min="2" max="4" width="18.42578125" style="3" customWidth="1"/>
    <col min="5" max="5" width="18.42578125" style="93" customWidth="1"/>
    <col min="6" max="6" width="9.140625" style="3"/>
    <col min="7" max="7" width="18.7109375" style="3" bestFit="1" customWidth="1"/>
    <col min="8" max="16384" width="9.140625" style="3"/>
  </cols>
  <sheetData>
    <row r="1" spans="1:10">
      <c r="A1" s="53" t="s">
        <v>321</v>
      </c>
      <c r="B1" s="79" t="s">
        <v>186</v>
      </c>
    </row>
    <row r="2" spans="1:10">
      <c r="B2" s="79" t="s">
        <v>188</v>
      </c>
    </row>
    <row r="3" spans="1:10" ht="13.5">
      <c r="A3" s="106"/>
      <c r="B3" s="79" t="s">
        <v>215</v>
      </c>
    </row>
    <row r="4" spans="1:10">
      <c r="A4" s="106"/>
      <c r="B4" s="79" t="s">
        <v>392</v>
      </c>
    </row>
    <row r="5" spans="1:10">
      <c r="A5" s="400" t="s">
        <v>322</v>
      </c>
      <c r="B5" s="404" t="s">
        <v>1340</v>
      </c>
    </row>
    <row r="6" spans="1:10">
      <c r="A6" s="411"/>
      <c r="B6" s="404" t="s">
        <v>344</v>
      </c>
    </row>
    <row r="7" spans="1:10" ht="13.5" thickBot="1">
      <c r="A7" s="411"/>
      <c r="B7" s="404" t="s">
        <v>393</v>
      </c>
    </row>
    <row r="8" spans="1:10" ht="30" customHeight="1" thickBot="1">
      <c r="A8" s="866" t="s">
        <v>889</v>
      </c>
      <c r="B8" s="869" t="s">
        <v>1346</v>
      </c>
      <c r="C8" s="875"/>
      <c r="D8" s="875"/>
      <c r="E8" s="875"/>
      <c r="G8" s="500" t="s">
        <v>892</v>
      </c>
    </row>
    <row r="9" spans="1:10" ht="30" customHeight="1" thickBot="1">
      <c r="A9" s="867"/>
      <c r="B9" s="869" t="s">
        <v>1392</v>
      </c>
      <c r="C9" s="875"/>
      <c r="D9" s="870"/>
      <c r="E9" s="943" t="s">
        <v>899</v>
      </c>
    </row>
    <row r="10" spans="1:10" ht="30" customHeight="1" thickBot="1">
      <c r="A10" s="867"/>
      <c r="B10" s="869" t="s">
        <v>1393</v>
      </c>
      <c r="C10" s="870"/>
      <c r="D10" s="873" t="s">
        <v>1398</v>
      </c>
      <c r="E10" s="921"/>
    </row>
    <row r="11" spans="1:10" ht="39.75" customHeight="1" thickBot="1">
      <c r="A11" s="868"/>
      <c r="B11" s="560" t="s">
        <v>669</v>
      </c>
      <c r="C11" s="560" t="s">
        <v>1394</v>
      </c>
      <c r="D11" s="874"/>
      <c r="E11" s="944"/>
    </row>
    <row r="12" spans="1:10" ht="24">
      <c r="A12" s="148" t="s">
        <v>748</v>
      </c>
      <c r="B12" s="263">
        <v>8953</v>
      </c>
      <c r="C12" s="263">
        <v>5254</v>
      </c>
      <c r="D12" s="263">
        <v>5990</v>
      </c>
      <c r="E12" s="264">
        <v>15739</v>
      </c>
      <c r="F12" s="76"/>
      <c r="G12" s="265"/>
      <c r="H12" s="265"/>
      <c r="I12" s="265"/>
      <c r="J12" s="265"/>
    </row>
    <row r="13" spans="1:10" ht="33" customHeight="1">
      <c r="A13" s="942" t="s">
        <v>1378</v>
      </c>
      <c r="B13" s="942"/>
      <c r="C13" s="942"/>
      <c r="D13" s="942"/>
      <c r="E13" s="942"/>
    </row>
    <row r="14" spans="1:10" ht="24">
      <c r="A14" s="134" t="s">
        <v>1381</v>
      </c>
      <c r="B14" s="221"/>
      <c r="C14" s="221"/>
      <c r="D14" s="221"/>
      <c r="E14" s="235"/>
    </row>
    <row r="15" spans="1:10" ht="24">
      <c r="A15" s="232" t="s">
        <v>1383</v>
      </c>
      <c r="B15" s="266">
        <v>155</v>
      </c>
      <c r="C15" s="266">
        <v>100</v>
      </c>
      <c r="D15" s="266">
        <v>154</v>
      </c>
      <c r="E15" s="267">
        <v>248</v>
      </c>
      <c r="G15" s="4"/>
      <c r="H15" s="4"/>
      <c r="I15" s="4"/>
      <c r="J15" s="4"/>
    </row>
    <row r="16" spans="1:10" ht="24">
      <c r="A16" s="234" t="s">
        <v>1382</v>
      </c>
      <c r="B16" s="266">
        <v>22</v>
      </c>
      <c r="C16" s="266">
        <v>18</v>
      </c>
      <c r="D16" s="266">
        <v>24</v>
      </c>
      <c r="E16" s="267">
        <v>65</v>
      </c>
    </row>
    <row r="17" spans="1:10" ht="24">
      <c r="A17" s="232" t="s">
        <v>1360</v>
      </c>
      <c r="B17" s="266">
        <v>3256</v>
      </c>
      <c r="C17" s="266">
        <v>1816</v>
      </c>
      <c r="D17" s="266">
        <v>1176</v>
      </c>
      <c r="E17" s="267">
        <v>3894</v>
      </c>
    </row>
    <row r="18" spans="1:10" ht="24">
      <c r="A18" s="234" t="s">
        <v>513</v>
      </c>
      <c r="B18" s="266"/>
      <c r="C18" s="266"/>
      <c r="D18" s="266"/>
      <c r="E18" s="267"/>
    </row>
    <row r="19" spans="1:10" ht="24">
      <c r="A19" s="234" t="s">
        <v>1384</v>
      </c>
      <c r="B19" s="266">
        <v>3062</v>
      </c>
      <c r="C19" s="266">
        <v>1698</v>
      </c>
      <c r="D19" s="266">
        <v>716</v>
      </c>
      <c r="E19" s="267">
        <v>3369</v>
      </c>
      <c r="G19" s="265"/>
      <c r="H19" s="265"/>
      <c r="I19" s="265"/>
      <c r="J19" s="265"/>
    </row>
    <row r="20" spans="1:10" ht="24">
      <c r="A20" s="234" t="s">
        <v>1362</v>
      </c>
      <c r="B20" s="266">
        <v>63</v>
      </c>
      <c r="C20" s="266">
        <v>14</v>
      </c>
      <c r="D20" s="266">
        <v>227</v>
      </c>
      <c r="E20" s="267">
        <v>251</v>
      </c>
    </row>
    <row r="21" spans="1:10" ht="24">
      <c r="A21" s="234" t="s">
        <v>1363</v>
      </c>
      <c r="B21" s="266">
        <v>131</v>
      </c>
      <c r="C21" s="266">
        <v>104</v>
      </c>
      <c r="D21" s="266">
        <v>233</v>
      </c>
      <c r="E21" s="267">
        <v>274</v>
      </c>
    </row>
    <row r="22" spans="1:10" ht="24">
      <c r="A22" s="232" t="s">
        <v>1385</v>
      </c>
      <c r="B22" s="266">
        <v>3683</v>
      </c>
      <c r="C22" s="266">
        <v>2309</v>
      </c>
      <c r="D22" s="266">
        <v>3031</v>
      </c>
      <c r="E22" s="267">
        <v>8616</v>
      </c>
    </row>
    <row r="23" spans="1:10" ht="24">
      <c r="A23" s="232" t="s">
        <v>1386</v>
      </c>
      <c r="B23" s="266">
        <v>648</v>
      </c>
      <c r="C23" s="266">
        <v>386</v>
      </c>
      <c r="D23" s="266">
        <v>551</v>
      </c>
      <c r="E23" s="267">
        <v>773</v>
      </c>
    </row>
    <row r="24" spans="1:10" ht="24">
      <c r="A24" s="232" t="s">
        <v>1387</v>
      </c>
      <c r="B24" s="266">
        <v>660</v>
      </c>
      <c r="C24" s="266">
        <v>382</v>
      </c>
      <c r="D24" s="266">
        <v>704</v>
      </c>
      <c r="E24" s="267">
        <v>1092</v>
      </c>
    </row>
    <row r="25" spans="1:10" ht="24">
      <c r="A25" s="232" t="s">
        <v>1388</v>
      </c>
      <c r="B25" s="266">
        <v>198</v>
      </c>
      <c r="C25" s="266">
        <v>95</v>
      </c>
      <c r="D25" s="266">
        <v>92</v>
      </c>
      <c r="E25" s="267">
        <v>266</v>
      </c>
    </row>
    <row r="26" spans="1:10" ht="24">
      <c r="A26" s="268" t="s">
        <v>1389</v>
      </c>
      <c r="B26" s="266">
        <v>13</v>
      </c>
      <c r="C26" s="266">
        <v>5</v>
      </c>
      <c r="D26" s="266">
        <v>25</v>
      </c>
      <c r="E26" s="267">
        <v>111</v>
      </c>
    </row>
    <row r="27" spans="1:10" ht="24">
      <c r="A27" s="268" t="s">
        <v>1390</v>
      </c>
      <c r="B27" s="266">
        <v>6</v>
      </c>
      <c r="C27" s="266">
        <v>3</v>
      </c>
      <c r="D27" s="266" t="s">
        <v>189</v>
      </c>
      <c r="E27" s="267">
        <v>3</v>
      </c>
      <c r="G27" s="269"/>
      <c r="H27" s="269"/>
      <c r="I27" s="269"/>
      <c r="J27" s="269"/>
    </row>
    <row r="28" spans="1:10" ht="24">
      <c r="A28" s="268" t="s">
        <v>1391</v>
      </c>
      <c r="B28" s="266">
        <v>37</v>
      </c>
      <c r="C28" s="266">
        <v>33</v>
      </c>
      <c r="D28" s="266">
        <v>28</v>
      </c>
      <c r="E28" s="267">
        <v>154</v>
      </c>
    </row>
    <row r="29" spans="1:10" ht="24">
      <c r="A29" s="268" t="s">
        <v>1376</v>
      </c>
      <c r="B29" s="266">
        <v>73</v>
      </c>
      <c r="C29" s="266">
        <v>73</v>
      </c>
      <c r="D29" s="266">
        <v>7</v>
      </c>
      <c r="E29" s="267">
        <v>14</v>
      </c>
    </row>
    <row r="30" spans="1:10" ht="24">
      <c r="A30" s="570" t="s">
        <v>1377</v>
      </c>
      <c r="B30" s="266">
        <v>40</v>
      </c>
      <c r="C30" s="266">
        <v>19</v>
      </c>
      <c r="D30" s="266">
        <v>63</v>
      </c>
      <c r="E30" s="267">
        <v>124</v>
      </c>
    </row>
    <row r="31" spans="1:10" ht="33.75" customHeight="1">
      <c r="A31" s="942" t="s">
        <v>1379</v>
      </c>
      <c r="B31" s="942"/>
      <c r="C31" s="942"/>
      <c r="D31" s="942"/>
      <c r="E31" s="942"/>
    </row>
    <row r="32" spans="1:10">
      <c r="A32" s="98"/>
      <c r="B32" s="97"/>
      <c r="C32" s="97"/>
      <c r="D32" s="97"/>
      <c r="E32" s="147"/>
    </row>
    <row r="33" spans="1:5" ht="24">
      <c r="A33" s="69" t="s">
        <v>514</v>
      </c>
      <c r="B33" s="266">
        <v>244</v>
      </c>
      <c r="C33" s="266">
        <v>62</v>
      </c>
      <c r="D33" s="266">
        <v>125</v>
      </c>
      <c r="E33" s="267">
        <v>324</v>
      </c>
    </row>
    <row r="34" spans="1:5" ht="24">
      <c r="A34" s="69" t="s">
        <v>515</v>
      </c>
      <c r="B34" s="266">
        <v>7434</v>
      </c>
      <c r="C34" s="266">
        <v>4720</v>
      </c>
      <c r="D34" s="266">
        <v>4583</v>
      </c>
      <c r="E34" s="267">
        <v>12415</v>
      </c>
    </row>
    <row r="35" spans="1:5" ht="24">
      <c r="A35" s="50" t="s">
        <v>516</v>
      </c>
      <c r="B35" s="266">
        <v>2344</v>
      </c>
      <c r="C35" s="266">
        <v>1509</v>
      </c>
      <c r="D35" s="266">
        <v>2515</v>
      </c>
      <c r="E35" s="267">
        <v>7818</v>
      </c>
    </row>
    <row r="36" spans="1:5" ht="24">
      <c r="A36" s="69" t="s">
        <v>517</v>
      </c>
      <c r="B36" s="266">
        <v>346</v>
      </c>
      <c r="C36" s="266">
        <v>311</v>
      </c>
      <c r="D36" s="266">
        <v>212</v>
      </c>
      <c r="E36" s="267">
        <v>973</v>
      </c>
    </row>
    <row r="37" spans="1:5" ht="39">
      <c r="A37" s="69" t="s">
        <v>518</v>
      </c>
      <c r="B37" s="266">
        <v>303</v>
      </c>
      <c r="C37" s="266">
        <v>121</v>
      </c>
      <c r="D37" s="266">
        <v>195</v>
      </c>
      <c r="E37" s="267">
        <v>346</v>
      </c>
    </row>
    <row r="38" spans="1:5" ht="24">
      <c r="A38" s="69" t="s">
        <v>519</v>
      </c>
      <c r="B38" s="266">
        <v>534</v>
      </c>
      <c r="C38" s="266">
        <v>13</v>
      </c>
      <c r="D38" s="266">
        <v>511</v>
      </c>
      <c r="E38" s="267">
        <v>707</v>
      </c>
    </row>
    <row r="39" spans="1:5" ht="24">
      <c r="A39" s="69" t="s">
        <v>528</v>
      </c>
      <c r="B39" s="266">
        <v>74</v>
      </c>
      <c r="C39" s="266">
        <v>13</v>
      </c>
      <c r="D39" s="266">
        <v>125</v>
      </c>
      <c r="E39" s="267">
        <v>272</v>
      </c>
    </row>
    <row r="40" spans="1:5">
      <c r="A40" s="142"/>
      <c r="B40" s="150"/>
      <c r="C40" s="150"/>
      <c r="D40" s="150"/>
      <c r="E40" s="150"/>
    </row>
    <row r="41" spans="1:5" ht="34.5" customHeight="1">
      <c r="A41" s="804" t="s">
        <v>613</v>
      </c>
      <c r="B41" s="804"/>
      <c r="C41" s="804"/>
      <c r="D41" s="804"/>
      <c r="E41" s="804"/>
    </row>
    <row r="42" spans="1:5" ht="38.25" customHeight="1">
      <c r="A42" s="805" t="s">
        <v>1380</v>
      </c>
      <c r="B42" s="805"/>
      <c r="C42" s="805"/>
      <c r="D42" s="805"/>
      <c r="E42" s="805"/>
    </row>
  </sheetData>
  <mergeCells count="10">
    <mergeCell ref="A42:E42"/>
    <mergeCell ref="A41:E41"/>
    <mergeCell ref="A13:E13"/>
    <mergeCell ref="A31:E31"/>
    <mergeCell ref="A8:A11"/>
    <mergeCell ref="B8:E8"/>
    <mergeCell ref="B9:D9"/>
    <mergeCell ref="B10:C10"/>
    <mergeCell ref="D10:D11"/>
    <mergeCell ref="E9:E11"/>
  </mergeCells>
  <phoneticPr fontId="6" type="noConversion"/>
  <hyperlinks>
    <hyperlink ref="G8" location="'SPIS TREŚCI'!A1" display="Powrót do spisu tablic"/>
  </hyperlinks>
  <pageMargins left="0.75" right="0.75" top="1" bottom="1" header="0.5" footer="0.5"/>
  <pageSetup paperSize="9" scale="71" orientation="portrait" r:id="rId1"/>
  <headerFooter alignWithMargins="0"/>
  <colBreaks count="1" manualBreakCount="1">
    <brk id="6"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heetViews>
  <sheetFormatPr defaultRowHeight="12.75"/>
  <cols>
    <col min="1" max="1" width="43" style="3" customWidth="1"/>
    <col min="2" max="9" width="18.42578125" style="3" customWidth="1"/>
    <col min="10" max="10" width="9.140625" style="3"/>
    <col min="11" max="11" width="21.7109375" style="3" customWidth="1"/>
    <col min="12" max="16384" width="9.140625" style="3"/>
  </cols>
  <sheetData>
    <row r="1" spans="1:15">
      <c r="A1" s="53" t="s">
        <v>323</v>
      </c>
      <c r="B1" s="79" t="s">
        <v>186</v>
      </c>
    </row>
    <row r="2" spans="1:15">
      <c r="B2" s="79" t="s">
        <v>187</v>
      </c>
    </row>
    <row r="3" spans="1:15" ht="13.5">
      <c r="B3" s="79" t="s">
        <v>612</v>
      </c>
    </row>
    <row r="4" spans="1:15">
      <c r="B4" s="79" t="s">
        <v>394</v>
      </c>
    </row>
    <row r="5" spans="1:15">
      <c r="A5" s="400" t="s">
        <v>324</v>
      </c>
      <c r="B5" s="404" t="s">
        <v>1340</v>
      </c>
    </row>
    <row r="6" spans="1:15">
      <c r="A6" s="399"/>
      <c r="B6" s="404" t="s">
        <v>1341</v>
      </c>
    </row>
    <row r="7" spans="1:15" ht="13.5" thickBot="1">
      <c r="A7" s="399"/>
      <c r="B7" s="404" t="s">
        <v>395</v>
      </c>
    </row>
    <row r="8" spans="1:15" ht="37.5" customHeight="1" thickBot="1">
      <c r="A8" s="866" t="s">
        <v>587</v>
      </c>
      <c r="B8" s="869" t="s">
        <v>1396</v>
      </c>
      <c r="C8" s="875"/>
      <c r="D8" s="875"/>
      <c r="E8" s="875"/>
      <c r="F8" s="875"/>
      <c r="G8" s="875"/>
      <c r="H8" s="875"/>
      <c r="I8" s="875"/>
      <c r="K8" s="500" t="s">
        <v>892</v>
      </c>
    </row>
    <row r="9" spans="1:15" ht="26.25" customHeight="1" thickBot="1">
      <c r="A9" s="867"/>
      <c r="B9" s="869" t="s">
        <v>1395</v>
      </c>
      <c r="C9" s="875"/>
      <c r="D9" s="875"/>
      <c r="E9" s="870"/>
      <c r="F9" s="869" t="s">
        <v>1053</v>
      </c>
      <c r="G9" s="875"/>
      <c r="H9" s="875"/>
      <c r="I9" s="875"/>
    </row>
    <row r="10" spans="1:15" ht="26.25" customHeight="1" thickBot="1">
      <c r="A10" s="867"/>
      <c r="B10" s="869" t="s">
        <v>1392</v>
      </c>
      <c r="C10" s="875"/>
      <c r="D10" s="870"/>
      <c r="E10" s="873" t="s">
        <v>899</v>
      </c>
      <c r="F10" s="869" t="s">
        <v>1392</v>
      </c>
      <c r="G10" s="875"/>
      <c r="H10" s="870"/>
      <c r="I10" s="923" t="s">
        <v>899</v>
      </c>
    </row>
    <row r="11" spans="1:15" ht="26.25" customHeight="1" thickBot="1">
      <c r="A11" s="867"/>
      <c r="B11" s="869" t="s">
        <v>1393</v>
      </c>
      <c r="C11" s="870"/>
      <c r="D11" s="873" t="s">
        <v>1398</v>
      </c>
      <c r="E11" s="920"/>
      <c r="F11" s="869" t="s">
        <v>1393</v>
      </c>
      <c r="G11" s="870"/>
      <c r="H11" s="873" t="s">
        <v>1398</v>
      </c>
      <c r="I11" s="921"/>
    </row>
    <row r="12" spans="1:15" ht="39.75" thickBot="1">
      <c r="A12" s="868"/>
      <c r="B12" s="560" t="s">
        <v>669</v>
      </c>
      <c r="C12" s="560" t="s">
        <v>1394</v>
      </c>
      <c r="D12" s="874"/>
      <c r="E12" s="874"/>
      <c r="F12" s="560" t="s">
        <v>669</v>
      </c>
      <c r="G12" s="560" t="s">
        <v>1394</v>
      </c>
      <c r="H12" s="874"/>
      <c r="I12" s="944"/>
    </row>
    <row r="13" spans="1:15" ht="24">
      <c r="A13" s="148" t="s">
        <v>748</v>
      </c>
      <c r="B13" s="270">
        <v>1013</v>
      </c>
      <c r="C13" s="270">
        <v>606</v>
      </c>
      <c r="D13" s="270">
        <v>944</v>
      </c>
      <c r="E13" s="270">
        <v>3941</v>
      </c>
      <c r="F13" s="270">
        <v>549</v>
      </c>
      <c r="G13" s="270">
        <v>358</v>
      </c>
      <c r="H13" s="270">
        <v>595</v>
      </c>
      <c r="I13" s="244">
        <v>2485</v>
      </c>
    </row>
    <row r="14" spans="1:15" ht="24">
      <c r="A14" s="152" t="s">
        <v>513</v>
      </c>
      <c r="B14" s="151"/>
      <c r="C14" s="151"/>
      <c r="D14" s="151"/>
      <c r="E14" s="151"/>
      <c r="F14" s="151"/>
      <c r="G14" s="151"/>
      <c r="H14" s="151"/>
      <c r="I14" s="44"/>
      <c r="M14" s="4"/>
      <c r="N14" s="4"/>
      <c r="O14" s="4"/>
    </row>
    <row r="15" spans="1:15" ht="24">
      <c r="A15" s="69" t="s">
        <v>514</v>
      </c>
      <c r="B15" s="271">
        <v>40</v>
      </c>
      <c r="C15" s="271">
        <v>38</v>
      </c>
      <c r="D15" s="271">
        <v>2</v>
      </c>
      <c r="E15" s="271">
        <v>2</v>
      </c>
      <c r="F15" s="271">
        <v>47</v>
      </c>
      <c r="G15" s="271">
        <v>8</v>
      </c>
      <c r="H15" s="271">
        <v>10</v>
      </c>
      <c r="I15" s="272">
        <v>64</v>
      </c>
    </row>
    <row r="16" spans="1:15" ht="24">
      <c r="A16" s="69" t="s">
        <v>515</v>
      </c>
      <c r="B16" s="271">
        <v>607</v>
      </c>
      <c r="C16" s="271">
        <v>490</v>
      </c>
      <c r="D16" s="271">
        <v>775</v>
      </c>
      <c r="E16" s="271">
        <v>2913</v>
      </c>
      <c r="F16" s="271">
        <v>436</v>
      </c>
      <c r="G16" s="271">
        <v>318</v>
      </c>
      <c r="H16" s="271">
        <v>366</v>
      </c>
      <c r="I16" s="272">
        <v>1852</v>
      </c>
    </row>
    <row r="17" spans="1:16" ht="24">
      <c r="A17" s="50" t="s">
        <v>516</v>
      </c>
      <c r="B17" s="271">
        <v>370</v>
      </c>
      <c r="C17" s="271">
        <v>331</v>
      </c>
      <c r="D17" s="271">
        <v>502</v>
      </c>
      <c r="E17" s="271">
        <v>2492</v>
      </c>
      <c r="F17" s="271">
        <v>326</v>
      </c>
      <c r="G17" s="271">
        <v>222</v>
      </c>
      <c r="H17" s="271">
        <v>280</v>
      </c>
      <c r="I17" s="272">
        <v>1599</v>
      </c>
    </row>
    <row r="18" spans="1:16" ht="24">
      <c r="A18" s="69" t="s">
        <v>517</v>
      </c>
      <c r="B18" s="271">
        <v>28</v>
      </c>
      <c r="C18" s="271">
        <v>8</v>
      </c>
      <c r="D18" s="271">
        <v>75</v>
      </c>
      <c r="E18" s="271">
        <v>211</v>
      </c>
      <c r="F18" s="271">
        <v>22</v>
      </c>
      <c r="G18" s="271">
        <v>17</v>
      </c>
      <c r="H18" s="271">
        <v>42</v>
      </c>
      <c r="I18" s="272">
        <v>138</v>
      </c>
    </row>
    <row r="19" spans="1:16" ht="27">
      <c r="A19" s="69" t="s">
        <v>518</v>
      </c>
      <c r="B19" s="271">
        <v>169</v>
      </c>
      <c r="C19" s="271">
        <v>63</v>
      </c>
      <c r="D19" s="271">
        <v>19</v>
      </c>
      <c r="E19" s="271">
        <v>131</v>
      </c>
      <c r="F19" s="271">
        <v>27</v>
      </c>
      <c r="G19" s="271">
        <v>15</v>
      </c>
      <c r="H19" s="271">
        <v>47</v>
      </c>
      <c r="I19" s="272">
        <v>156</v>
      </c>
    </row>
    <row r="20" spans="1:16" ht="24">
      <c r="A20" s="69" t="s">
        <v>519</v>
      </c>
      <c r="B20" s="271">
        <v>161</v>
      </c>
      <c r="C20" s="271">
        <v>7</v>
      </c>
      <c r="D20" s="271">
        <v>71</v>
      </c>
      <c r="E20" s="271">
        <v>664</v>
      </c>
      <c r="F20" s="271">
        <v>7</v>
      </c>
      <c r="G20" s="271" t="s">
        <v>189</v>
      </c>
      <c r="H20" s="271">
        <v>112</v>
      </c>
      <c r="I20" s="272">
        <v>244</v>
      </c>
    </row>
    <row r="21" spans="1:16" ht="24">
      <c r="A21" s="69" t="s">
        <v>527</v>
      </c>
      <c r="B21" s="271">
        <v>8</v>
      </c>
      <c r="C21" s="271" t="s">
        <v>189</v>
      </c>
      <c r="D21" s="271" t="s">
        <v>189</v>
      </c>
      <c r="E21" s="271">
        <v>8</v>
      </c>
      <c r="F21" s="271" t="s">
        <v>189</v>
      </c>
      <c r="G21" s="271" t="s">
        <v>189</v>
      </c>
      <c r="H21" s="271">
        <v>2</v>
      </c>
      <c r="I21" s="272">
        <v>8</v>
      </c>
    </row>
    <row r="22" spans="1:16" ht="24">
      <c r="A22" s="69" t="s">
        <v>528</v>
      </c>
      <c r="B22" s="271" t="s">
        <v>189</v>
      </c>
      <c r="C22" s="271" t="s">
        <v>189</v>
      </c>
      <c r="D22" s="271" t="s">
        <v>189</v>
      </c>
      <c r="E22" s="271">
        <v>7</v>
      </c>
      <c r="F22" s="271" t="s">
        <v>189</v>
      </c>
      <c r="G22" s="271" t="s">
        <v>189</v>
      </c>
      <c r="H22" s="271" t="s">
        <v>189</v>
      </c>
      <c r="I22" s="272">
        <v>2</v>
      </c>
      <c r="P22" s="4"/>
    </row>
    <row r="23" spans="1:16">
      <c r="A23" s="15"/>
      <c r="I23" s="93"/>
      <c r="M23" s="4"/>
      <c r="N23" s="4"/>
      <c r="O23" s="4"/>
      <c r="P23" s="4"/>
    </row>
    <row r="24" spans="1:16" ht="49.5" customHeight="1">
      <c r="A24" s="804" t="s">
        <v>611</v>
      </c>
      <c r="B24" s="804"/>
      <c r="C24" s="804"/>
      <c r="D24" s="804"/>
      <c r="E24" s="804"/>
      <c r="F24" s="804"/>
      <c r="G24" s="804"/>
      <c r="H24" s="804"/>
      <c r="I24" s="804"/>
      <c r="M24" s="4"/>
      <c r="N24" s="4"/>
      <c r="O24" s="4"/>
      <c r="P24" s="2"/>
    </row>
    <row r="25" spans="1:16" ht="47.25" customHeight="1">
      <c r="A25" s="805" t="s">
        <v>1397</v>
      </c>
      <c r="B25" s="805"/>
      <c r="C25" s="805"/>
      <c r="D25" s="805"/>
      <c r="E25" s="805"/>
      <c r="F25" s="805"/>
      <c r="G25" s="805"/>
      <c r="H25" s="805"/>
      <c r="I25" s="805"/>
      <c r="M25" s="2"/>
      <c r="N25" s="2"/>
      <c r="O25" s="2"/>
      <c r="P25" s="4"/>
    </row>
    <row r="26" spans="1:16">
      <c r="B26" s="4"/>
      <c r="C26" s="4"/>
      <c r="D26" s="4"/>
      <c r="E26" s="4"/>
      <c r="F26" s="4"/>
      <c r="G26" s="4"/>
      <c r="H26" s="4"/>
      <c r="I26" s="4"/>
      <c r="M26" s="4"/>
      <c r="N26" s="4"/>
      <c r="O26" s="4"/>
    </row>
  </sheetData>
  <mergeCells count="14">
    <mergeCell ref="A25:I25"/>
    <mergeCell ref="A24:I24"/>
    <mergeCell ref="A8:A12"/>
    <mergeCell ref="B8:I8"/>
    <mergeCell ref="B9:E9"/>
    <mergeCell ref="F9:I9"/>
    <mergeCell ref="B10:D10"/>
    <mergeCell ref="E10:E12"/>
    <mergeCell ref="F10:H10"/>
    <mergeCell ref="I10:I12"/>
    <mergeCell ref="B11:C11"/>
    <mergeCell ref="D11:D12"/>
    <mergeCell ref="F11:G11"/>
    <mergeCell ref="H11:H12"/>
  </mergeCells>
  <phoneticPr fontId="6" type="noConversion"/>
  <hyperlinks>
    <hyperlink ref="K8" location="'SPIS TREŚCI'!A1" display="Powrót do spisu tablic"/>
  </hyperlinks>
  <pageMargins left="0.75" right="0.75" top="1" bottom="1" header="0.5" footer="0.5"/>
  <pageSetup paperSize="9" scale="46" orientation="portrait" r:id="rId1"/>
  <headerFooter alignWithMargins="0"/>
  <colBreaks count="1" manualBreakCount="1">
    <brk id="9"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heetViews>
  <sheetFormatPr defaultRowHeight="12.75"/>
  <cols>
    <col min="1" max="1" width="39.28515625" style="3" customWidth="1"/>
    <col min="2" max="2" width="2.42578125" style="388" customWidth="1"/>
    <col min="3" max="7" width="22.7109375" style="3" customWidth="1"/>
    <col min="8" max="8" width="9.140625" style="3"/>
    <col min="9" max="9" width="27.42578125" style="3" customWidth="1"/>
    <col min="10" max="16384" width="9.140625" style="3"/>
  </cols>
  <sheetData>
    <row r="1" spans="1:9">
      <c r="A1" s="53" t="s">
        <v>325</v>
      </c>
      <c r="B1" s="79" t="s">
        <v>177</v>
      </c>
    </row>
    <row r="2" spans="1:9">
      <c r="B2" s="79" t="s">
        <v>396</v>
      </c>
    </row>
    <row r="3" spans="1:9">
      <c r="A3" s="400" t="s">
        <v>326</v>
      </c>
      <c r="B3" s="404" t="s">
        <v>1342</v>
      </c>
      <c r="C3" s="410"/>
    </row>
    <row r="4" spans="1:9" ht="13.5" thickBot="1">
      <c r="A4" s="403"/>
      <c r="B4" s="404" t="s">
        <v>397</v>
      </c>
      <c r="C4" s="410"/>
    </row>
    <row r="5" spans="1:9" ht="24">
      <c r="A5" s="949"/>
      <c r="B5" s="918"/>
      <c r="C5" s="873" t="s">
        <v>1402</v>
      </c>
      <c r="D5" s="923" t="s">
        <v>1403</v>
      </c>
      <c r="E5" s="814" t="s">
        <v>1404</v>
      </c>
      <c r="F5" s="938"/>
      <c r="G5" s="938"/>
      <c r="I5" s="500" t="s">
        <v>892</v>
      </c>
    </row>
    <row r="6" spans="1:9" ht="22.5" customHeight="1">
      <c r="A6" s="822" t="s">
        <v>587</v>
      </c>
      <c r="B6" s="867"/>
      <c r="C6" s="920"/>
      <c r="D6" s="921"/>
      <c r="E6" s="791"/>
      <c r="F6" s="822"/>
      <c r="G6" s="822"/>
    </row>
    <row r="7" spans="1:9">
      <c r="A7" s="950"/>
      <c r="B7" s="951"/>
      <c r="C7" s="920"/>
      <c r="D7" s="921"/>
      <c r="E7" s="791"/>
      <c r="F7" s="822"/>
      <c r="G7" s="822"/>
    </row>
    <row r="8" spans="1:9" ht="18.75" customHeight="1">
      <c r="A8" s="952" t="s">
        <v>1400</v>
      </c>
      <c r="B8" s="953"/>
      <c r="C8" s="920"/>
      <c r="D8" s="921"/>
      <c r="E8" s="791"/>
      <c r="F8" s="822"/>
      <c r="G8" s="822"/>
    </row>
    <row r="9" spans="1:9" ht="26.25" customHeight="1" thickBot="1">
      <c r="A9" s="952" t="s">
        <v>1401</v>
      </c>
      <c r="B9" s="953"/>
      <c r="C9" s="920"/>
      <c r="D9" s="921"/>
      <c r="E9" s="791"/>
      <c r="F9" s="822"/>
      <c r="G9" s="822"/>
    </row>
    <row r="10" spans="1:9" ht="49.5" customHeight="1" thickBot="1">
      <c r="A10" s="947"/>
      <c r="B10" s="948"/>
      <c r="C10" s="945"/>
      <c r="D10" s="946"/>
      <c r="E10" s="571" t="s">
        <v>1405</v>
      </c>
      <c r="F10" s="452" t="s">
        <v>1406</v>
      </c>
      <c r="G10" s="527" t="s">
        <v>1407</v>
      </c>
    </row>
    <row r="11" spans="1:9" ht="24">
      <c r="A11" s="139" t="s">
        <v>748</v>
      </c>
      <c r="B11" s="273" t="s">
        <v>185</v>
      </c>
      <c r="C11" s="146">
        <v>34175</v>
      </c>
      <c r="D11" s="146">
        <v>17962</v>
      </c>
      <c r="E11" s="146">
        <v>5413</v>
      </c>
      <c r="F11" s="146">
        <v>4996</v>
      </c>
      <c r="G11" s="182">
        <v>14351</v>
      </c>
    </row>
    <row r="12" spans="1:9">
      <c r="A12" s="139"/>
      <c r="B12" s="273" t="s">
        <v>80</v>
      </c>
      <c r="C12" s="146">
        <v>48083</v>
      </c>
      <c r="D12" s="146">
        <v>27809</v>
      </c>
      <c r="E12" s="146">
        <v>8389</v>
      </c>
      <c r="F12" s="146">
        <v>6963</v>
      </c>
      <c r="G12" s="182">
        <v>21899</v>
      </c>
    </row>
    <row r="13" spans="1:9" ht="24">
      <c r="A13" s="143" t="s">
        <v>513</v>
      </c>
      <c r="B13" s="273"/>
      <c r="C13" s="146"/>
      <c r="D13" s="146"/>
      <c r="E13" s="146"/>
      <c r="F13" s="146"/>
      <c r="G13" s="182"/>
    </row>
    <row r="14" spans="1:9" ht="24">
      <c r="A14" s="70" t="s">
        <v>514</v>
      </c>
      <c r="B14" s="274" t="s">
        <v>185</v>
      </c>
      <c r="C14" s="149">
        <v>628</v>
      </c>
      <c r="D14" s="149">
        <v>629</v>
      </c>
      <c r="E14" s="149">
        <v>135</v>
      </c>
      <c r="F14" s="149">
        <v>136</v>
      </c>
      <c r="G14" s="241">
        <v>593</v>
      </c>
      <c r="H14" s="2"/>
      <c r="I14" s="2"/>
    </row>
    <row r="15" spans="1:9">
      <c r="A15" s="179"/>
      <c r="B15" s="274" t="s">
        <v>80</v>
      </c>
      <c r="C15" s="149">
        <v>802</v>
      </c>
      <c r="D15" s="149">
        <v>829</v>
      </c>
      <c r="E15" s="149">
        <v>169</v>
      </c>
      <c r="F15" s="149">
        <v>167</v>
      </c>
      <c r="G15" s="241">
        <v>793</v>
      </c>
      <c r="H15" s="2"/>
      <c r="I15" s="2"/>
    </row>
    <row r="16" spans="1:9" ht="24">
      <c r="A16" s="70" t="s">
        <v>515</v>
      </c>
      <c r="B16" s="274" t="s">
        <v>185</v>
      </c>
      <c r="C16" s="149">
        <v>15007</v>
      </c>
      <c r="D16" s="149">
        <v>7882</v>
      </c>
      <c r="E16" s="149">
        <v>2328</v>
      </c>
      <c r="F16" s="149">
        <v>1992</v>
      </c>
      <c r="G16" s="241">
        <v>6594</v>
      </c>
      <c r="H16" s="2"/>
      <c r="I16" s="2"/>
    </row>
    <row r="17" spans="1:9">
      <c r="A17" s="179"/>
      <c r="B17" s="274" t="s">
        <v>80</v>
      </c>
      <c r="C17" s="149">
        <v>23065</v>
      </c>
      <c r="D17" s="149">
        <v>13451</v>
      </c>
      <c r="E17" s="149">
        <v>3811</v>
      </c>
      <c r="F17" s="149">
        <v>3092</v>
      </c>
      <c r="G17" s="241">
        <v>11047</v>
      </c>
      <c r="H17" s="2"/>
      <c r="I17" s="2"/>
    </row>
    <row r="18" spans="1:9" ht="24">
      <c r="A18" s="36" t="s">
        <v>516</v>
      </c>
      <c r="B18" s="274" t="s">
        <v>185</v>
      </c>
      <c r="C18" s="149">
        <v>12017</v>
      </c>
      <c r="D18" s="149">
        <v>6156</v>
      </c>
      <c r="E18" s="149">
        <v>1907</v>
      </c>
      <c r="F18" s="149">
        <v>1546</v>
      </c>
      <c r="G18" s="241">
        <v>5305</v>
      </c>
      <c r="H18" s="2"/>
      <c r="I18" s="2"/>
    </row>
    <row r="19" spans="1:9">
      <c r="A19" s="142"/>
      <c r="B19" s="274" t="s">
        <v>80</v>
      </c>
      <c r="C19" s="149">
        <v>17278</v>
      </c>
      <c r="D19" s="149">
        <v>9289</v>
      </c>
      <c r="E19" s="149">
        <v>2844</v>
      </c>
      <c r="F19" s="149">
        <v>2324</v>
      </c>
      <c r="G19" s="241">
        <v>8080</v>
      </c>
      <c r="H19" s="2"/>
      <c r="I19" s="2"/>
    </row>
    <row r="20" spans="1:9" ht="24">
      <c r="A20" s="70" t="s">
        <v>517</v>
      </c>
      <c r="B20" s="274" t="s">
        <v>185</v>
      </c>
      <c r="C20" s="149">
        <v>2619</v>
      </c>
      <c r="D20" s="149">
        <v>1772</v>
      </c>
      <c r="E20" s="149">
        <v>550</v>
      </c>
      <c r="F20" s="149">
        <v>884</v>
      </c>
      <c r="G20" s="241">
        <v>1376</v>
      </c>
      <c r="H20" s="2"/>
      <c r="I20" s="2"/>
    </row>
    <row r="21" spans="1:9">
      <c r="A21" s="93"/>
      <c r="B21" s="274" t="s">
        <v>80</v>
      </c>
      <c r="C21" s="149">
        <v>3649</v>
      </c>
      <c r="D21" s="149">
        <v>2637</v>
      </c>
      <c r="E21" s="149">
        <v>626</v>
      </c>
      <c r="F21" s="149">
        <v>956</v>
      </c>
      <c r="G21" s="241">
        <v>2173</v>
      </c>
      <c r="H21" s="2"/>
      <c r="I21" s="2"/>
    </row>
    <row r="22" spans="1:9" ht="27">
      <c r="A22" s="70" t="s">
        <v>518</v>
      </c>
      <c r="B22" s="274" t="s">
        <v>185</v>
      </c>
      <c r="C22" s="149">
        <v>4953</v>
      </c>
      <c r="D22" s="149">
        <v>1950</v>
      </c>
      <c r="E22" s="149">
        <v>554</v>
      </c>
      <c r="F22" s="149">
        <v>837</v>
      </c>
      <c r="G22" s="241">
        <v>1496</v>
      </c>
      <c r="H22" s="2"/>
      <c r="I22" s="2"/>
    </row>
    <row r="23" spans="1:9">
      <c r="A23" s="179"/>
      <c r="B23" s="274" t="s">
        <v>80</v>
      </c>
      <c r="C23" s="149">
        <v>6338</v>
      </c>
      <c r="D23" s="149">
        <v>2384</v>
      </c>
      <c r="E23" s="149">
        <v>648</v>
      </c>
      <c r="F23" s="149">
        <v>1116</v>
      </c>
      <c r="G23" s="241">
        <v>1758</v>
      </c>
      <c r="H23" s="2"/>
      <c r="I23" s="2"/>
    </row>
    <row r="24" spans="1:9" ht="24">
      <c r="A24" s="70" t="s">
        <v>519</v>
      </c>
      <c r="B24" s="274" t="s">
        <v>185</v>
      </c>
      <c r="C24" s="149">
        <v>4027</v>
      </c>
      <c r="D24" s="149">
        <v>1496</v>
      </c>
      <c r="E24" s="149">
        <v>523</v>
      </c>
      <c r="F24" s="149">
        <v>284</v>
      </c>
      <c r="G24" s="241">
        <v>979</v>
      </c>
      <c r="H24" s="2"/>
      <c r="I24" s="2"/>
    </row>
    <row r="25" spans="1:9">
      <c r="A25" s="179"/>
      <c r="B25" s="274" t="s">
        <v>80</v>
      </c>
      <c r="C25" s="149">
        <v>4579</v>
      </c>
      <c r="D25" s="149">
        <v>2484</v>
      </c>
      <c r="E25" s="149">
        <v>1216</v>
      </c>
      <c r="F25" s="149">
        <v>398</v>
      </c>
      <c r="G25" s="241">
        <v>1403</v>
      </c>
      <c r="H25" s="2"/>
      <c r="I25" s="2"/>
    </row>
    <row r="26" spans="1:9" ht="24">
      <c r="A26" s="70" t="s">
        <v>521</v>
      </c>
      <c r="B26" s="274" t="s">
        <v>185</v>
      </c>
      <c r="C26" s="149">
        <v>438</v>
      </c>
      <c r="D26" s="149">
        <v>132</v>
      </c>
      <c r="E26" s="149">
        <v>16</v>
      </c>
      <c r="F26" s="149">
        <v>132</v>
      </c>
      <c r="G26" s="241">
        <v>30</v>
      </c>
      <c r="H26" s="2"/>
      <c r="I26" s="2"/>
    </row>
    <row r="27" spans="1:9">
      <c r="A27" s="179"/>
      <c r="B27" s="274" t="s">
        <v>80</v>
      </c>
      <c r="C27" s="149">
        <v>446</v>
      </c>
      <c r="D27" s="149">
        <v>251</v>
      </c>
      <c r="E27" s="149">
        <v>16</v>
      </c>
      <c r="F27" s="149">
        <v>251</v>
      </c>
      <c r="G27" s="241">
        <v>67</v>
      </c>
      <c r="H27" s="2"/>
      <c r="I27" s="2"/>
    </row>
    <row r="28" spans="1:9" ht="27">
      <c r="A28" s="70" t="s">
        <v>891</v>
      </c>
      <c r="B28" s="274" t="s">
        <v>185</v>
      </c>
      <c r="C28" s="149">
        <v>1129</v>
      </c>
      <c r="D28" s="149">
        <v>351</v>
      </c>
      <c r="E28" s="149">
        <v>264</v>
      </c>
      <c r="F28" s="149">
        <v>264</v>
      </c>
      <c r="G28" s="241">
        <v>177</v>
      </c>
      <c r="H28" s="2"/>
      <c r="I28" s="2"/>
    </row>
    <row r="29" spans="1:9">
      <c r="A29" s="179"/>
      <c r="B29" s="274" t="s">
        <v>80</v>
      </c>
      <c r="C29" s="149">
        <v>1140</v>
      </c>
      <c r="D29" s="149">
        <v>352</v>
      </c>
      <c r="E29" s="149">
        <v>264</v>
      </c>
      <c r="F29" s="149">
        <v>264</v>
      </c>
      <c r="G29" s="241">
        <v>178</v>
      </c>
      <c r="H29" s="2"/>
      <c r="I29" s="2"/>
    </row>
    <row r="30" spans="1:9" ht="24">
      <c r="A30" s="70" t="s">
        <v>528</v>
      </c>
      <c r="B30" s="274" t="s">
        <v>185</v>
      </c>
      <c r="C30" s="149">
        <v>4828</v>
      </c>
      <c r="D30" s="149">
        <v>3472</v>
      </c>
      <c r="E30" s="149">
        <v>1014</v>
      </c>
      <c r="F30" s="149">
        <v>428</v>
      </c>
      <c r="G30" s="241">
        <v>2829</v>
      </c>
      <c r="H30" s="2"/>
      <c r="I30" s="2"/>
    </row>
    <row r="31" spans="1:9">
      <c r="A31" s="179"/>
      <c r="B31" s="274" t="s">
        <v>80</v>
      </c>
      <c r="C31" s="149">
        <v>7020</v>
      </c>
      <c r="D31" s="149">
        <v>4652</v>
      </c>
      <c r="E31" s="149">
        <v>1606</v>
      </c>
      <c r="F31" s="149">
        <v>675</v>
      </c>
      <c r="G31" s="241">
        <v>3717</v>
      </c>
      <c r="H31" s="2"/>
      <c r="I31" s="2"/>
    </row>
    <row r="32" spans="1:9" ht="24.75" customHeight="1">
      <c r="A32" s="394" t="s">
        <v>610</v>
      </c>
      <c r="B32" s="408"/>
      <c r="C32" s="125"/>
      <c r="D32" s="125"/>
      <c r="E32" s="125"/>
      <c r="F32" s="125"/>
      <c r="G32" s="125"/>
      <c r="H32" s="125"/>
      <c r="I32" s="2"/>
    </row>
    <row r="33" spans="1:1">
      <c r="A33" s="399" t="s">
        <v>1399</v>
      </c>
    </row>
  </sheetData>
  <mergeCells count="9">
    <mergeCell ref="C5:C10"/>
    <mergeCell ref="D5:D10"/>
    <mergeCell ref="E5:G9"/>
    <mergeCell ref="A10:B10"/>
    <mergeCell ref="A5:B5"/>
    <mergeCell ref="A6:B6"/>
    <mergeCell ref="A7:B7"/>
    <mergeCell ref="A8:B8"/>
    <mergeCell ref="A9:B9"/>
  </mergeCells>
  <phoneticPr fontId="6" type="noConversion"/>
  <hyperlinks>
    <hyperlink ref="I5" location="'SPIS TREŚCI'!A1" display="Powrót do spisu tablic"/>
  </hyperlinks>
  <pageMargins left="0.75" right="0.75" top="1" bottom="1" header="0.5" footer="0.5"/>
  <pageSetup paperSize="9" scale="53" orientation="portrait" r:id="rId1"/>
  <headerFooter alignWithMargins="0"/>
  <colBreaks count="1" manualBreakCount="1">
    <brk id="8" max="32"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Normal="100" workbookViewId="0"/>
  </sheetViews>
  <sheetFormatPr defaultRowHeight="12.75"/>
  <cols>
    <col min="1" max="1" width="29" style="3" customWidth="1"/>
    <col min="2" max="6" width="16.85546875" style="3" customWidth="1"/>
    <col min="7" max="9" width="16.85546875" style="21" customWidth="1"/>
    <col min="10" max="10" width="9.140625" style="3"/>
    <col min="11" max="11" width="18.7109375" style="3" bestFit="1" customWidth="1"/>
    <col min="12" max="14" width="9.140625" style="3"/>
    <col min="15" max="15" width="9.140625" style="3" customWidth="1"/>
    <col min="16" max="16384" width="9.140625" style="3"/>
  </cols>
  <sheetData>
    <row r="1" spans="1:14" ht="14.25">
      <c r="A1" s="53" t="s">
        <v>327</v>
      </c>
      <c r="B1" s="79" t="s">
        <v>1421</v>
      </c>
    </row>
    <row r="2" spans="1:14" ht="15" thickBot="1">
      <c r="A2" s="400" t="s">
        <v>328</v>
      </c>
      <c r="B2" s="404" t="s">
        <v>1422</v>
      </c>
    </row>
    <row r="3" spans="1:14" ht="33.75" customHeight="1" thickBot="1">
      <c r="A3" s="866" t="s">
        <v>587</v>
      </c>
      <c r="B3" s="956" t="s">
        <v>597</v>
      </c>
      <c r="C3" s="957"/>
      <c r="D3" s="956" t="s">
        <v>1408</v>
      </c>
      <c r="E3" s="958"/>
      <c r="F3" s="957"/>
      <c r="G3" s="959" t="s">
        <v>1409</v>
      </c>
      <c r="H3" s="954" t="s">
        <v>1410</v>
      </c>
      <c r="I3" s="955"/>
      <c r="K3" s="500" t="s">
        <v>892</v>
      </c>
    </row>
    <row r="4" spans="1:14" ht="51" customHeight="1" thickBot="1">
      <c r="A4" s="868"/>
      <c r="B4" s="560" t="s">
        <v>747</v>
      </c>
      <c r="C4" s="560" t="s">
        <v>749</v>
      </c>
      <c r="D4" s="560" t="s">
        <v>1411</v>
      </c>
      <c r="E4" s="560" t="s">
        <v>1420</v>
      </c>
      <c r="F4" s="560" t="s">
        <v>949</v>
      </c>
      <c r="G4" s="960"/>
      <c r="H4" s="572" t="s">
        <v>747</v>
      </c>
      <c r="I4" s="573" t="s">
        <v>1419</v>
      </c>
    </row>
    <row r="5" spans="1:14" ht="24">
      <c r="A5" s="148" t="s">
        <v>748</v>
      </c>
      <c r="B5" s="146">
        <v>3293</v>
      </c>
      <c r="C5" s="275">
        <v>100</v>
      </c>
      <c r="D5" s="146">
        <v>10</v>
      </c>
      <c r="E5" s="146">
        <v>16</v>
      </c>
      <c r="F5" s="146">
        <v>3267</v>
      </c>
      <c r="G5" s="270">
        <v>1277</v>
      </c>
      <c r="H5" s="270">
        <v>172704</v>
      </c>
      <c r="I5" s="61">
        <v>52.6</v>
      </c>
    </row>
    <row r="6" spans="1:14" ht="24">
      <c r="A6" s="134" t="s">
        <v>760</v>
      </c>
      <c r="B6" s="149">
        <v>1410</v>
      </c>
      <c r="C6" s="276">
        <v>42.818098997874273</v>
      </c>
      <c r="D6" s="149">
        <v>1</v>
      </c>
      <c r="E6" s="149">
        <v>5</v>
      </c>
      <c r="F6" s="149">
        <v>1404</v>
      </c>
      <c r="G6" s="151">
        <v>806</v>
      </c>
      <c r="H6" s="151">
        <v>63654</v>
      </c>
      <c r="I6" s="62">
        <v>45.2</v>
      </c>
      <c r="K6" s="2"/>
    </row>
    <row r="7" spans="1:14" ht="24">
      <c r="A7" s="134" t="s">
        <v>761</v>
      </c>
      <c r="B7" s="149">
        <v>1883</v>
      </c>
      <c r="C7" s="276">
        <v>57.181901002125727</v>
      </c>
      <c r="D7" s="149">
        <v>9</v>
      </c>
      <c r="E7" s="149">
        <v>11</v>
      </c>
      <c r="F7" s="149">
        <v>1863</v>
      </c>
      <c r="G7" s="151">
        <v>471</v>
      </c>
      <c r="H7" s="151">
        <v>109050</v>
      </c>
      <c r="I7" s="62">
        <v>58.2</v>
      </c>
    </row>
    <row r="8" spans="1:14" ht="36">
      <c r="A8" s="69" t="s">
        <v>514</v>
      </c>
      <c r="B8" s="149">
        <v>48</v>
      </c>
      <c r="C8" s="276">
        <v>1.4576374126935925</v>
      </c>
      <c r="D8" s="149">
        <v>2</v>
      </c>
      <c r="E8" s="296">
        <v>1</v>
      </c>
      <c r="F8" s="149">
        <v>45</v>
      </c>
      <c r="G8" s="151">
        <v>6</v>
      </c>
      <c r="H8" s="151">
        <v>2722</v>
      </c>
      <c r="I8" s="62">
        <v>58.9</v>
      </c>
      <c r="K8" s="2"/>
      <c r="L8" s="2"/>
      <c r="N8" s="13"/>
    </row>
    <row r="9" spans="1:14" ht="24">
      <c r="A9" s="69" t="s">
        <v>515</v>
      </c>
      <c r="B9" s="149">
        <v>1121</v>
      </c>
      <c r="C9" s="276">
        <v>34.041907075614944</v>
      </c>
      <c r="D9" s="149">
        <v>1</v>
      </c>
      <c r="E9" s="296">
        <v>9</v>
      </c>
      <c r="F9" s="149">
        <v>1111</v>
      </c>
      <c r="G9" s="151">
        <v>191</v>
      </c>
      <c r="H9" s="151">
        <v>69718</v>
      </c>
      <c r="I9" s="62">
        <v>62.248214285714283</v>
      </c>
      <c r="K9" s="2"/>
      <c r="L9" s="2"/>
      <c r="N9" s="13"/>
    </row>
    <row r="10" spans="1:14" ht="36">
      <c r="A10" s="50" t="s">
        <v>516</v>
      </c>
      <c r="B10" s="149">
        <v>827</v>
      </c>
      <c r="C10" s="276">
        <v>25.113877922866685</v>
      </c>
      <c r="D10" s="149">
        <v>1</v>
      </c>
      <c r="E10" s="296">
        <v>6</v>
      </c>
      <c r="F10" s="149">
        <v>820</v>
      </c>
      <c r="G10" s="151">
        <v>178</v>
      </c>
      <c r="H10" s="151">
        <v>48166</v>
      </c>
      <c r="I10" s="62">
        <v>58.3</v>
      </c>
      <c r="K10" s="2"/>
      <c r="L10" s="2"/>
      <c r="N10" s="13"/>
    </row>
    <row r="11" spans="1:14" ht="24">
      <c r="A11" s="69" t="s">
        <v>517</v>
      </c>
      <c r="B11" s="149">
        <v>199</v>
      </c>
      <c r="C11" s="276">
        <v>6.0431217734588527</v>
      </c>
      <c r="D11" s="149">
        <v>3</v>
      </c>
      <c r="E11" s="296">
        <v>4</v>
      </c>
      <c r="F11" s="149">
        <v>192</v>
      </c>
      <c r="G11" s="151">
        <v>1</v>
      </c>
      <c r="H11" s="151">
        <v>14567</v>
      </c>
      <c r="I11" s="62">
        <v>74.3</v>
      </c>
      <c r="K11" s="2"/>
      <c r="L11" s="2"/>
      <c r="N11" s="13"/>
    </row>
    <row r="12" spans="1:14" ht="39">
      <c r="A12" s="69" t="s">
        <v>518</v>
      </c>
      <c r="B12" s="149">
        <v>410</v>
      </c>
      <c r="C12" s="276">
        <v>12.450652900091102</v>
      </c>
      <c r="D12" s="149" t="s">
        <v>189</v>
      </c>
      <c r="E12" s="149" t="s">
        <v>189</v>
      </c>
      <c r="F12" s="149">
        <v>410</v>
      </c>
      <c r="G12" s="151">
        <v>192</v>
      </c>
      <c r="H12" s="151">
        <v>18046</v>
      </c>
      <c r="I12" s="62">
        <v>44</v>
      </c>
      <c r="K12" s="2"/>
      <c r="L12" s="2"/>
      <c r="N12" s="13"/>
    </row>
    <row r="13" spans="1:14" ht="36">
      <c r="A13" s="69" t="s">
        <v>519</v>
      </c>
      <c r="B13" s="149">
        <v>218</v>
      </c>
      <c r="C13" s="276">
        <v>6.620103249316732</v>
      </c>
      <c r="D13" s="149">
        <v>3</v>
      </c>
      <c r="E13" s="149" t="s">
        <v>189</v>
      </c>
      <c r="F13" s="149">
        <v>215</v>
      </c>
      <c r="G13" s="151">
        <v>40</v>
      </c>
      <c r="H13" s="151">
        <v>12868</v>
      </c>
      <c r="I13" s="62">
        <v>59.9</v>
      </c>
      <c r="K13" s="2"/>
      <c r="L13" s="2"/>
      <c r="N13" s="13"/>
    </row>
    <row r="14" spans="1:14" ht="27">
      <c r="A14" s="69" t="s">
        <v>520</v>
      </c>
      <c r="B14" s="149">
        <v>16</v>
      </c>
      <c r="C14" s="276">
        <v>0.48587913756453088</v>
      </c>
      <c r="D14" s="149" t="s">
        <v>189</v>
      </c>
      <c r="E14" s="149" t="s">
        <v>189</v>
      </c>
      <c r="F14" s="149">
        <v>16</v>
      </c>
      <c r="G14" s="151">
        <v>12</v>
      </c>
      <c r="H14" s="151">
        <v>354</v>
      </c>
      <c r="I14" s="62">
        <v>22.1</v>
      </c>
      <c r="K14" s="2"/>
      <c r="L14" s="2"/>
      <c r="N14" s="13"/>
    </row>
    <row r="15" spans="1:14" ht="24">
      <c r="A15" s="69" t="s">
        <v>521</v>
      </c>
      <c r="B15" s="149">
        <v>7</v>
      </c>
      <c r="C15" s="276">
        <v>0.21257212268448225</v>
      </c>
      <c r="D15" s="149" t="s">
        <v>189</v>
      </c>
      <c r="E15" s="149" t="s">
        <v>189</v>
      </c>
      <c r="F15" s="149">
        <v>7</v>
      </c>
      <c r="G15" s="151">
        <v>2</v>
      </c>
      <c r="H15" s="151">
        <v>258</v>
      </c>
      <c r="I15" s="62">
        <v>36.9</v>
      </c>
      <c r="K15" s="2"/>
      <c r="L15" s="2"/>
      <c r="N15" s="13"/>
    </row>
    <row r="16" spans="1:14" ht="36">
      <c r="A16" s="69" t="s">
        <v>522</v>
      </c>
      <c r="B16" s="149">
        <v>32</v>
      </c>
      <c r="C16" s="276">
        <v>0.97175827512906177</v>
      </c>
      <c r="D16" s="149" t="s">
        <v>189</v>
      </c>
      <c r="E16" s="149" t="s">
        <v>189</v>
      </c>
      <c r="F16" s="149">
        <v>32</v>
      </c>
      <c r="G16" s="151">
        <v>27</v>
      </c>
      <c r="H16" s="151">
        <v>1115</v>
      </c>
      <c r="I16" s="62">
        <v>34.799999999999997</v>
      </c>
      <c r="K16" s="2"/>
      <c r="L16" s="2"/>
      <c r="N16" s="13"/>
    </row>
    <row r="17" spans="1:15" ht="25.5">
      <c r="A17" s="69" t="s">
        <v>523</v>
      </c>
      <c r="B17" s="149">
        <v>49</v>
      </c>
      <c r="C17" s="276">
        <v>1.4880048587913757</v>
      </c>
      <c r="D17" s="149" t="s">
        <v>189</v>
      </c>
      <c r="E17" s="149" t="s">
        <v>189</v>
      </c>
      <c r="F17" s="149">
        <v>49</v>
      </c>
      <c r="G17" s="151">
        <v>13</v>
      </c>
      <c r="H17" s="151">
        <v>3081</v>
      </c>
      <c r="I17" s="62">
        <v>62.9</v>
      </c>
      <c r="K17" s="2"/>
      <c r="L17" s="2"/>
      <c r="N17" s="13"/>
      <c r="O17" s="13"/>
    </row>
    <row r="18" spans="1:15" ht="48">
      <c r="A18" s="69" t="s">
        <v>524</v>
      </c>
      <c r="B18" s="149">
        <v>32</v>
      </c>
      <c r="C18" s="276">
        <v>0.97175827512906177</v>
      </c>
      <c r="D18" s="149" t="s">
        <v>189</v>
      </c>
      <c r="E18" s="149" t="s">
        <v>189</v>
      </c>
      <c r="F18" s="149">
        <v>32</v>
      </c>
      <c r="G18" s="151">
        <v>10</v>
      </c>
      <c r="H18" s="151">
        <v>1345</v>
      </c>
      <c r="I18" s="62">
        <v>42</v>
      </c>
      <c r="K18" s="2"/>
      <c r="L18" s="2"/>
      <c r="N18" s="13"/>
      <c r="O18" s="13"/>
    </row>
    <row r="19" spans="1:15" ht="49.5">
      <c r="A19" s="69" t="s">
        <v>525</v>
      </c>
      <c r="B19" s="149">
        <v>52</v>
      </c>
      <c r="C19" s="276">
        <v>1.579107197084725</v>
      </c>
      <c r="D19" s="149" t="s">
        <v>189</v>
      </c>
      <c r="E19" s="149" t="s">
        <v>189</v>
      </c>
      <c r="F19" s="149">
        <v>52</v>
      </c>
      <c r="G19" s="151">
        <v>17</v>
      </c>
      <c r="H19" s="151">
        <v>2051</v>
      </c>
      <c r="I19" s="62">
        <v>39.4</v>
      </c>
      <c r="K19" s="2"/>
      <c r="L19" s="2"/>
      <c r="N19" s="13"/>
      <c r="O19" s="13"/>
    </row>
    <row r="20" spans="1:15" ht="72">
      <c r="A20" s="69" t="s">
        <v>526</v>
      </c>
      <c r="B20" s="149">
        <v>257</v>
      </c>
      <c r="C20" s="276">
        <v>7.8044336471302769</v>
      </c>
      <c r="D20" s="149" t="s">
        <v>189</v>
      </c>
      <c r="E20" s="296">
        <v>1</v>
      </c>
      <c r="F20" s="149">
        <v>256</v>
      </c>
      <c r="G20" s="151">
        <v>131</v>
      </c>
      <c r="H20" s="151">
        <v>11586</v>
      </c>
      <c r="I20" s="62">
        <v>45.1</v>
      </c>
      <c r="K20" s="2"/>
      <c r="L20" s="2"/>
      <c r="N20" s="13"/>
      <c r="O20" s="13"/>
    </row>
    <row r="21" spans="1:15" ht="24">
      <c r="A21" s="69" t="s">
        <v>527</v>
      </c>
      <c r="B21" s="149">
        <v>247</v>
      </c>
      <c r="C21" s="276">
        <v>7.500759186152445</v>
      </c>
      <c r="D21" s="149" t="s">
        <v>189</v>
      </c>
      <c r="E21" s="149" t="s">
        <v>189</v>
      </c>
      <c r="F21" s="149">
        <v>247</v>
      </c>
      <c r="G21" s="151">
        <v>182</v>
      </c>
      <c r="H21" s="151">
        <v>10265</v>
      </c>
      <c r="I21" s="62">
        <v>41.6</v>
      </c>
      <c r="K21" s="2"/>
      <c r="L21" s="2"/>
      <c r="N21" s="13"/>
      <c r="O21" s="13"/>
    </row>
    <row r="22" spans="1:15" ht="48">
      <c r="A22" s="69" t="s">
        <v>528</v>
      </c>
      <c r="B22" s="149">
        <v>559</v>
      </c>
      <c r="C22" s="276">
        <v>16.975402368660795</v>
      </c>
      <c r="D22" s="296">
        <v>1</v>
      </c>
      <c r="E22" s="149" t="s">
        <v>189</v>
      </c>
      <c r="F22" s="149">
        <v>558</v>
      </c>
      <c r="G22" s="151">
        <v>426</v>
      </c>
      <c r="H22" s="151">
        <v>22710</v>
      </c>
      <c r="I22" s="62">
        <v>40.700000000000003</v>
      </c>
      <c r="K22" s="2"/>
      <c r="L22" s="2"/>
      <c r="N22" s="13"/>
      <c r="O22" s="13"/>
    </row>
    <row r="23" spans="1:15" ht="48">
      <c r="A23" s="69" t="s">
        <v>529</v>
      </c>
      <c r="B23" s="149">
        <v>41</v>
      </c>
      <c r="C23" s="276">
        <v>1.2450652900091101</v>
      </c>
      <c r="D23" s="149" t="s">
        <v>189</v>
      </c>
      <c r="E23" s="296">
        <v>1</v>
      </c>
      <c r="F23" s="149">
        <v>40</v>
      </c>
      <c r="G23" s="151">
        <v>24</v>
      </c>
      <c r="H23" s="151">
        <v>1873</v>
      </c>
      <c r="I23" s="62">
        <v>45.7</v>
      </c>
      <c r="K23" s="2"/>
      <c r="L23" s="2"/>
      <c r="N23" s="13"/>
      <c r="O23" s="13"/>
    </row>
    <row r="24" spans="1:15" ht="24">
      <c r="A24" s="69" t="s">
        <v>530</v>
      </c>
      <c r="B24" s="149">
        <v>5</v>
      </c>
      <c r="C24" s="276">
        <v>0.1518372304889159</v>
      </c>
      <c r="D24" s="149" t="s">
        <v>189</v>
      </c>
      <c r="E24" s="149" t="s">
        <v>189</v>
      </c>
      <c r="F24" s="149">
        <v>5</v>
      </c>
      <c r="G24" s="151">
        <v>3</v>
      </c>
      <c r="H24" s="151">
        <v>145</v>
      </c>
      <c r="I24" s="62">
        <v>29</v>
      </c>
      <c r="K24" s="2"/>
      <c r="L24" s="2"/>
      <c r="N24" s="13"/>
      <c r="O24" s="13"/>
    </row>
    <row r="25" spans="1:15" s="93" customFormat="1">
      <c r="B25" s="150"/>
      <c r="C25" s="277"/>
      <c r="D25" s="278"/>
      <c r="E25" s="278"/>
      <c r="F25" s="150"/>
      <c r="G25" s="44"/>
      <c r="H25" s="44"/>
      <c r="I25" s="47"/>
      <c r="L25" s="3"/>
    </row>
    <row r="27" spans="1:15" ht="66" customHeight="1">
      <c r="A27" s="804" t="s">
        <v>608</v>
      </c>
      <c r="B27" s="804"/>
      <c r="C27" s="804"/>
      <c r="D27" s="804"/>
      <c r="E27" s="804"/>
      <c r="F27" s="804"/>
      <c r="G27" s="804"/>
      <c r="H27" s="804"/>
      <c r="I27" s="804"/>
    </row>
    <row r="28" spans="1:15" ht="65.25" customHeight="1">
      <c r="A28" s="805" t="s">
        <v>1413</v>
      </c>
      <c r="B28" s="805"/>
      <c r="C28" s="805"/>
      <c r="D28" s="805"/>
      <c r="E28" s="805"/>
      <c r="F28" s="805"/>
      <c r="G28" s="805"/>
      <c r="H28" s="805"/>
      <c r="I28" s="805"/>
    </row>
  </sheetData>
  <mergeCells count="7">
    <mergeCell ref="A28:I28"/>
    <mergeCell ref="A27:I27"/>
    <mergeCell ref="H3:I3"/>
    <mergeCell ref="A3:A4"/>
    <mergeCell ref="B3:C3"/>
    <mergeCell ref="D3:F3"/>
    <mergeCell ref="G3:G4"/>
  </mergeCells>
  <phoneticPr fontId="6" type="noConversion"/>
  <hyperlinks>
    <hyperlink ref="K3" location="'SPIS TREŚCI'!A1" display="Powrót do spisu tablic"/>
  </hyperlinks>
  <pageMargins left="0.75" right="0.75" top="1" bottom="1" header="0.5" footer="0.5"/>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112" zoomScaleNormal="112" workbookViewId="0"/>
  </sheetViews>
  <sheetFormatPr defaultRowHeight="12.75"/>
  <cols>
    <col min="1" max="1" width="55.7109375" style="21" customWidth="1"/>
    <col min="2" max="5" width="17.7109375" style="21" customWidth="1"/>
    <col min="6" max="6" width="9.140625" style="21"/>
    <col min="7" max="7" width="18.7109375" style="21" bestFit="1" customWidth="1"/>
    <col min="8" max="8" width="9.140625" style="21" customWidth="1"/>
    <col min="9" max="9" width="4.5703125" style="21" customWidth="1"/>
    <col min="10" max="16384" width="9.140625" style="21"/>
  </cols>
  <sheetData>
    <row r="1" spans="1:13">
      <c r="A1" s="28" t="s">
        <v>200</v>
      </c>
      <c r="B1" s="29" t="s">
        <v>211</v>
      </c>
    </row>
    <row r="2" spans="1:13" ht="13.5" thickBot="1">
      <c r="A2" s="28"/>
      <c r="B2" s="622" t="s">
        <v>1478</v>
      </c>
    </row>
    <row r="3" spans="1:13" ht="30" customHeight="1" thickBot="1">
      <c r="A3" s="728" t="s">
        <v>464</v>
      </c>
      <c r="B3" s="734">
        <v>2016</v>
      </c>
      <c r="C3" s="734">
        <v>2017</v>
      </c>
      <c r="D3" s="764">
        <v>2018</v>
      </c>
      <c r="E3" s="765"/>
      <c r="G3" s="500" t="s">
        <v>892</v>
      </c>
    </row>
    <row r="4" spans="1:13" ht="30" customHeight="1" thickBot="1">
      <c r="A4" s="730"/>
      <c r="B4" s="736"/>
      <c r="C4" s="736"/>
      <c r="D4" s="39" t="s">
        <v>468</v>
      </c>
      <c r="E4" s="60" t="s">
        <v>351</v>
      </c>
    </row>
    <row r="5" spans="1:13" ht="35.1" customHeight="1">
      <c r="A5" s="763" t="s">
        <v>512</v>
      </c>
      <c r="B5" s="763"/>
      <c r="C5" s="763"/>
      <c r="D5" s="763"/>
      <c r="E5" s="763"/>
      <c r="G5" s="20"/>
      <c r="H5" s="20"/>
      <c r="I5" s="20"/>
      <c r="J5" s="20"/>
      <c r="K5" s="20"/>
      <c r="L5" s="20"/>
      <c r="M5" s="20"/>
    </row>
    <row r="6" spans="1:13" ht="24">
      <c r="A6" s="49" t="s">
        <v>1002</v>
      </c>
      <c r="B6" s="43"/>
      <c r="C6" s="43"/>
      <c r="D6" s="43"/>
      <c r="E6" s="67"/>
      <c r="G6" s="20"/>
      <c r="H6" s="20"/>
      <c r="I6" s="20"/>
      <c r="J6" s="20"/>
      <c r="K6" s="20"/>
      <c r="L6" s="20"/>
      <c r="M6" s="20"/>
    </row>
    <row r="7" spans="1:13" ht="24">
      <c r="A7" s="23" t="s">
        <v>513</v>
      </c>
      <c r="B7" s="43"/>
      <c r="C7" s="43"/>
      <c r="D7" s="43"/>
      <c r="E7" s="67"/>
      <c r="G7" s="20"/>
      <c r="H7" s="20"/>
      <c r="I7" s="20"/>
      <c r="J7" s="20"/>
      <c r="K7" s="20"/>
      <c r="L7" s="20"/>
      <c r="M7" s="20"/>
    </row>
    <row r="8" spans="1:13" ht="24">
      <c r="A8" s="69" t="s">
        <v>514</v>
      </c>
      <c r="B8" s="46">
        <v>308.12900000000002</v>
      </c>
      <c r="C8" s="46">
        <v>308.39999999999998</v>
      </c>
      <c r="D8" s="46">
        <v>308.15600000000001</v>
      </c>
      <c r="E8" s="62">
        <v>99.920881971465633</v>
      </c>
      <c r="G8" s="248"/>
      <c r="H8" s="248"/>
      <c r="I8" s="248"/>
      <c r="J8" s="248"/>
      <c r="K8" s="248"/>
      <c r="L8" s="20"/>
      <c r="M8" s="20"/>
    </row>
    <row r="9" spans="1:13" ht="24">
      <c r="A9" s="69" t="s">
        <v>515</v>
      </c>
      <c r="B9" s="46">
        <v>109.761</v>
      </c>
      <c r="C9" s="46">
        <v>112.925</v>
      </c>
      <c r="D9" s="46">
        <v>114.518</v>
      </c>
      <c r="E9" s="62">
        <v>101.410670799203</v>
      </c>
      <c r="G9" s="248"/>
      <c r="H9" s="248"/>
      <c r="I9" s="248"/>
      <c r="J9" s="248"/>
      <c r="K9" s="248"/>
      <c r="L9" s="20"/>
      <c r="M9" s="20"/>
    </row>
    <row r="10" spans="1:13" ht="24">
      <c r="A10" s="50" t="s">
        <v>516</v>
      </c>
      <c r="B10" s="46">
        <v>90.597999999999999</v>
      </c>
      <c r="C10" s="46">
        <v>92.965000000000003</v>
      </c>
      <c r="D10" s="46">
        <v>94.674999999999997</v>
      </c>
      <c r="E10" s="62">
        <v>101.83940192545582</v>
      </c>
      <c r="G10" s="248"/>
      <c r="H10" s="248"/>
      <c r="I10" s="248"/>
      <c r="J10" s="248"/>
      <c r="K10" s="248"/>
      <c r="L10" s="20"/>
      <c r="M10" s="20"/>
    </row>
    <row r="11" spans="1:13" ht="24">
      <c r="A11" s="69" t="s">
        <v>517</v>
      </c>
      <c r="B11" s="46">
        <v>35.243000000000002</v>
      </c>
      <c r="C11" s="46">
        <v>37.616</v>
      </c>
      <c r="D11" s="46">
        <v>40.185000000000002</v>
      </c>
      <c r="E11" s="62">
        <v>106.82954062101236</v>
      </c>
      <c r="G11" s="248"/>
      <c r="H11" s="248"/>
      <c r="I11" s="248"/>
      <c r="J11" s="248"/>
      <c r="K11" s="248"/>
      <c r="L11" s="20"/>
      <c r="M11" s="20"/>
    </row>
    <row r="12" spans="1:13" ht="27">
      <c r="A12" s="69" t="s">
        <v>518</v>
      </c>
      <c r="B12" s="46">
        <v>99.138999999999996</v>
      </c>
      <c r="C12" s="46">
        <v>99.704999999999998</v>
      </c>
      <c r="D12" s="46">
        <v>99.805000000000007</v>
      </c>
      <c r="E12" s="62">
        <v>100.10029587282486</v>
      </c>
      <c r="G12" s="248"/>
      <c r="H12" s="248"/>
      <c r="I12" s="248"/>
      <c r="J12" s="248"/>
      <c r="K12" s="248"/>
      <c r="L12" s="20"/>
      <c r="M12" s="20"/>
    </row>
    <row r="13" spans="1:13" ht="24">
      <c r="A13" s="69" t="s">
        <v>519</v>
      </c>
      <c r="B13" s="46">
        <v>35.738999999999997</v>
      </c>
      <c r="C13" s="46">
        <v>38.314</v>
      </c>
      <c r="D13" s="46">
        <v>39.959000000000003</v>
      </c>
      <c r="E13" s="62">
        <v>104.29346974996085</v>
      </c>
      <c r="G13" s="248"/>
      <c r="H13" s="248"/>
      <c r="I13" s="248"/>
      <c r="J13" s="248"/>
      <c r="K13" s="248"/>
      <c r="L13" s="20"/>
      <c r="M13" s="20"/>
    </row>
    <row r="14" spans="1:13" ht="27">
      <c r="A14" s="69" t="s">
        <v>520</v>
      </c>
      <c r="B14" s="46">
        <v>9.0630000000000006</v>
      </c>
      <c r="C14" s="46">
        <v>9.5449999999999999</v>
      </c>
      <c r="D14" s="46">
        <v>9.6760000000000002</v>
      </c>
      <c r="E14" s="62">
        <v>101.37244630696701</v>
      </c>
      <c r="G14" s="248"/>
      <c r="H14" s="248"/>
      <c r="I14" s="248"/>
      <c r="J14" s="248"/>
      <c r="K14" s="248"/>
      <c r="L14" s="20"/>
      <c r="M14" s="20"/>
    </row>
    <row r="15" spans="1:13" ht="24">
      <c r="A15" s="69" t="s">
        <v>521</v>
      </c>
      <c r="B15" s="46">
        <v>8.3550000000000004</v>
      </c>
      <c r="C15" s="46">
        <v>9.1720000000000006</v>
      </c>
      <c r="D15" s="46">
        <v>9.8089999999999993</v>
      </c>
      <c r="E15" s="62">
        <v>106.94505015263844</v>
      </c>
      <c r="G15" s="248"/>
      <c r="H15" s="248"/>
      <c r="I15" s="248"/>
      <c r="J15" s="248"/>
      <c r="K15" s="248"/>
      <c r="L15" s="20"/>
      <c r="M15" s="20"/>
    </row>
    <row r="16" spans="1:13" ht="24">
      <c r="A16" s="69" t="s">
        <v>522</v>
      </c>
      <c r="B16" s="46">
        <v>13.958</v>
      </c>
      <c r="C16" s="46">
        <v>13.353999999999999</v>
      </c>
      <c r="D16" s="46">
        <v>13.1</v>
      </c>
      <c r="E16" s="62">
        <v>98.0979481803205</v>
      </c>
      <c r="G16" s="248"/>
      <c r="H16" s="248"/>
      <c r="I16" s="248"/>
      <c r="J16" s="248"/>
      <c r="K16" s="248"/>
      <c r="L16" s="20"/>
      <c r="M16" s="20"/>
    </row>
    <row r="17" spans="1:13" ht="25.5">
      <c r="A17" s="69" t="s">
        <v>523</v>
      </c>
      <c r="B17" s="46">
        <v>7.5960000000000001</v>
      </c>
      <c r="C17" s="46">
        <v>7.7530000000000001</v>
      </c>
      <c r="D17" s="46">
        <v>7.8719999999999999</v>
      </c>
      <c r="E17" s="62">
        <v>101.53488972010834</v>
      </c>
      <c r="G17" s="248"/>
      <c r="H17" s="248"/>
      <c r="I17" s="248"/>
      <c r="J17" s="248"/>
      <c r="K17" s="248"/>
      <c r="L17" s="20"/>
      <c r="M17" s="20"/>
    </row>
    <row r="18" spans="1:13" ht="24">
      <c r="A18" s="69" t="s">
        <v>524</v>
      </c>
      <c r="B18" s="46">
        <v>18.081</v>
      </c>
      <c r="C18" s="46">
        <v>18.635999999999999</v>
      </c>
      <c r="D18" s="46">
        <v>19.297999999999998</v>
      </c>
      <c r="E18" s="62">
        <v>103.55226443442798</v>
      </c>
      <c r="G18" s="248"/>
      <c r="H18" s="248"/>
      <c r="I18" s="248"/>
      <c r="J18" s="248"/>
      <c r="K18" s="248"/>
      <c r="L18" s="20"/>
      <c r="M18" s="20"/>
    </row>
    <row r="19" spans="1:13" ht="25.5">
      <c r="A19" s="69" t="s">
        <v>525</v>
      </c>
      <c r="B19" s="46">
        <v>11.302</v>
      </c>
      <c r="C19" s="46">
        <v>11.882</v>
      </c>
      <c r="D19" s="46">
        <v>13.247999999999999</v>
      </c>
      <c r="E19" s="62">
        <v>111.49638108062616</v>
      </c>
      <c r="G19" s="248"/>
      <c r="H19" s="248"/>
      <c r="I19" s="248"/>
      <c r="J19" s="248"/>
      <c r="K19" s="248"/>
      <c r="L19" s="20"/>
      <c r="M19" s="20"/>
    </row>
    <row r="20" spans="1:13" ht="36">
      <c r="A20" s="69" t="s">
        <v>526</v>
      </c>
      <c r="B20" s="46">
        <v>35.497999999999998</v>
      </c>
      <c r="C20" s="46">
        <v>35.832999999999998</v>
      </c>
      <c r="D20" s="46">
        <v>36.954000000000001</v>
      </c>
      <c r="E20" s="62">
        <v>103.12840119442971</v>
      </c>
      <c r="G20" s="248"/>
      <c r="H20" s="248"/>
      <c r="I20" s="248"/>
      <c r="J20" s="248"/>
      <c r="K20" s="248"/>
      <c r="L20" s="20"/>
      <c r="M20" s="20"/>
    </row>
    <row r="21" spans="1:13" ht="24">
      <c r="A21" s="69" t="s">
        <v>527</v>
      </c>
      <c r="B21" s="46">
        <v>67.305000000000007</v>
      </c>
      <c r="C21" s="46">
        <v>67.557000000000002</v>
      </c>
      <c r="D21" s="46">
        <v>67.936000000000007</v>
      </c>
      <c r="E21" s="62">
        <v>100.56100774161078</v>
      </c>
      <c r="G21" s="248"/>
      <c r="H21" s="248"/>
      <c r="I21" s="248"/>
      <c r="J21" s="248"/>
      <c r="K21" s="248"/>
      <c r="L21" s="20"/>
      <c r="M21" s="20"/>
    </row>
    <row r="22" spans="1:13" ht="24">
      <c r="A22" s="69" t="s">
        <v>528</v>
      </c>
      <c r="B22" s="46">
        <v>50.5</v>
      </c>
      <c r="C22" s="46">
        <v>51.82</v>
      </c>
      <c r="D22" s="46">
        <v>53.344000000000001</v>
      </c>
      <c r="E22" s="62">
        <v>102.94094944037052</v>
      </c>
      <c r="G22" s="248"/>
      <c r="H22" s="248"/>
      <c r="I22" s="248"/>
      <c r="J22" s="248"/>
      <c r="K22" s="248"/>
      <c r="L22" s="20"/>
      <c r="M22" s="20"/>
    </row>
    <row r="23" spans="1:13" ht="24">
      <c r="A23" s="69" t="s">
        <v>529</v>
      </c>
      <c r="B23" s="46">
        <v>6.7889999999999997</v>
      </c>
      <c r="C23" s="46">
        <v>6.9429999999999996</v>
      </c>
      <c r="D23" s="46">
        <v>7.04</v>
      </c>
      <c r="E23" s="62">
        <v>101.39709059484375</v>
      </c>
      <c r="G23" s="248"/>
      <c r="H23" s="248"/>
      <c r="I23" s="248"/>
      <c r="J23" s="248"/>
      <c r="K23" s="248"/>
      <c r="L23" s="20"/>
      <c r="M23" s="20"/>
    </row>
    <row r="24" spans="1:13" ht="24">
      <c r="A24" s="69" t="s">
        <v>530</v>
      </c>
      <c r="B24" s="46">
        <v>12.727</v>
      </c>
      <c r="C24" s="46">
        <v>13.144</v>
      </c>
      <c r="D24" s="46">
        <v>13.763</v>
      </c>
      <c r="E24" s="62">
        <v>104.70937309799149</v>
      </c>
      <c r="G24" s="248"/>
      <c r="H24" s="248"/>
      <c r="I24" s="248"/>
      <c r="J24" s="248"/>
      <c r="K24" s="248"/>
      <c r="L24" s="20"/>
      <c r="M24" s="20"/>
    </row>
    <row r="25" spans="1:13" ht="27">
      <c r="A25" s="49" t="s">
        <v>1003</v>
      </c>
      <c r="B25" s="623">
        <v>801.82500000000005</v>
      </c>
      <c r="C25" s="623">
        <v>812.947</v>
      </c>
      <c r="D25" s="623">
        <v>824.01099999999997</v>
      </c>
      <c r="E25" s="61">
        <v>101.36097433166</v>
      </c>
      <c r="G25" s="310"/>
      <c r="H25" s="20"/>
      <c r="I25" s="20"/>
      <c r="J25" s="20"/>
      <c r="K25" s="20"/>
      <c r="L25" s="20"/>
      <c r="M25" s="20"/>
    </row>
    <row r="26" spans="1:13" ht="24">
      <c r="A26" s="23" t="s">
        <v>513</v>
      </c>
      <c r="B26" s="46"/>
      <c r="C26" s="46"/>
      <c r="D26" s="46"/>
      <c r="E26" s="67"/>
      <c r="G26" s="310"/>
      <c r="H26" s="20"/>
      <c r="I26" s="20"/>
      <c r="J26" s="20"/>
      <c r="K26" s="20"/>
      <c r="L26" s="20"/>
      <c r="M26" s="20"/>
    </row>
    <row r="27" spans="1:13" ht="24">
      <c r="A27" s="23" t="s">
        <v>532</v>
      </c>
      <c r="B27" s="46">
        <v>424.28100000000001</v>
      </c>
      <c r="C27" s="46">
        <v>430.98700000000002</v>
      </c>
      <c r="D27" s="46">
        <v>439.91500000000002</v>
      </c>
      <c r="E27" s="62">
        <v>102.07152419910577</v>
      </c>
      <c r="G27" s="20"/>
      <c r="H27" s="20"/>
      <c r="I27" s="20"/>
      <c r="J27" s="20"/>
      <c r="K27" s="20"/>
      <c r="L27" s="20"/>
      <c r="M27" s="20"/>
    </row>
    <row r="28" spans="1:13" ht="36">
      <c r="A28" s="23" t="s">
        <v>533</v>
      </c>
      <c r="B28" s="618">
        <v>374.51</v>
      </c>
      <c r="C28" s="618">
        <v>379.01600000000002</v>
      </c>
      <c r="D28" s="618">
        <v>381.19900000000001</v>
      </c>
      <c r="E28" s="62">
        <v>100.57596513075966</v>
      </c>
      <c r="G28" s="311"/>
      <c r="H28" s="20"/>
      <c r="I28" s="20"/>
      <c r="J28" s="20"/>
      <c r="K28" s="20"/>
      <c r="L28" s="20"/>
      <c r="M28" s="20"/>
    </row>
    <row r="29" spans="1:13" ht="24">
      <c r="A29" s="23" t="s">
        <v>1004</v>
      </c>
      <c r="B29" s="46" t="s">
        <v>88</v>
      </c>
      <c r="C29" s="46">
        <v>0.39100000000000001</v>
      </c>
      <c r="D29" s="46" t="s">
        <v>88</v>
      </c>
      <c r="E29" s="62" t="s">
        <v>38</v>
      </c>
      <c r="G29" s="20"/>
      <c r="H29" s="20"/>
      <c r="I29" s="20"/>
      <c r="J29" s="20"/>
      <c r="K29" s="20"/>
      <c r="L29" s="20"/>
      <c r="M29" s="20"/>
    </row>
    <row r="30" spans="1:13" ht="27">
      <c r="A30" s="49" t="s">
        <v>1005</v>
      </c>
      <c r="B30" s="626">
        <v>383.02199999999999</v>
      </c>
      <c r="C30" s="626">
        <v>388.91399999999999</v>
      </c>
      <c r="D30" s="626">
        <v>396.63799999999998</v>
      </c>
      <c r="E30" s="61">
        <v>101.98604318692563</v>
      </c>
      <c r="G30" s="311"/>
      <c r="H30" s="20"/>
      <c r="I30" s="20"/>
      <c r="J30" s="20"/>
      <c r="K30" s="20"/>
      <c r="L30" s="20"/>
      <c r="M30" s="20"/>
    </row>
    <row r="31" spans="1:13" ht="24">
      <c r="A31" s="69" t="s">
        <v>534</v>
      </c>
      <c r="B31" s="625">
        <v>291.22399999999999</v>
      </c>
      <c r="C31" s="625">
        <v>295.048</v>
      </c>
      <c r="D31" s="625">
        <v>300.94499999999999</v>
      </c>
      <c r="E31" s="62">
        <v>101.9986578455031</v>
      </c>
      <c r="G31" s="20"/>
      <c r="H31" s="20"/>
      <c r="I31" s="20"/>
      <c r="J31" s="20"/>
      <c r="K31" s="20"/>
      <c r="L31" s="20"/>
      <c r="M31" s="20"/>
    </row>
    <row r="32" spans="1:13" ht="24">
      <c r="A32" s="69" t="s">
        <v>535</v>
      </c>
      <c r="B32" s="625">
        <v>91.798000000000002</v>
      </c>
      <c r="C32" s="625">
        <v>93.866</v>
      </c>
      <c r="D32" s="625">
        <v>95.692999999999998</v>
      </c>
      <c r="E32" s="62">
        <v>101.94639166471353</v>
      </c>
      <c r="G32" s="20"/>
      <c r="H32" s="20"/>
      <c r="I32" s="20"/>
      <c r="J32" s="20"/>
      <c r="K32" s="20"/>
      <c r="L32" s="20"/>
      <c r="M32" s="20"/>
    </row>
    <row r="33" spans="1:13" ht="27">
      <c r="A33" s="49" t="s">
        <v>536</v>
      </c>
      <c r="B33" s="43"/>
      <c r="C33" s="43"/>
      <c r="D33" s="43"/>
      <c r="E33" s="62"/>
      <c r="G33" s="20"/>
      <c r="H33" s="20"/>
      <c r="I33" s="20"/>
      <c r="J33" s="20"/>
      <c r="K33" s="20"/>
      <c r="L33" s="20"/>
      <c r="M33" s="20"/>
    </row>
    <row r="34" spans="1:13" ht="24">
      <c r="A34" s="69" t="s">
        <v>1006</v>
      </c>
      <c r="B34" s="46">
        <v>59.667000000000002</v>
      </c>
      <c r="C34" s="46">
        <v>66.977000000000004</v>
      </c>
      <c r="D34" s="46">
        <v>68.400999999999996</v>
      </c>
      <c r="E34" s="62">
        <v>102.12610299057884</v>
      </c>
      <c r="G34" s="20"/>
      <c r="H34" s="20"/>
      <c r="I34" s="20"/>
      <c r="J34" s="20"/>
      <c r="K34" s="20"/>
      <c r="L34" s="20"/>
      <c r="M34" s="20"/>
    </row>
    <row r="35" spans="1:13" ht="24">
      <c r="A35" s="69" t="s">
        <v>1007</v>
      </c>
      <c r="B35" s="46">
        <v>51.087000000000003</v>
      </c>
      <c r="C35" s="46">
        <v>59.66</v>
      </c>
      <c r="D35" s="46">
        <v>62.427999999999997</v>
      </c>
      <c r="E35" s="62">
        <v>104.63962453905464</v>
      </c>
      <c r="G35" s="20"/>
      <c r="H35" s="20"/>
      <c r="I35" s="20"/>
      <c r="J35" s="20"/>
      <c r="K35" s="20"/>
      <c r="L35" s="20"/>
      <c r="M35" s="20"/>
    </row>
    <row r="36" spans="1:13" ht="24">
      <c r="A36" s="69" t="s">
        <v>537</v>
      </c>
      <c r="B36" s="46">
        <v>18.7</v>
      </c>
      <c r="C36" s="46">
        <v>20.6</v>
      </c>
      <c r="D36" s="46">
        <v>20.6</v>
      </c>
      <c r="E36" s="67" t="s">
        <v>38</v>
      </c>
      <c r="G36" s="248"/>
      <c r="H36" s="20"/>
      <c r="I36" s="20"/>
      <c r="J36" s="20"/>
      <c r="K36" s="20"/>
      <c r="L36" s="20"/>
      <c r="M36" s="20"/>
    </row>
    <row r="37" spans="1:13" ht="24">
      <c r="A37" s="69" t="s">
        <v>538</v>
      </c>
      <c r="B37" s="46">
        <v>15.9</v>
      </c>
      <c r="C37" s="46">
        <v>18.2</v>
      </c>
      <c r="D37" s="46">
        <v>18.7</v>
      </c>
      <c r="E37" s="67" t="s">
        <v>38</v>
      </c>
      <c r="G37" s="248"/>
      <c r="H37" s="20"/>
      <c r="I37" s="20"/>
      <c r="J37" s="20"/>
      <c r="K37" s="20"/>
      <c r="L37" s="20"/>
      <c r="M37" s="20"/>
    </row>
    <row r="38" spans="1:13">
      <c r="A38" s="70"/>
      <c r="B38" s="44"/>
      <c r="C38" s="44"/>
      <c r="D38" s="44"/>
      <c r="E38" s="67"/>
      <c r="G38" s="20"/>
      <c r="H38" s="20"/>
      <c r="I38" s="20"/>
      <c r="J38" s="20"/>
      <c r="K38" s="20"/>
      <c r="L38" s="20"/>
      <c r="M38" s="20"/>
    </row>
    <row r="39" spans="1:13" ht="94.5" customHeight="1">
      <c r="A39" s="746" t="s">
        <v>531</v>
      </c>
      <c r="B39" s="746"/>
      <c r="C39" s="746"/>
      <c r="D39" s="746"/>
      <c r="E39" s="746"/>
      <c r="G39" s="20"/>
      <c r="H39" s="20"/>
      <c r="I39" s="20"/>
      <c r="J39" s="20"/>
      <c r="K39" s="20"/>
      <c r="L39" s="20"/>
      <c r="M39" s="20"/>
    </row>
    <row r="40" spans="1:13" ht="78.75" customHeight="1">
      <c r="A40" s="745" t="s">
        <v>1008</v>
      </c>
      <c r="B40" s="745"/>
      <c r="C40" s="745"/>
      <c r="D40" s="745"/>
      <c r="E40" s="745"/>
    </row>
  </sheetData>
  <mergeCells count="7">
    <mergeCell ref="A40:E40"/>
    <mergeCell ref="A39:E39"/>
    <mergeCell ref="A5:E5"/>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scale="64" orientation="portrait" r:id="rId1"/>
  <headerFooter alignWithMargins="0"/>
  <colBreaks count="1" manualBreakCount="1">
    <brk id="5"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Normal="100" workbookViewId="0"/>
  </sheetViews>
  <sheetFormatPr defaultRowHeight="12.75"/>
  <cols>
    <col min="1" max="1" width="29.5703125" style="21" customWidth="1"/>
    <col min="2" max="9" width="13.140625" style="21" customWidth="1"/>
    <col min="10" max="10" width="9.140625" style="21"/>
    <col min="11" max="11" width="19.7109375" style="21" customWidth="1"/>
    <col min="12" max="16384" width="9.140625" style="21"/>
  </cols>
  <sheetData>
    <row r="1" spans="1:11" ht="13.5">
      <c r="A1" s="28" t="s">
        <v>329</v>
      </c>
      <c r="B1" s="29" t="s">
        <v>609</v>
      </c>
    </row>
    <row r="2" spans="1:11">
      <c r="B2" s="29" t="s">
        <v>420</v>
      </c>
    </row>
    <row r="3" spans="1:11" ht="14.25" thickBot="1">
      <c r="A3" s="407" t="s">
        <v>330</v>
      </c>
      <c r="B3" s="405" t="s">
        <v>1414</v>
      </c>
    </row>
    <row r="4" spans="1:11" ht="23.25" customHeight="1" thickBot="1">
      <c r="A4" s="836" t="s">
        <v>587</v>
      </c>
      <c r="B4" s="869" t="s">
        <v>597</v>
      </c>
      <c r="C4" s="870"/>
      <c r="D4" s="956" t="s">
        <v>1408</v>
      </c>
      <c r="E4" s="958"/>
      <c r="F4" s="957"/>
      <c r="G4" s="959" t="s">
        <v>1409</v>
      </c>
      <c r="H4" s="954" t="s">
        <v>1410</v>
      </c>
      <c r="I4" s="955"/>
      <c r="K4" s="500" t="s">
        <v>892</v>
      </c>
    </row>
    <row r="5" spans="1:11" ht="47.25" thickBot="1">
      <c r="A5" s="837"/>
      <c r="B5" s="497" t="s">
        <v>747</v>
      </c>
      <c r="C5" s="497" t="s">
        <v>749</v>
      </c>
      <c r="D5" s="560" t="s">
        <v>1411</v>
      </c>
      <c r="E5" s="560" t="s">
        <v>1423</v>
      </c>
      <c r="F5" s="560" t="s">
        <v>949</v>
      </c>
      <c r="G5" s="960"/>
      <c r="H5" s="572" t="s">
        <v>747</v>
      </c>
      <c r="I5" s="573" t="s">
        <v>1418</v>
      </c>
    </row>
    <row r="6" spans="1:11" ht="24">
      <c r="A6" s="96" t="s">
        <v>674</v>
      </c>
      <c r="B6" s="368">
        <v>3293</v>
      </c>
      <c r="C6" s="71">
        <v>100</v>
      </c>
      <c r="D6" s="297">
        <v>10</v>
      </c>
      <c r="E6" s="297">
        <v>16</v>
      </c>
      <c r="F6" s="297">
        <v>3267</v>
      </c>
      <c r="G6" s="297">
        <v>1277</v>
      </c>
      <c r="H6" s="297">
        <v>172704</v>
      </c>
      <c r="I6" s="371">
        <v>52.6</v>
      </c>
    </row>
    <row r="7" spans="1:11" ht="24">
      <c r="A7" s="398" t="s">
        <v>583</v>
      </c>
      <c r="B7" s="368">
        <v>373</v>
      </c>
      <c r="C7" s="71">
        <v>11.327057394473124</v>
      </c>
      <c r="D7" s="368">
        <v>2</v>
      </c>
      <c r="E7" s="368">
        <v>2</v>
      </c>
      <c r="F7" s="368">
        <v>369</v>
      </c>
      <c r="G7" s="368">
        <v>132</v>
      </c>
      <c r="H7" s="368">
        <v>20928</v>
      </c>
      <c r="I7" s="372">
        <v>56.4</v>
      </c>
    </row>
    <row r="8" spans="1:11" ht="24">
      <c r="A8" s="42" t="s">
        <v>577</v>
      </c>
      <c r="B8" s="151"/>
      <c r="C8" s="71"/>
      <c r="D8" s="151"/>
      <c r="E8" s="151"/>
      <c r="F8" s="151"/>
      <c r="G8" s="151"/>
      <c r="H8" s="151"/>
      <c r="I8" s="373"/>
    </row>
    <row r="9" spans="1:11">
      <c r="A9" s="91" t="s">
        <v>56</v>
      </c>
      <c r="B9" s="369">
        <v>88</v>
      </c>
      <c r="C9" s="72">
        <v>2.6723352566049194</v>
      </c>
      <c r="D9" s="369">
        <v>2</v>
      </c>
      <c r="E9" s="369">
        <v>1</v>
      </c>
      <c r="F9" s="369">
        <v>85</v>
      </c>
      <c r="G9" s="369">
        <v>28</v>
      </c>
      <c r="H9" s="369">
        <v>5125</v>
      </c>
      <c r="I9" s="373">
        <v>59.6</v>
      </c>
    </row>
    <row r="10" spans="1:11">
      <c r="A10" s="91" t="s">
        <v>57</v>
      </c>
      <c r="B10" s="369">
        <v>63</v>
      </c>
      <c r="C10" s="72">
        <v>1.9131491041603401</v>
      </c>
      <c r="D10" s="369" t="s">
        <v>189</v>
      </c>
      <c r="E10" s="369" t="s">
        <v>189</v>
      </c>
      <c r="F10" s="369">
        <v>63</v>
      </c>
      <c r="G10" s="369">
        <v>12</v>
      </c>
      <c r="H10" s="369">
        <v>3801</v>
      </c>
      <c r="I10" s="373">
        <v>60.3</v>
      </c>
    </row>
    <row r="11" spans="1:11">
      <c r="A11" s="91" t="s">
        <v>58</v>
      </c>
      <c r="B11" s="369">
        <v>65</v>
      </c>
      <c r="C11" s="72">
        <v>1.9738839963559063</v>
      </c>
      <c r="D11" s="369" t="s">
        <v>189</v>
      </c>
      <c r="E11" s="369" t="s">
        <v>189</v>
      </c>
      <c r="F11" s="369">
        <v>65</v>
      </c>
      <c r="G11" s="369">
        <v>27</v>
      </c>
      <c r="H11" s="369">
        <v>3746</v>
      </c>
      <c r="I11" s="373">
        <v>57.6</v>
      </c>
    </row>
    <row r="12" spans="1:11">
      <c r="A12" s="91" t="s">
        <v>59</v>
      </c>
      <c r="B12" s="369">
        <v>70</v>
      </c>
      <c r="C12" s="72">
        <v>2.1257212268448225</v>
      </c>
      <c r="D12" s="369" t="s">
        <v>189</v>
      </c>
      <c r="E12" s="369">
        <v>1</v>
      </c>
      <c r="F12" s="369">
        <v>69</v>
      </c>
      <c r="G12" s="369">
        <v>26</v>
      </c>
      <c r="H12" s="369">
        <v>3803</v>
      </c>
      <c r="I12" s="373">
        <v>54.3</v>
      </c>
    </row>
    <row r="13" spans="1:11" ht="24">
      <c r="A13" s="42" t="s">
        <v>578</v>
      </c>
      <c r="B13" s="369"/>
      <c r="C13" s="72"/>
      <c r="D13" s="369"/>
      <c r="E13" s="369"/>
      <c r="F13" s="369"/>
      <c r="G13" s="369"/>
      <c r="H13" s="369"/>
      <c r="I13" s="373"/>
    </row>
    <row r="14" spans="1:11">
      <c r="A14" s="91" t="s">
        <v>60</v>
      </c>
      <c r="B14" s="369">
        <v>87</v>
      </c>
      <c r="C14" s="72">
        <v>2.6419678105071362</v>
      </c>
      <c r="D14" s="369" t="s">
        <v>189</v>
      </c>
      <c r="E14" s="369" t="s">
        <v>189</v>
      </c>
      <c r="F14" s="369">
        <v>87</v>
      </c>
      <c r="G14" s="369">
        <v>39</v>
      </c>
      <c r="H14" s="369">
        <v>4453</v>
      </c>
      <c r="I14" s="373">
        <v>51.2</v>
      </c>
    </row>
    <row r="15" spans="1:11" ht="24">
      <c r="A15" s="78" t="s">
        <v>579</v>
      </c>
      <c r="B15" s="368">
        <v>629</v>
      </c>
      <c r="C15" s="71">
        <v>19.101123595505616</v>
      </c>
      <c r="D15" s="368">
        <v>1</v>
      </c>
      <c r="E15" s="368">
        <v>5</v>
      </c>
      <c r="F15" s="368">
        <v>623</v>
      </c>
      <c r="G15" s="368">
        <v>284</v>
      </c>
      <c r="H15" s="368">
        <v>33120</v>
      </c>
      <c r="I15" s="374">
        <v>52.7</v>
      </c>
    </row>
    <row r="16" spans="1:11" ht="24">
      <c r="A16" s="42" t="s">
        <v>577</v>
      </c>
      <c r="B16" s="151"/>
      <c r="C16" s="71"/>
      <c r="D16" s="298"/>
      <c r="E16" s="298"/>
      <c r="F16" s="151"/>
      <c r="G16" s="151"/>
      <c r="H16" s="151"/>
      <c r="I16" s="370"/>
    </row>
    <row r="17" spans="1:9">
      <c r="A17" s="91" t="s">
        <v>61</v>
      </c>
      <c r="B17" s="369">
        <v>69</v>
      </c>
      <c r="C17" s="72">
        <v>2.0953537807470388</v>
      </c>
      <c r="D17" s="369" t="s">
        <v>189</v>
      </c>
      <c r="E17" s="369" t="s">
        <v>189</v>
      </c>
      <c r="F17" s="369">
        <v>69</v>
      </c>
      <c r="G17" s="369">
        <v>19</v>
      </c>
      <c r="H17" s="369">
        <v>3714</v>
      </c>
      <c r="I17" s="373">
        <v>53.8</v>
      </c>
    </row>
    <row r="18" spans="1:9">
      <c r="A18" s="91" t="s">
        <v>62</v>
      </c>
      <c r="B18" s="369">
        <v>36</v>
      </c>
      <c r="C18" s="72">
        <v>1.0932280595201944</v>
      </c>
      <c r="D18" s="369" t="s">
        <v>189</v>
      </c>
      <c r="E18" s="369">
        <v>2</v>
      </c>
      <c r="F18" s="369">
        <v>34</v>
      </c>
      <c r="G18" s="369">
        <v>13</v>
      </c>
      <c r="H18" s="369">
        <v>2337</v>
      </c>
      <c r="I18" s="373">
        <v>64.900000000000006</v>
      </c>
    </row>
    <row r="19" spans="1:9">
      <c r="A19" s="91" t="s">
        <v>63</v>
      </c>
      <c r="B19" s="369">
        <v>55</v>
      </c>
      <c r="C19" s="72">
        <v>1.6702095353780748</v>
      </c>
      <c r="D19" s="369" t="s">
        <v>189</v>
      </c>
      <c r="E19" s="369" t="s">
        <v>189</v>
      </c>
      <c r="F19" s="369">
        <v>55</v>
      </c>
      <c r="G19" s="369">
        <v>23</v>
      </c>
      <c r="H19" s="369">
        <v>2803</v>
      </c>
      <c r="I19" s="373">
        <v>51</v>
      </c>
    </row>
    <row r="20" spans="1:9">
      <c r="A20" s="91" t="s">
        <v>64</v>
      </c>
      <c r="B20" s="369">
        <v>63</v>
      </c>
      <c r="C20" s="72">
        <v>1.9131491041603401</v>
      </c>
      <c r="D20" s="369" t="s">
        <v>189</v>
      </c>
      <c r="E20" s="369" t="s">
        <v>189</v>
      </c>
      <c r="F20" s="369">
        <v>63</v>
      </c>
      <c r="G20" s="369">
        <v>24</v>
      </c>
      <c r="H20" s="369">
        <v>2828</v>
      </c>
      <c r="I20" s="373">
        <v>44.9</v>
      </c>
    </row>
    <row r="21" spans="1:9">
      <c r="A21" s="91" t="s">
        <v>65</v>
      </c>
      <c r="B21" s="369">
        <v>64</v>
      </c>
      <c r="C21" s="72">
        <v>1.9435165502581235</v>
      </c>
      <c r="D21" s="369">
        <v>1</v>
      </c>
      <c r="E21" s="369" t="s">
        <v>189</v>
      </c>
      <c r="F21" s="369">
        <v>63</v>
      </c>
      <c r="G21" s="369">
        <v>34</v>
      </c>
      <c r="H21" s="369">
        <v>3071</v>
      </c>
      <c r="I21" s="373">
        <v>48.7</v>
      </c>
    </row>
    <row r="22" spans="1:9">
      <c r="A22" s="91" t="s">
        <v>66</v>
      </c>
      <c r="B22" s="369">
        <v>61</v>
      </c>
      <c r="C22" s="72">
        <v>1.8524142119647737</v>
      </c>
      <c r="D22" s="369" t="s">
        <v>189</v>
      </c>
      <c r="E22" s="369">
        <v>1</v>
      </c>
      <c r="F22" s="369">
        <v>60</v>
      </c>
      <c r="G22" s="369">
        <v>25</v>
      </c>
      <c r="H22" s="369">
        <v>3347</v>
      </c>
      <c r="I22" s="373">
        <v>54.9</v>
      </c>
    </row>
    <row r="23" spans="1:9" ht="24">
      <c r="A23" s="42" t="s">
        <v>582</v>
      </c>
      <c r="B23" s="369"/>
      <c r="C23" s="72"/>
      <c r="D23" s="369"/>
      <c r="E23" s="369"/>
      <c r="F23" s="369"/>
      <c r="G23" s="369"/>
      <c r="H23" s="369"/>
      <c r="I23" s="373"/>
    </row>
    <row r="24" spans="1:9">
      <c r="A24" s="91" t="s">
        <v>67</v>
      </c>
      <c r="B24" s="369">
        <v>121</v>
      </c>
      <c r="C24" s="72">
        <v>3.6744609778317643</v>
      </c>
      <c r="D24" s="369" t="s">
        <v>189</v>
      </c>
      <c r="E24" s="369">
        <v>1</v>
      </c>
      <c r="F24" s="369">
        <v>120</v>
      </c>
      <c r="G24" s="369">
        <v>55</v>
      </c>
      <c r="H24" s="369">
        <v>7258</v>
      </c>
      <c r="I24" s="373">
        <v>60</v>
      </c>
    </row>
    <row r="25" spans="1:9">
      <c r="A25" s="91" t="s">
        <v>68</v>
      </c>
      <c r="B25" s="369">
        <v>160</v>
      </c>
      <c r="C25" s="72">
        <v>4.8587913756453087</v>
      </c>
      <c r="D25" s="369" t="s">
        <v>189</v>
      </c>
      <c r="E25" s="369">
        <v>1</v>
      </c>
      <c r="F25" s="369">
        <v>159</v>
      </c>
      <c r="G25" s="369">
        <v>91</v>
      </c>
      <c r="H25" s="369">
        <v>7762</v>
      </c>
      <c r="I25" s="373">
        <v>48.5</v>
      </c>
    </row>
    <row r="26" spans="1:9" ht="24">
      <c r="A26" s="78" t="s">
        <v>580</v>
      </c>
      <c r="B26" s="368">
        <v>1729</v>
      </c>
      <c r="C26" s="71">
        <v>52.505314303067109</v>
      </c>
      <c r="D26" s="368">
        <v>4</v>
      </c>
      <c r="E26" s="368">
        <v>5</v>
      </c>
      <c r="F26" s="368">
        <v>1720</v>
      </c>
      <c r="G26" s="368">
        <v>645</v>
      </c>
      <c r="H26" s="368">
        <v>88061</v>
      </c>
      <c r="I26" s="372">
        <v>51</v>
      </c>
    </row>
    <row r="27" spans="1:9" ht="24">
      <c r="A27" s="42" t="s">
        <v>577</v>
      </c>
      <c r="B27" s="151"/>
      <c r="C27" s="71"/>
      <c r="D27" s="151"/>
      <c r="E27" s="151"/>
      <c r="F27" s="151"/>
      <c r="G27" s="151"/>
      <c r="H27" s="151"/>
      <c r="I27" s="373"/>
    </row>
    <row r="28" spans="1:9">
      <c r="A28" s="91" t="s">
        <v>69</v>
      </c>
      <c r="B28" s="369">
        <v>126</v>
      </c>
      <c r="C28" s="72">
        <v>3.8262982083206802</v>
      </c>
      <c r="D28" s="369">
        <v>2</v>
      </c>
      <c r="E28" s="369" t="s">
        <v>189</v>
      </c>
      <c r="F28" s="369">
        <v>124</v>
      </c>
      <c r="G28" s="369">
        <v>29</v>
      </c>
      <c r="H28" s="369">
        <v>7874</v>
      </c>
      <c r="I28" s="373">
        <v>63.5</v>
      </c>
    </row>
    <row r="29" spans="1:9">
      <c r="A29" s="91" t="s">
        <v>70</v>
      </c>
      <c r="B29" s="369">
        <v>127</v>
      </c>
      <c r="C29" s="72">
        <v>3.8566656544184634</v>
      </c>
      <c r="D29" s="369" t="s">
        <v>189</v>
      </c>
      <c r="E29" s="369">
        <v>2</v>
      </c>
      <c r="F29" s="369">
        <v>125</v>
      </c>
      <c r="G29" s="369">
        <v>50</v>
      </c>
      <c r="H29" s="369">
        <v>7430</v>
      </c>
      <c r="I29" s="373">
        <v>58.5</v>
      </c>
    </row>
    <row r="30" spans="1:9">
      <c r="A30" s="91" t="s">
        <v>71</v>
      </c>
      <c r="B30" s="369">
        <v>235</v>
      </c>
      <c r="C30" s="72">
        <v>7.1363498329790467</v>
      </c>
      <c r="D30" s="369" t="s">
        <v>189</v>
      </c>
      <c r="E30" s="369">
        <v>1</v>
      </c>
      <c r="F30" s="369">
        <v>234</v>
      </c>
      <c r="G30" s="369">
        <v>24</v>
      </c>
      <c r="H30" s="369">
        <v>18284</v>
      </c>
      <c r="I30" s="373">
        <v>77.8</v>
      </c>
    </row>
    <row r="31" spans="1:9">
      <c r="A31" s="91" t="s">
        <v>72</v>
      </c>
      <c r="B31" s="369">
        <v>81</v>
      </c>
      <c r="C31" s="72">
        <v>2.4597631339204371</v>
      </c>
      <c r="D31" s="369" t="s">
        <v>189</v>
      </c>
      <c r="E31" s="369" t="s">
        <v>189</v>
      </c>
      <c r="F31" s="369">
        <v>81</v>
      </c>
      <c r="G31" s="369">
        <v>34</v>
      </c>
      <c r="H31" s="369">
        <v>2956</v>
      </c>
      <c r="I31" s="373">
        <v>36.5</v>
      </c>
    </row>
    <row r="32" spans="1:9" ht="24">
      <c r="A32" s="42" t="s">
        <v>578</v>
      </c>
      <c r="B32" s="151"/>
      <c r="C32" s="71"/>
      <c r="D32" s="151"/>
      <c r="E32" s="151"/>
      <c r="F32" s="151"/>
      <c r="G32" s="151"/>
      <c r="H32" s="151"/>
      <c r="I32" s="373"/>
    </row>
    <row r="33" spans="1:9">
      <c r="A33" s="91" t="s">
        <v>73</v>
      </c>
      <c r="B33" s="369">
        <v>1160</v>
      </c>
      <c r="C33" s="72">
        <v>35.226237473428483</v>
      </c>
      <c r="D33" s="369">
        <v>2</v>
      </c>
      <c r="E33" s="369">
        <v>2</v>
      </c>
      <c r="F33" s="369">
        <v>1156</v>
      </c>
      <c r="G33" s="369">
        <v>508</v>
      </c>
      <c r="H33" s="369">
        <v>51517</v>
      </c>
      <c r="I33" s="373">
        <v>44.5</v>
      </c>
    </row>
    <row r="34" spans="1:9" ht="24">
      <c r="A34" s="78" t="s">
        <v>581</v>
      </c>
      <c r="B34" s="368">
        <v>562</v>
      </c>
      <c r="C34" s="71">
        <v>17.066504706954145</v>
      </c>
      <c r="D34" s="368">
        <v>3</v>
      </c>
      <c r="E34" s="368">
        <v>4</v>
      </c>
      <c r="F34" s="368">
        <v>555</v>
      </c>
      <c r="G34" s="368">
        <v>216</v>
      </c>
      <c r="H34" s="368">
        <v>30595</v>
      </c>
      <c r="I34" s="372">
        <v>54.7</v>
      </c>
    </row>
    <row r="35" spans="1:9" ht="24">
      <c r="A35" s="42" t="s">
        <v>577</v>
      </c>
      <c r="B35" s="151"/>
      <c r="C35" s="71"/>
      <c r="D35" s="151"/>
      <c r="E35" s="151"/>
      <c r="F35" s="151"/>
      <c r="G35" s="151"/>
      <c r="H35" s="151"/>
      <c r="I35" s="373"/>
    </row>
    <row r="36" spans="1:9">
      <c r="A36" s="91" t="s">
        <v>74</v>
      </c>
      <c r="B36" s="369">
        <v>43</v>
      </c>
      <c r="C36" s="72">
        <v>1.3058001822046765</v>
      </c>
      <c r="D36" s="369" t="s">
        <v>189</v>
      </c>
      <c r="E36" s="369">
        <v>2</v>
      </c>
      <c r="F36" s="369">
        <v>41</v>
      </c>
      <c r="G36" s="369">
        <v>24</v>
      </c>
      <c r="H36" s="369">
        <v>2286</v>
      </c>
      <c r="I36" s="373">
        <v>53.2</v>
      </c>
    </row>
    <row r="37" spans="1:9">
      <c r="A37" s="91" t="s">
        <v>75</v>
      </c>
      <c r="B37" s="369">
        <v>98</v>
      </c>
      <c r="C37" s="72">
        <v>2.9760097175827513</v>
      </c>
      <c r="D37" s="369" t="s">
        <v>189</v>
      </c>
      <c r="E37" s="369" t="s">
        <v>189</v>
      </c>
      <c r="F37" s="369">
        <v>98</v>
      </c>
      <c r="G37" s="369">
        <v>37</v>
      </c>
      <c r="H37" s="369">
        <v>5555</v>
      </c>
      <c r="I37" s="373">
        <v>56.7</v>
      </c>
    </row>
    <row r="38" spans="1:9">
      <c r="A38" s="91" t="s">
        <v>76</v>
      </c>
      <c r="B38" s="369">
        <v>123</v>
      </c>
      <c r="C38" s="72">
        <v>3.7351958700273311</v>
      </c>
      <c r="D38" s="369">
        <v>1</v>
      </c>
      <c r="E38" s="369" t="s">
        <v>189</v>
      </c>
      <c r="F38" s="369">
        <v>122</v>
      </c>
      <c r="G38" s="369">
        <v>48</v>
      </c>
      <c r="H38" s="369">
        <v>7558</v>
      </c>
      <c r="I38" s="373">
        <v>62</v>
      </c>
    </row>
    <row r="39" spans="1:9">
      <c r="A39" s="91" t="s">
        <v>77</v>
      </c>
      <c r="B39" s="369">
        <v>35</v>
      </c>
      <c r="C39" s="72">
        <v>1.0628606134224112</v>
      </c>
      <c r="D39" s="369" t="s">
        <v>189</v>
      </c>
      <c r="E39" s="369" t="s">
        <v>189</v>
      </c>
      <c r="F39" s="369">
        <v>35</v>
      </c>
      <c r="G39" s="369">
        <v>13</v>
      </c>
      <c r="H39" s="369">
        <v>2218</v>
      </c>
      <c r="I39" s="373">
        <v>63.4</v>
      </c>
    </row>
    <row r="40" spans="1:9">
      <c r="A40" s="91" t="s">
        <v>78</v>
      </c>
      <c r="B40" s="369">
        <v>189</v>
      </c>
      <c r="C40" s="72">
        <v>5.7394473124810208</v>
      </c>
      <c r="D40" s="369">
        <v>2</v>
      </c>
      <c r="E40" s="369">
        <v>1</v>
      </c>
      <c r="F40" s="369">
        <v>186</v>
      </c>
      <c r="G40" s="369">
        <v>70</v>
      </c>
      <c r="H40" s="369">
        <v>9223</v>
      </c>
      <c r="I40" s="373">
        <v>49.3</v>
      </c>
    </row>
    <row r="41" spans="1:9">
      <c r="A41" s="91" t="s">
        <v>79</v>
      </c>
      <c r="B41" s="369">
        <v>74</v>
      </c>
      <c r="C41" s="72">
        <v>2.2471910112359552</v>
      </c>
      <c r="D41" s="369" t="s">
        <v>189</v>
      </c>
      <c r="E41" s="369">
        <v>1</v>
      </c>
      <c r="F41" s="369">
        <v>73</v>
      </c>
      <c r="G41" s="369">
        <v>24</v>
      </c>
      <c r="H41" s="369">
        <v>3755</v>
      </c>
      <c r="I41" s="373">
        <v>50.7</v>
      </c>
    </row>
    <row r="42" spans="1:9">
      <c r="A42" s="19"/>
    </row>
    <row r="43" spans="1:9" ht="71.25" customHeight="1">
      <c r="A43" s="746" t="s">
        <v>608</v>
      </c>
      <c r="B43" s="746"/>
      <c r="C43" s="746"/>
      <c r="D43" s="746"/>
      <c r="E43" s="746"/>
      <c r="F43" s="746"/>
      <c r="G43" s="746"/>
      <c r="H43" s="746"/>
      <c r="I43" s="746"/>
    </row>
    <row r="44" spans="1:9" ht="61.5" customHeight="1">
      <c r="A44" s="745" t="s">
        <v>1413</v>
      </c>
      <c r="B44" s="745"/>
      <c r="C44" s="745"/>
      <c r="D44" s="745"/>
      <c r="E44" s="745"/>
      <c r="F44" s="745"/>
      <c r="G44" s="745"/>
      <c r="H44" s="745"/>
      <c r="I44" s="745"/>
    </row>
  </sheetData>
  <mergeCells count="7">
    <mergeCell ref="A44:I44"/>
    <mergeCell ref="A43:I43"/>
    <mergeCell ref="H4:I4"/>
    <mergeCell ref="A4:A5"/>
    <mergeCell ref="B4:C4"/>
    <mergeCell ref="D4:F4"/>
    <mergeCell ref="G4:G5"/>
  </mergeCells>
  <phoneticPr fontId="6" type="noConversion"/>
  <hyperlinks>
    <hyperlink ref="K4" location="'SPIS TREŚCI'!A1" display="Powrót do spisu tablic"/>
  </hyperlinks>
  <pageMargins left="0.75" right="0.75" top="1" bottom="1" header="0.5" footer="0.5"/>
  <pageSetup paperSize="9" scale="65" orientation="portrait" r:id="rId1"/>
  <headerFooter alignWithMargins="0"/>
  <colBreaks count="1" manualBreakCount="1">
    <brk id="9"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heetViews>
  <sheetFormatPr defaultRowHeight="12.75"/>
  <cols>
    <col min="1" max="1" width="29.28515625" style="3" customWidth="1"/>
    <col min="2" max="8" width="14.42578125" style="3" customWidth="1"/>
    <col min="9" max="9" width="9.140625" style="3"/>
    <col min="10" max="10" width="18.7109375" style="3" bestFit="1" customWidth="1"/>
    <col min="11" max="16384" width="9.140625" style="3"/>
  </cols>
  <sheetData>
    <row r="1" spans="1:10" ht="13.5">
      <c r="A1" s="53" t="s">
        <v>331</v>
      </c>
      <c r="B1" s="79" t="s">
        <v>607</v>
      </c>
    </row>
    <row r="2" spans="1:10">
      <c r="B2" s="79" t="s">
        <v>456</v>
      </c>
    </row>
    <row r="3" spans="1:10" ht="14.25" thickBot="1">
      <c r="A3" s="400" t="s">
        <v>332</v>
      </c>
      <c r="B3" s="404" t="s">
        <v>1415</v>
      </c>
    </row>
    <row r="4" spans="1:10" ht="27" customHeight="1" thickBot="1">
      <c r="A4" s="866" t="s">
        <v>587</v>
      </c>
      <c r="B4" s="873" t="s">
        <v>597</v>
      </c>
      <c r="C4" s="923" t="s">
        <v>1424</v>
      </c>
      <c r="D4" s="949"/>
      <c r="E4" s="949"/>
      <c r="F4" s="949"/>
      <c r="G4" s="949"/>
      <c r="H4" s="949"/>
      <c r="J4" s="500" t="s">
        <v>892</v>
      </c>
    </row>
    <row r="5" spans="1:10" ht="33.75" customHeight="1" thickBot="1">
      <c r="A5" s="868"/>
      <c r="B5" s="911"/>
      <c r="C5" s="575" t="s">
        <v>1425</v>
      </c>
      <c r="D5" s="575" t="s">
        <v>82</v>
      </c>
      <c r="E5" s="575" t="s">
        <v>83</v>
      </c>
      <c r="F5" s="575" t="s">
        <v>84</v>
      </c>
      <c r="G5" s="575" t="s">
        <v>85</v>
      </c>
      <c r="H5" s="574" t="s">
        <v>1426</v>
      </c>
    </row>
    <row r="6" spans="1:10" ht="24">
      <c r="A6" s="148" t="s">
        <v>748</v>
      </c>
      <c r="B6" s="146">
        <v>3293</v>
      </c>
      <c r="C6" s="146">
        <v>911</v>
      </c>
      <c r="D6" s="146">
        <v>457</v>
      </c>
      <c r="E6" s="146">
        <v>293</v>
      </c>
      <c r="F6" s="146">
        <v>498</v>
      </c>
      <c r="G6" s="146">
        <v>376</v>
      </c>
      <c r="H6" s="76">
        <v>758</v>
      </c>
    </row>
    <row r="7" spans="1:10" ht="24">
      <c r="A7" s="152" t="s">
        <v>513</v>
      </c>
      <c r="B7" s="149"/>
      <c r="C7" s="512"/>
      <c r="D7" s="512"/>
      <c r="E7" s="512"/>
      <c r="F7" s="512"/>
      <c r="G7" s="512"/>
      <c r="H7" s="513"/>
    </row>
    <row r="8" spans="1:10" ht="36">
      <c r="A8" s="69" t="s">
        <v>514</v>
      </c>
      <c r="B8" s="375">
        <v>48</v>
      </c>
      <c r="C8" s="375">
        <v>18</v>
      </c>
      <c r="D8" s="375">
        <v>8</v>
      </c>
      <c r="E8" s="375">
        <v>5</v>
      </c>
      <c r="F8" s="375">
        <v>5</v>
      </c>
      <c r="G8" s="375">
        <v>4</v>
      </c>
      <c r="H8" s="376">
        <v>8</v>
      </c>
    </row>
    <row r="9" spans="1:10" ht="24">
      <c r="A9" s="69" t="s">
        <v>515</v>
      </c>
      <c r="B9" s="375">
        <v>1121</v>
      </c>
      <c r="C9" s="375">
        <v>331</v>
      </c>
      <c r="D9" s="375">
        <v>182</v>
      </c>
      <c r="E9" s="375">
        <v>126</v>
      </c>
      <c r="F9" s="375">
        <v>193</v>
      </c>
      <c r="G9" s="375">
        <v>125</v>
      </c>
      <c r="H9" s="376">
        <v>164</v>
      </c>
    </row>
    <row r="10" spans="1:10" ht="36">
      <c r="A10" s="50" t="s">
        <v>516</v>
      </c>
      <c r="B10" s="375">
        <v>827</v>
      </c>
      <c r="C10" s="375">
        <v>273</v>
      </c>
      <c r="D10" s="375">
        <v>139</v>
      </c>
      <c r="E10" s="375">
        <v>71</v>
      </c>
      <c r="F10" s="375">
        <v>124</v>
      </c>
      <c r="G10" s="375">
        <v>101</v>
      </c>
      <c r="H10" s="376">
        <v>119</v>
      </c>
    </row>
    <row r="11" spans="1:10" ht="24">
      <c r="A11" s="69" t="s">
        <v>517</v>
      </c>
      <c r="B11" s="375">
        <v>199</v>
      </c>
      <c r="C11" s="375">
        <v>81</v>
      </c>
      <c r="D11" s="375">
        <v>28</v>
      </c>
      <c r="E11" s="375">
        <v>20</v>
      </c>
      <c r="F11" s="375">
        <v>39</v>
      </c>
      <c r="G11" s="375">
        <v>11</v>
      </c>
      <c r="H11" s="376">
        <v>20</v>
      </c>
    </row>
    <row r="12" spans="1:10" ht="39">
      <c r="A12" s="69" t="s">
        <v>518</v>
      </c>
      <c r="B12" s="375">
        <v>410</v>
      </c>
      <c r="C12" s="375">
        <v>190</v>
      </c>
      <c r="D12" s="375">
        <v>68</v>
      </c>
      <c r="E12" s="375">
        <v>45</v>
      </c>
      <c r="F12" s="375">
        <v>57</v>
      </c>
      <c r="G12" s="375">
        <v>29</v>
      </c>
      <c r="H12" s="376">
        <v>21</v>
      </c>
    </row>
    <row r="13" spans="1:10" ht="36">
      <c r="A13" s="69" t="s">
        <v>519</v>
      </c>
      <c r="B13" s="375">
        <v>218</v>
      </c>
      <c r="C13" s="375">
        <v>70</v>
      </c>
      <c r="D13" s="375">
        <v>37</v>
      </c>
      <c r="E13" s="375">
        <v>16</v>
      </c>
      <c r="F13" s="375">
        <v>29</v>
      </c>
      <c r="G13" s="375">
        <v>26</v>
      </c>
      <c r="H13" s="376">
        <v>40</v>
      </c>
    </row>
    <row r="14" spans="1:10" ht="27">
      <c r="A14" s="69" t="s">
        <v>520</v>
      </c>
      <c r="B14" s="375">
        <v>16</v>
      </c>
      <c r="C14" s="375">
        <v>9</v>
      </c>
      <c r="D14" s="375">
        <v>4</v>
      </c>
      <c r="E14" s="375">
        <v>1</v>
      </c>
      <c r="F14" s="375" t="s">
        <v>189</v>
      </c>
      <c r="G14" s="375" t="s">
        <v>189</v>
      </c>
      <c r="H14" s="376">
        <v>2</v>
      </c>
    </row>
    <row r="15" spans="1:10" ht="24">
      <c r="A15" s="69" t="s">
        <v>521</v>
      </c>
      <c r="B15" s="375">
        <v>7</v>
      </c>
      <c r="C15" s="375" t="s">
        <v>189</v>
      </c>
      <c r="D15" s="296">
        <v>3</v>
      </c>
      <c r="E15" s="296">
        <v>1</v>
      </c>
      <c r="F15" s="375">
        <v>1</v>
      </c>
      <c r="G15" s="375">
        <v>1</v>
      </c>
      <c r="H15" s="376">
        <v>1</v>
      </c>
    </row>
    <row r="16" spans="1:10" ht="36">
      <c r="A16" s="69" t="s">
        <v>522</v>
      </c>
      <c r="B16" s="375">
        <v>32</v>
      </c>
      <c r="C16" s="375">
        <v>7</v>
      </c>
      <c r="D16" s="375">
        <v>3</v>
      </c>
      <c r="E16" s="375">
        <v>3</v>
      </c>
      <c r="F16" s="375">
        <v>8</v>
      </c>
      <c r="G16" s="375">
        <v>2</v>
      </c>
      <c r="H16" s="376">
        <v>9</v>
      </c>
    </row>
    <row r="17" spans="1:8" ht="25.5">
      <c r="A17" s="69" t="s">
        <v>523</v>
      </c>
      <c r="B17" s="375">
        <v>49</v>
      </c>
      <c r="C17" s="375">
        <v>6</v>
      </c>
      <c r="D17" s="375">
        <v>3</v>
      </c>
      <c r="E17" s="375">
        <v>4</v>
      </c>
      <c r="F17" s="375">
        <v>11</v>
      </c>
      <c r="G17" s="375">
        <v>5</v>
      </c>
      <c r="H17" s="376">
        <v>20</v>
      </c>
    </row>
    <row r="18" spans="1:8" ht="48">
      <c r="A18" s="69" t="s">
        <v>524</v>
      </c>
      <c r="B18" s="375">
        <v>32</v>
      </c>
      <c r="C18" s="375">
        <v>10</v>
      </c>
      <c r="D18" s="375">
        <v>6</v>
      </c>
      <c r="E18" s="375">
        <v>4</v>
      </c>
      <c r="F18" s="375">
        <v>5</v>
      </c>
      <c r="G18" s="375">
        <v>3</v>
      </c>
      <c r="H18" s="376">
        <v>4</v>
      </c>
    </row>
    <row r="19" spans="1:8" ht="49.5">
      <c r="A19" s="69" t="s">
        <v>525</v>
      </c>
      <c r="B19" s="375">
        <v>52</v>
      </c>
      <c r="C19" s="375">
        <v>36</v>
      </c>
      <c r="D19" s="375">
        <v>7</v>
      </c>
      <c r="E19" s="375">
        <v>3</v>
      </c>
      <c r="F19" s="375">
        <v>5</v>
      </c>
      <c r="G19" s="375" t="s">
        <v>189</v>
      </c>
      <c r="H19" s="376">
        <v>1</v>
      </c>
    </row>
    <row r="20" spans="1:8" ht="72">
      <c r="A20" s="69" t="s">
        <v>526</v>
      </c>
      <c r="B20" s="375">
        <v>257</v>
      </c>
      <c r="C20" s="375">
        <v>32</v>
      </c>
      <c r="D20" s="375">
        <v>17</v>
      </c>
      <c r="E20" s="375">
        <v>22</v>
      </c>
      <c r="F20" s="375">
        <v>53</v>
      </c>
      <c r="G20" s="375">
        <v>43</v>
      </c>
      <c r="H20" s="376">
        <v>90</v>
      </c>
    </row>
    <row r="21" spans="1:8" ht="24">
      <c r="A21" s="69" t="s">
        <v>527</v>
      </c>
      <c r="B21" s="375">
        <v>247</v>
      </c>
      <c r="C21" s="375">
        <v>23</v>
      </c>
      <c r="D21" s="375">
        <v>21</v>
      </c>
      <c r="E21" s="375">
        <v>16</v>
      </c>
      <c r="F21" s="375">
        <v>35</v>
      </c>
      <c r="G21" s="375">
        <v>42</v>
      </c>
      <c r="H21" s="376">
        <v>110</v>
      </c>
    </row>
    <row r="22" spans="1:8" ht="48">
      <c r="A22" s="69" t="s">
        <v>528</v>
      </c>
      <c r="B22" s="375">
        <v>559</v>
      </c>
      <c r="C22" s="375">
        <v>86</v>
      </c>
      <c r="D22" s="375">
        <v>61</v>
      </c>
      <c r="E22" s="375">
        <v>24</v>
      </c>
      <c r="F22" s="375">
        <v>51</v>
      </c>
      <c r="G22" s="375">
        <v>80</v>
      </c>
      <c r="H22" s="376">
        <v>257</v>
      </c>
    </row>
    <row r="23" spans="1:8" ht="48">
      <c r="A23" s="69" t="s">
        <v>529</v>
      </c>
      <c r="B23" s="375">
        <v>41</v>
      </c>
      <c r="C23" s="375">
        <v>11</v>
      </c>
      <c r="D23" s="375">
        <v>6</v>
      </c>
      <c r="E23" s="375">
        <v>2</v>
      </c>
      <c r="F23" s="375">
        <v>6</v>
      </c>
      <c r="G23" s="375">
        <v>5</v>
      </c>
      <c r="H23" s="376">
        <v>11</v>
      </c>
    </row>
    <row r="24" spans="1:8" ht="24">
      <c r="A24" s="69" t="s">
        <v>530</v>
      </c>
      <c r="B24" s="375">
        <v>5</v>
      </c>
      <c r="C24" s="375">
        <v>1</v>
      </c>
      <c r="D24" s="296">
        <v>3</v>
      </c>
      <c r="E24" s="296">
        <v>1</v>
      </c>
      <c r="F24" s="375" t="s">
        <v>189</v>
      </c>
      <c r="G24" s="375" t="s">
        <v>189</v>
      </c>
      <c r="H24" s="376" t="s">
        <v>189</v>
      </c>
    </row>
    <row r="26" spans="1:8" ht="24.75" customHeight="1">
      <c r="A26" s="941" t="s">
        <v>606</v>
      </c>
      <c r="B26" s="941"/>
      <c r="C26" s="941"/>
      <c r="D26" s="941"/>
      <c r="E26" s="941"/>
      <c r="F26" s="941"/>
      <c r="G26" s="941"/>
      <c r="H26" s="941"/>
    </row>
    <row r="27" spans="1:8">
      <c r="A27" s="819" t="s">
        <v>1412</v>
      </c>
      <c r="B27" s="819"/>
      <c r="C27" s="819"/>
      <c r="D27" s="819"/>
      <c r="E27" s="819"/>
      <c r="F27" s="819"/>
      <c r="G27" s="819"/>
      <c r="H27" s="819"/>
    </row>
    <row r="28" spans="1:8">
      <c r="B28" s="4"/>
      <c r="C28" s="4"/>
      <c r="D28" s="4"/>
      <c r="E28" s="4"/>
      <c r="F28" s="4"/>
      <c r="G28" s="4"/>
      <c r="H28" s="4"/>
    </row>
  </sheetData>
  <mergeCells count="5">
    <mergeCell ref="A4:A5"/>
    <mergeCell ref="B4:B5"/>
    <mergeCell ref="C4:H4"/>
    <mergeCell ref="A26:H26"/>
    <mergeCell ref="A27:H27"/>
  </mergeCells>
  <phoneticPr fontId="6" type="noConversion"/>
  <hyperlinks>
    <hyperlink ref="J4" location="'SPIS TREŚCI'!A1" display="Powrót do spisu tablic"/>
  </hyperlinks>
  <pageMargins left="0.75" right="0.75" top="1" bottom="1" header="0.5" footer="0.5"/>
  <pageSetup paperSize="9" scale="67" orientation="portrait" r:id="rId1"/>
  <headerFooter alignWithMargins="0"/>
  <colBreaks count="1" manualBreakCount="1">
    <brk id="8"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heetViews>
  <sheetFormatPr defaultRowHeight="12.75"/>
  <cols>
    <col min="1" max="1" width="30.28515625" style="3" customWidth="1"/>
    <col min="2" max="7" width="15" style="3" customWidth="1"/>
    <col min="8" max="8" width="15" style="93" customWidth="1"/>
    <col min="9" max="9" width="9.140625" style="3"/>
    <col min="10" max="10" width="19.7109375" style="3" customWidth="1"/>
    <col min="11" max="16384" width="9.140625" style="3"/>
  </cols>
  <sheetData>
    <row r="1" spans="1:10" ht="13.5">
      <c r="A1" s="53" t="s">
        <v>333</v>
      </c>
      <c r="B1" s="79" t="s">
        <v>605</v>
      </c>
    </row>
    <row r="2" spans="1:10">
      <c r="B2" s="79" t="s">
        <v>936</v>
      </c>
    </row>
    <row r="3" spans="1:10" ht="13.5">
      <c r="A3" s="400" t="s">
        <v>334</v>
      </c>
      <c r="B3" s="404" t="s">
        <v>1416</v>
      </c>
    </row>
    <row r="4" spans="1:10" ht="13.5" thickBot="1">
      <c r="A4" s="399"/>
      <c r="B4" s="404" t="s">
        <v>937</v>
      </c>
    </row>
    <row r="5" spans="1:10" ht="42" customHeight="1" thickBot="1">
      <c r="A5" s="961" t="s">
        <v>587</v>
      </c>
      <c r="B5" s="796" t="s">
        <v>597</v>
      </c>
      <c r="C5" s="956" t="s">
        <v>1408</v>
      </c>
      <c r="D5" s="958"/>
      <c r="E5" s="957"/>
      <c r="F5" s="958" t="s">
        <v>1427</v>
      </c>
      <c r="G5" s="958"/>
      <c r="H5" s="958"/>
      <c r="J5" s="500" t="s">
        <v>892</v>
      </c>
    </row>
    <row r="6" spans="1:10" ht="33.75" customHeight="1" thickBot="1">
      <c r="A6" s="962"/>
      <c r="B6" s="798"/>
      <c r="C6" s="567" t="s">
        <v>1411</v>
      </c>
      <c r="D6" s="567" t="s">
        <v>1423</v>
      </c>
      <c r="E6" s="567" t="s">
        <v>949</v>
      </c>
      <c r="F6" s="576" t="s">
        <v>1428</v>
      </c>
      <c r="G6" s="577" t="s">
        <v>948</v>
      </c>
      <c r="H6" s="578" t="s">
        <v>1429</v>
      </c>
    </row>
    <row r="7" spans="1:10" ht="24">
      <c r="A7" s="148" t="s">
        <v>748</v>
      </c>
      <c r="B7" s="659">
        <v>6.03</v>
      </c>
      <c r="C7" s="660">
        <v>0.02</v>
      </c>
      <c r="D7" s="659">
        <v>0.03</v>
      </c>
      <c r="E7" s="659">
        <v>5.98</v>
      </c>
      <c r="F7" s="659">
        <v>7.0000000000000007E-2</v>
      </c>
      <c r="G7" s="659">
        <v>1.82</v>
      </c>
      <c r="H7" s="661">
        <v>3.94</v>
      </c>
      <c r="J7" s="2"/>
    </row>
    <row r="8" spans="1:10" ht="24">
      <c r="A8" s="152" t="s">
        <v>513</v>
      </c>
      <c r="B8" s="662"/>
      <c r="C8" s="662"/>
      <c r="D8" s="662"/>
      <c r="E8" s="662"/>
      <c r="F8" s="662"/>
      <c r="G8" s="662"/>
      <c r="H8" s="663"/>
      <c r="J8" s="2"/>
    </row>
    <row r="9" spans="1:10" ht="36">
      <c r="A9" s="69" t="s">
        <v>514</v>
      </c>
      <c r="B9" s="664">
        <v>8.4499999999999993</v>
      </c>
      <c r="C9" s="536">
        <v>0.35</v>
      </c>
      <c r="D9" s="664">
        <v>0.18</v>
      </c>
      <c r="E9" s="664">
        <v>7.92</v>
      </c>
      <c r="F9" s="664">
        <v>0.18</v>
      </c>
      <c r="G9" s="664">
        <v>2.11</v>
      </c>
      <c r="H9" s="665">
        <v>5.81</v>
      </c>
      <c r="J9" s="2"/>
    </row>
    <row r="10" spans="1:10" ht="24">
      <c r="A10" s="69" t="s">
        <v>515</v>
      </c>
      <c r="B10" s="664">
        <v>9.86</v>
      </c>
      <c r="C10" s="536">
        <v>0.01</v>
      </c>
      <c r="D10" s="664">
        <v>0.08</v>
      </c>
      <c r="E10" s="664">
        <v>9.77</v>
      </c>
      <c r="F10" s="664">
        <v>0.1</v>
      </c>
      <c r="G10" s="664">
        <v>2.2200000000000002</v>
      </c>
      <c r="H10" s="665">
        <v>7.45</v>
      </c>
      <c r="J10" s="2"/>
    </row>
    <row r="11" spans="1:10" ht="36">
      <c r="A11" s="50" t="s">
        <v>516</v>
      </c>
      <c r="B11" s="664">
        <v>8.81</v>
      </c>
      <c r="C11" s="536">
        <v>0.01</v>
      </c>
      <c r="D11" s="664">
        <v>0.06</v>
      </c>
      <c r="E11" s="664">
        <v>8.74</v>
      </c>
      <c r="F11" s="664">
        <v>0.11</v>
      </c>
      <c r="G11" s="664">
        <v>2.19</v>
      </c>
      <c r="H11" s="665">
        <v>6.44</v>
      </c>
      <c r="J11" s="2"/>
    </row>
    <row r="12" spans="1:10" ht="24">
      <c r="A12" s="69" t="s">
        <v>517</v>
      </c>
      <c r="B12" s="664">
        <v>5.12</v>
      </c>
      <c r="C12" s="536">
        <v>0.08</v>
      </c>
      <c r="D12" s="664">
        <v>0.1</v>
      </c>
      <c r="E12" s="664">
        <v>4.9400000000000004</v>
      </c>
      <c r="F12" s="536" t="s">
        <v>189</v>
      </c>
      <c r="G12" s="664">
        <v>0.72</v>
      </c>
      <c r="H12" s="665">
        <v>4.24</v>
      </c>
      <c r="J12" s="2"/>
    </row>
    <row r="13" spans="1:10" ht="39">
      <c r="A13" s="69" t="s">
        <v>518</v>
      </c>
      <c r="B13" s="664">
        <v>4.1100000000000003</v>
      </c>
      <c r="C13" s="536" t="s">
        <v>189</v>
      </c>
      <c r="D13" s="536" t="s">
        <v>189</v>
      </c>
      <c r="E13" s="664">
        <v>4.1100000000000003</v>
      </c>
      <c r="F13" s="664">
        <v>0.04</v>
      </c>
      <c r="G13" s="664">
        <v>1.36</v>
      </c>
      <c r="H13" s="665">
        <v>2.56</v>
      </c>
      <c r="J13" s="2"/>
    </row>
    <row r="14" spans="1:10" ht="36">
      <c r="A14" s="69" t="s">
        <v>519</v>
      </c>
      <c r="B14" s="664">
        <v>5.57</v>
      </c>
      <c r="C14" s="536">
        <v>0.08</v>
      </c>
      <c r="D14" s="536" t="s">
        <v>189</v>
      </c>
      <c r="E14" s="664">
        <v>5.49</v>
      </c>
      <c r="F14" s="664">
        <v>0.03</v>
      </c>
      <c r="G14" s="664">
        <v>1.61</v>
      </c>
      <c r="H14" s="665">
        <v>3.81</v>
      </c>
      <c r="J14" s="2"/>
    </row>
    <row r="15" spans="1:10" ht="27">
      <c r="A15" s="69" t="s">
        <v>520</v>
      </c>
      <c r="B15" s="664">
        <v>1.66</v>
      </c>
      <c r="C15" s="536" t="s">
        <v>189</v>
      </c>
      <c r="D15" s="536" t="s">
        <v>189</v>
      </c>
      <c r="E15" s="664">
        <v>1.66</v>
      </c>
      <c r="F15" s="536" t="s">
        <v>189</v>
      </c>
      <c r="G15" s="664">
        <v>1.04</v>
      </c>
      <c r="H15" s="665">
        <v>0.62</v>
      </c>
      <c r="J15" s="2"/>
    </row>
    <row r="16" spans="1:10" ht="24">
      <c r="A16" s="69" t="s">
        <v>521</v>
      </c>
      <c r="B16" s="664">
        <v>0.74</v>
      </c>
      <c r="C16" s="536" t="s">
        <v>189</v>
      </c>
      <c r="D16" s="536" t="s">
        <v>189</v>
      </c>
      <c r="E16" s="664">
        <v>0.74</v>
      </c>
      <c r="F16" s="664">
        <v>0.11</v>
      </c>
      <c r="G16" s="664">
        <v>0.42</v>
      </c>
      <c r="H16" s="665">
        <v>0.21</v>
      </c>
      <c r="J16" s="2"/>
    </row>
    <row r="17" spans="1:10" ht="36">
      <c r="A17" s="69" t="s">
        <v>522</v>
      </c>
      <c r="B17" s="664">
        <v>2.42</v>
      </c>
      <c r="C17" s="536" t="s">
        <v>189</v>
      </c>
      <c r="D17" s="536" t="s">
        <v>189</v>
      </c>
      <c r="E17" s="664">
        <v>2.42</v>
      </c>
      <c r="F17" s="664">
        <v>0.15</v>
      </c>
      <c r="G17" s="664">
        <v>1.1299999999999999</v>
      </c>
      <c r="H17" s="665">
        <v>1.1299999999999999</v>
      </c>
      <c r="J17" s="2"/>
    </row>
    <row r="18" spans="1:10" ht="25.5">
      <c r="A18" s="69" t="s">
        <v>523</v>
      </c>
      <c r="B18" s="664">
        <v>6.27</v>
      </c>
      <c r="C18" s="536" t="s">
        <v>189</v>
      </c>
      <c r="D18" s="536" t="s">
        <v>189</v>
      </c>
      <c r="E18" s="664">
        <v>6.27</v>
      </c>
      <c r="F18" s="536" t="s">
        <v>189</v>
      </c>
      <c r="G18" s="664">
        <v>1.1499999999999999</v>
      </c>
      <c r="H18" s="665">
        <v>4.99</v>
      </c>
      <c r="J18" s="2"/>
    </row>
    <row r="19" spans="1:10" ht="48">
      <c r="A19" s="69" t="s">
        <v>524</v>
      </c>
      <c r="B19" s="664">
        <v>1.69</v>
      </c>
      <c r="C19" s="536" t="s">
        <v>189</v>
      </c>
      <c r="D19" s="536" t="s">
        <v>189</v>
      </c>
      <c r="E19" s="664">
        <v>1.69</v>
      </c>
      <c r="F19" s="536" t="s">
        <v>189</v>
      </c>
      <c r="G19" s="664">
        <v>0.57999999999999996</v>
      </c>
      <c r="H19" s="665">
        <v>1.05</v>
      </c>
      <c r="J19" s="2"/>
    </row>
    <row r="20" spans="1:10" ht="49.5">
      <c r="A20" s="69" t="s">
        <v>525</v>
      </c>
      <c r="B20" s="664">
        <v>4.1399999999999997</v>
      </c>
      <c r="C20" s="536" t="s">
        <v>189</v>
      </c>
      <c r="D20" s="536" t="s">
        <v>189</v>
      </c>
      <c r="E20" s="664">
        <v>4.1399999999999997</v>
      </c>
      <c r="F20" s="664">
        <v>0.08</v>
      </c>
      <c r="G20" s="664">
        <v>1.99</v>
      </c>
      <c r="H20" s="665">
        <v>1.91</v>
      </c>
      <c r="J20" s="2"/>
    </row>
    <row r="21" spans="1:10" ht="60">
      <c r="A21" s="69" t="s">
        <v>526</v>
      </c>
      <c r="B21" s="664">
        <v>7.06</v>
      </c>
      <c r="C21" s="536" t="s">
        <v>189</v>
      </c>
      <c r="D21" s="664">
        <v>0.03</v>
      </c>
      <c r="E21" s="664">
        <v>7.03</v>
      </c>
      <c r="F21" s="664">
        <v>0.11</v>
      </c>
      <c r="G21" s="664">
        <v>2.83</v>
      </c>
      <c r="H21" s="665">
        <v>4.04</v>
      </c>
      <c r="J21" s="2"/>
    </row>
    <row r="22" spans="1:10" ht="24">
      <c r="A22" s="69" t="s">
        <v>527</v>
      </c>
      <c r="B22" s="664">
        <v>3.65</v>
      </c>
      <c r="C22" s="536" t="s">
        <v>189</v>
      </c>
      <c r="D22" s="536" t="s">
        <v>189</v>
      </c>
      <c r="E22" s="664">
        <v>3.65</v>
      </c>
      <c r="F22" s="664">
        <v>0.03</v>
      </c>
      <c r="G22" s="664">
        <v>1.42</v>
      </c>
      <c r="H22" s="665">
        <v>2.0499999999999998</v>
      </c>
      <c r="J22" s="2"/>
    </row>
    <row r="23" spans="1:10" ht="48">
      <c r="A23" s="69" t="s">
        <v>528</v>
      </c>
      <c r="B23" s="664">
        <v>10.63</v>
      </c>
      <c r="C23" s="536">
        <v>0.02</v>
      </c>
      <c r="D23" s="536" t="s">
        <v>189</v>
      </c>
      <c r="E23" s="664">
        <v>10.61</v>
      </c>
      <c r="F23" s="664">
        <v>0.17</v>
      </c>
      <c r="G23" s="664">
        <v>3.94</v>
      </c>
      <c r="H23" s="665">
        <v>5.53</v>
      </c>
      <c r="J23" s="2"/>
    </row>
    <row r="24" spans="1:10" ht="36">
      <c r="A24" s="69" t="s">
        <v>529</v>
      </c>
      <c r="B24" s="664">
        <v>5.86</v>
      </c>
      <c r="C24" s="536" t="s">
        <v>189</v>
      </c>
      <c r="D24" s="664">
        <v>0.14000000000000001</v>
      </c>
      <c r="E24" s="664">
        <v>5.72</v>
      </c>
      <c r="F24" s="536" t="s">
        <v>189</v>
      </c>
      <c r="G24" s="664">
        <v>3.29</v>
      </c>
      <c r="H24" s="665">
        <v>2.57</v>
      </c>
      <c r="J24" s="2"/>
    </row>
    <row r="25" spans="1:10" ht="24">
      <c r="A25" s="69" t="s">
        <v>530</v>
      </c>
      <c r="B25" s="664">
        <v>0.37</v>
      </c>
      <c r="C25" s="536" t="s">
        <v>189</v>
      </c>
      <c r="D25" s="536" t="s">
        <v>189</v>
      </c>
      <c r="E25" s="664">
        <v>0.37</v>
      </c>
      <c r="F25" s="536" t="s">
        <v>189</v>
      </c>
      <c r="G25" s="664">
        <v>0.15</v>
      </c>
      <c r="H25" s="665">
        <v>0.22</v>
      </c>
      <c r="J25" s="2"/>
    </row>
    <row r="28" spans="1:10" s="15" customFormat="1" ht="33" customHeight="1">
      <c r="A28" s="804" t="s">
        <v>604</v>
      </c>
      <c r="B28" s="804"/>
      <c r="C28" s="804"/>
      <c r="D28" s="804"/>
      <c r="E28" s="804"/>
      <c r="F28" s="804"/>
      <c r="G28" s="804"/>
      <c r="H28" s="804"/>
    </row>
    <row r="29" spans="1:10" ht="34.5" customHeight="1">
      <c r="A29" s="805" t="s">
        <v>1430</v>
      </c>
      <c r="B29" s="805"/>
      <c r="C29" s="805"/>
      <c r="D29" s="805"/>
      <c r="E29" s="805"/>
      <c r="F29" s="805"/>
      <c r="G29" s="805"/>
      <c r="H29" s="805"/>
    </row>
  </sheetData>
  <mergeCells count="6">
    <mergeCell ref="A29:H29"/>
    <mergeCell ref="A5:A6"/>
    <mergeCell ref="B5:B6"/>
    <mergeCell ref="F5:H5"/>
    <mergeCell ref="A28:H28"/>
    <mergeCell ref="C5:E5"/>
  </mergeCells>
  <phoneticPr fontId="6" type="noConversion"/>
  <hyperlinks>
    <hyperlink ref="J5" location="'SPIS TREŚCI'!A1" display="Powrót do spisu tablic"/>
  </hyperlinks>
  <pageMargins left="0.75" right="0.75" top="1" bottom="1" header="0.5" footer="0.5"/>
  <pageSetup paperSize="9" scale="61" orientation="portrait" r:id="rId1"/>
  <headerFooter alignWithMargins="0"/>
  <colBreaks count="1" manualBreakCount="1">
    <brk id="9" max="28"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heetViews>
  <sheetFormatPr defaultRowHeight="12.75"/>
  <cols>
    <col min="1" max="1" width="57.28515625" style="3" customWidth="1"/>
    <col min="2" max="11" width="13.28515625" style="3" customWidth="1"/>
    <col min="12" max="12" width="9.140625" style="3"/>
    <col min="13" max="13" width="18.7109375" style="3" bestFit="1" customWidth="1"/>
    <col min="14" max="16384" width="9.140625" style="3"/>
  </cols>
  <sheetData>
    <row r="1" spans="1:13" ht="13.5">
      <c r="A1" s="53" t="s">
        <v>335</v>
      </c>
      <c r="B1" s="79" t="s">
        <v>603</v>
      </c>
    </row>
    <row r="2" spans="1:13">
      <c r="B2" s="79" t="s">
        <v>394</v>
      </c>
    </row>
    <row r="3" spans="1:13" ht="14.25" thickBot="1">
      <c r="A3" s="400" t="s">
        <v>336</v>
      </c>
      <c r="B3" s="404" t="s">
        <v>1417</v>
      </c>
    </row>
    <row r="4" spans="1:13" ht="27.75" customHeight="1" thickBot="1">
      <c r="A4" s="793" t="s">
        <v>587</v>
      </c>
      <c r="B4" s="796" t="s">
        <v>597</v>
      </c>
      <c r="C4" s="799" t="s">
        <v>900</v>
      </c>
      <c r="D4" s="800"/>
      <c r="E4" s="800"/>
      <c r="F4" s="800"/>
      <c r="G4" s="800"/>
      <c r="H4" s="800"/>
      <c r="I4" s="800"/>
      <c r="J4" s="800"/>
      <c r="K4" s="800"/>
      <c r="M4" s="500" t="s">
        <v>892</v>
      </c>
    </row>
    <row r="5" spans="1:13" ht="24" customHeight="1" thickBot="1">
      <c r="A5" s="794"/>
      <c r="B5" s="797"/>
      <c r="C5" s="796" t="s">
        <v>901</v>
      </c>
      <c r="D5" s="799" t="s">
        <v>902</v>
      </c>
      <c r="E5" s="801"/>
      <c r="F5" s="796" t="s">
        <v>904</v>
      </c>
      <c r="G5" s="796" t="s">
        <v>905</v>
      </c>
      <c r="H5" s="796" t="s">
        <v>906</v>
      </c>
      <c r="I5" s="796" t="s">
        <v>907</v>
      </c>
      <c r="J5" s="796" t="s">
        <v>908</v>
      </c>
      <c r="K5" s="814" t="s">
        <v>909</v>
      </c>
    </row>
    <row r="6" spans="1:13" ht="59.25" customHeight="1" thickBot="1">
      <c r="A6" s="795"/>
      <c r="B6" s="798"/>
      <c r="C6" s="798"/>
      <c r="D6" s="377" t="s">
        <v>669</v>
      </c>
      <c r="E6" s="377" t="s">
        <v>903</v>
      </c>
      <c r="F6" s="798"/>
      <c r="G6" s="798"/>
      <c r="H6" s="798"/>
      <c r="I6" s="798"/>
      <c r="J6" s="798"/>
      <c r="K6" s="815"/>
    </row>
    <row r="7" spans="1:13" ht="39" customHeight="1">
      <c r="A7" s="964" t="s">
        <v>1431</v>
      </c>
      <c r="B7" s="964"/>
      <c r="C7" s="964"/>
      <c r="D7" s="964"/>
      <c r="E7" s="964"/>
      <c r="F7" s="964"/>
      <c r="G7" s="964"/>
      <c r="H7" s="964"/>
      <c r="I7" s="964"/>
      <c r="J7" s="964"/>
      <c r="K7" s="964"/>
    </row>
    <row r="8" spans="1:13" ht="24">
      <c r="A8" s="148" t="s">
        <v>748</v>
      </c>
      <c r="B8" s="68">
        <v>3293</v>
      </c>
      <c r="C8" s="68">
        <v>48</v>
      </c>
      <c r="D8" s="299">
        <v>1121</v>
      </c>
      <c r="E8" s="68">
        <v>827</v>
      </c>
      <c r="F8" s="68">
        <v>199</v>
      </c>
      <c r="G8" s="68">
        <v>410</v>
      </c>
      <c r="H8" s="68">
        <v>218</v>
      </c>
      <c r="I8" s="68">
        <v>257</v>
      </c>
      <c r="J8" s="68">
        <v>247</v>
      </c>
      <c r="K8" s="141">
        <v>559</v>
      </c>
    </row>
    <row r="9" spans="1:13" ht="24">
      <c r="A9" s="152" t="s">
        <v>513</v>
      </c>
      <c r="B9" s="43"/>
      <c r="C9" s="43"/>
      <c r="D9" s="43"/>
      <c r="E9" s="43"/>
      <c r="F9" s="43"/>
      <c r="G9" s="43"/>
      <c r="H9" s="43"/>
      <c r="I9" s="43"/>
      <c r="J9" s="43"/>
      <c r="K9" s="67"/>
    </row>
    <row r="10" spans="1:13" ht="48">
      <c r="A10" s="279" t="s">
        <v>1433</v>
      </c>
      <c r="B10" s="43">
        <v>117</v>
      </c>
      <c r="C10" s="43" t="s">
        <v>189</v>
      </c>
      <c r="D10" s="300">
        <v>63</v>
      </c>
      <c r="E10" s="43">
        <v>58</v>
      </c>
      <c r="F10" s="43">
        <v>8</v>
      </c>
      <c r="G10" s="43">
        <v>12</v>
      </c>
      <c r="H10" s="43">
        <v>3</v>
      </c>
      <c r="I10" s="43">
        <v>5</v>
      </c>
      <c r="J10" s="43">
        <v>7</v>
      </c>
      <c r="K10" s="67">
        <v>15</v>
      </c>
      <c r="M10" s="2"/>
    </row>
    <row r="11" spans="1:13" ht="24">
      <c r="A11" s="279" t="s">
        <v>1434</v>
      </c>
      <c r="B11" s="43"/>
      <c r="C11" s="43"/>
      <c r="D11" s="300"/>
      <c r="E11" s="43"/>
      <c r="F11" s="43"/>
      <c r="G11" s="43"/>
      <c r="H11" s="43"/>
      <c r="I11" s="43"/>
      <c r="J11" s="43"/>
      <c r="K11" s="67"/>
      <c r="M11" s="2"/>
    </row>
    <row r="12" spans="1:13" ht="24">
      <c r="A12" s="130" t="s">
        <v>1435</v>
      </c>
      <c r="B12" s="43">
        <v>1163</v>
      </c>
      <c r="C12" s="43">
        <v>15</v>
      </c>
      <c r="D12" s="300">
        <v>310</v>
      </c>
      <c r="E12" s="43">
        <v>239</v>
      </c>
      <c r="F12" s="43">
        <v>63</v>
      </c>
      <c r="G12" s="43">
        <v>109</v>
      </c>
      <c r="H12" s="43">
        <v>75</v>
      </c>
      <c r="I12" s="43">
        <v>120</v>
      </c>
      <c r="J12" s="43">
        <v>126</v>
      </c>
      <c r="K12" s="67">
        <v>234</v>
      </c>
      <c r="M12" s="2"/>
    </row>
    <row r="13" spans="1:13" ht="24">
      <c r="A13" s="130" t="s">
        <v>1436</v>
      </c>
      <c r="B13" s="43">
        <v>641</v>
      </c>
      <c r="C13" s="43">
        <v>11</v>
      </c>
      <c r="D13" s="300">
        <v>257</v>
      </c>
      <c r="E13" s="43">
        <v>156</v>
      </c>
      <c r="F13" s="43">
        <v>52</v>
      </c>
      <c r="G13" s="43">
        <v>90</v>
      </c>
      <c r="H13" s="43">
        <v>58</v>
      </c>
      <c r="I13" s="43">
        <v>48</v>
      </c>
      <c r="J13" s="43">
        <v>35</v>
      </c>
      <c r="K13" s="67">
        <v>52</v>
      </c>
      <c r="M13" s="2"/>
    </row>
    <row r="14" spans="1:13" ht="24">
      <c r="A14" s="280" t="s">
        <v>1437</v>
      </c>
      <c r="B14" s="43"/>
      <c r="C14" s="43"/>
      <c r="D14" s="300"/>
      <c r="E14" s="43"/>
      <c r="F14" s="43"/>
      <c r="G14" s="43"/>
      <c r="H14" s="43"/>
      <c r="I14" s="43"/>
      <c r="J14" s="43"/>
      <c r="K14" s="67"/>
      <c r="M14" s="2"/>
    </row>
    <row r="15" spans="1:13" ht="24">
      <c r="A15" s="130" t="s">
        <v>1438</v>
      </c>
      <c r="B15" s="43">
        <v>271</v>
      </c>
      <c r="C15" s="43">
        <v>5</v>
      </c>
      <c r="D15" s="300">
        <v>130</v>
      </c>
      <c r="E15" s="43">
        <v>62</v>
      </c>
      <c r="F15" s="43">
        <v>26</v>
      </c>
      <c r="G15" s="43">
        <v>43</v>
      </c>
      <c r="H15" s="43">
        <v>18</v>
      </c>
      <c r="I15" s="43">
        <v>9</v>
      </c>
      <c r="J15" s="43">
        <v>11</v>
      </c>
      <c r="K15" s="67">
        <v>19</v>
      </c>
      <c r="M15" s="2"/>
    </row>
    <row r="16" spans="1:13" ht="36">
      <c r="A16" s="580" t="s">
        <v>950</v>
      </c>
      <c r="B16" s="43">
        <v>139</v>
      </c>
      <c r="C16" s="43">
        <v>1</v>
      </c>
      <c r="D16" s="300">
        <v>43</v>
      </c>
      <c r="E16" s="43">
        <v>34</v>
      </c>
      <c r="F16" s="43">
        <v>7</v>
      </c>
      <c r="G16" s="43">
        <v>22</v>
      </c>
      <c r="H16" s="43">
        <v>16</v>
      </c>
      <c r="I16" s="43">
        <v>14</v>
      </c>
      <c r="J16" s="43">
        <v>6</v>
      </c>
      <c r="K16" s="67">
        <v>17</v>
      </c>
      <c r="M16" s="2"/>
    </row>
    <row r="17" spans="1:13" ht="24">
      <c r="A17" s="279" t="s">
        <v>1439</v>
      </c>
      <c r="B17" s="43">
        <v>475</v>
      </c>
      <c r="C17" s="43">
        <v>5</v>
      </c>
      <c r="D17" s="300">
        <v>209</v>
      </c>
      <c r="E17" s="43">
        <v>185</v>
      </c>
      <c r="F17" s="43">
        <v>29</v>
      </c>
      <c r="G17" s="43">
        <v>86</v>
      </c>
      <c r="H17" s="43">
        <v>11</v>
      </c>
      <c r="I17" s="43">
        <v>16</v>
      </c>
      <c r="J17" s="43">
        <v>19</v>
      </c>
      <c r="K17" s="67">
        <v>75</v>
      </c>
      <c r="M17" s="2"/>
    </row>
    <row r="18" spans="1:13" ht="24">
      <c r="A18" s="130" t="s">
        <v>1440</v>
      </c>
      <c r="B18" s="43">
        <v>298</v>
      </c>
      <c r="C18" s="43">
        <v>3</v>
      </c>
      <c r="D18" s="300">
        <v>136</v>
      </c>
      <c r="E18" s="43">
        <v>127</v>
      </c>
      <c r="F18" s="43">
        <v>11</v>
      </c>
      <c r="G18" s="43">
        <v>68</v>
      </c>
      <c r="H18" s="43">
        <v>4</v>
      </c>
      <c r="I18" s="43">
        <v>5</v>
      </c>
      <c r="J18" s="43">
        <v>11</v>
      </c>
      <c r="K18" s="67">
        <v>46</v>
      </c>
      <c r="M18" s="2"/>
    </row>
    <row r="19" spans="1:13" ht="24">
      <c r="A19" s="279" t="s">
        <v>1441</v>
      </c>
      <c r="B19" s="43">
        <v>201</v>
      </c>
      <c r="C19" s="43">
        <v>7</v>
      </c>
      <c r="D19" s="300">
        <v>115</v>
      </c>
      <c r="E19" s="43">
        <v>90</v>
      </c>
      <c r="F19" s="43">
        <v>18</v>
      </c>
      <c r="G19" s="43">
        <v>24</v>
      </c>
      <c r="H19" s="43">
        <v>10</v>
      </c>
      <c r="I19" s="43">
        <v>4</v>
      </c>
      <c r="J19" s="43">
        <v>3</v>
      </c>
      <c r="K19" s="67">
        <v>12</v>
      </c>
      <c r="M19" s="2"/>
    </row>
    <row r="20" spans="1:13" ht="24">
      <c r="A20" s="279" t="s">
        <v>1442</v>
      </c>
      <c r="B20" s="43">
        <v>586</v>
      </c>
      <c r="C20" s="43">
        <v>4</v>
      </c>
      <c r="D20" s="300">
        <v>152</v>
      </c>
      <c r="E20" s="43">
        <v>92</v>
      </c>
      <c r="F20" s="43">
        <v>27</v>
      </c>
      <c r="G20" s="43">
        <v>78</v>
      </c>
      <c r="H20" s="43">
        <v>45</v>
      </c>
      <c r="I20" s="43">
        <v>49</v>
      </c>
      <c r="J20" s="43">
        <v>49</v>
      </c>
      <c r="K20" s="67">
        <v>139</v>
      </c>
      <c r="M20" s="2"/>
    </row>
    <row r="21" spans="1:13" ht="24">
      <c r="A21" s="130" t="s">
        <v>1443</v>
      </c>
      <c r="B21" s="43">
        <v>523</v>
      </c>
      <c r="C21" s="43">
        <v>2</v>
      </c>
      <c r="D21" s="300">
        <v>145</v>
      </c>
      <c r="E21" s="43">
        <v>87</v>
      </c>
      <c r="F21" s="43">
        <v>25</v>
      </c>
      <c r="G21" s="43">
        <v>68</v>
      </c>
      <c r="H21" s="43">
        <v>43</v>
      </c>
      <c r="I21" s="43">
        <v>38</v>
      </c>
      <c r="J21" s="43">
        <v>39</v>
      </c>
      <c r="K21" s="67">
        <v>123</v>
      </c>
      <c r="M21" s="2"/>
    </row>
    <row r="22" spans="1:13" ht="24">
      <c r="A22" s="279" t="s">
        <v>1444</v>
      </c>
      <c r="B22" s="43">
        <v>104</v>
      </c>
      <c r="C22" s="43">
        <v>6</v>
      </c>
      <c r="D22" s="300">
        <v>12</v>
      </c>
      <c r="E22" s="43">
        <v>5</v>
      </c>
      <c r="F22" s="43">
        <v>1</v>
      </c>
      <c r="G22" s="43">
        <v>10</v>
      </c>
      <c r="H22" s="43">
        <v>16</v>
      </c>
      <c r="I22" s="43">
        <v>14</v>
      </c>
      <c r="J22" s="43">
        <v>8</v>
      </c>
      <c r="K22" s="67">
        <v>32</v>
      </c>
      <c r="M22" s="2"/>
    </row>
    <row r="23" spans="1:13" ht="24">
      <c r="A23" s="279" t="s">
        <v>1445</v>
      </c>
      <c r="B23" s="56">
        <v>6</v>
      </c>
      <c r="C23" s="43" t="s">
        <v>189</v>
      </c>
      <c r="D23" s="43">
        <v>3</v>
      </c>
      <c r="E23" s="43">
        <v>2</v>
      </c>
      <c r="F23" s="43">
        <v>1</v>
      </c>
      <c r="G23" s="43">
        <v>1</v>
      </c>
      <c r="H23" s="43" t="s">
        <v>189</v>
      </c>
      <c r="I23" s="43">
        <v>1</v>
      </c>
      <c r="J23" s="65" t="s">
        <v>189</v>
      </c>
      <c r="K23" s="65" t="s">
        <v>189</v>
      </c>
      <c r="M23" s="2"/>
    </row>
    <row r="24" spans="1:13" s="21" customFormat="1" ht="32.25" customHeight="1">
      <c r="A24" s="963" t="s">
        <v>1432</v>
      </c>
      <c r="B24" s="963"/>
      <c r="C24" s="963"/>
      <c r="D24" s="963"/>
      <c r="E24" s="963"/>
      <c r="F24" s="963"/>
      <c r="G24" s="963"/>
      <c r="H24" s="963"/>
      <c r="I24" s="963"/>
      <c r="J24" s="963"/>
      <c r="K24" s="963"/>
    </row>
    <row r="25" spans="1:13" s="21" customFormat="1" ht="24">
      <c r="A25" s="148" t="s">
        <v>748</v>
      </c>
      <c r="B25" s="367">
        <v>6374</v>
      </c>
      <c r="C25" s="68">
        <v>92</v>
      </c>
      <c r="D25" s="299">
        <v>2423</v>
      </c>
      <c r="E25" s="68">
        <v>1790</v>
      </c>
      <c r="F25" s="68">
        <v>461</v>
      </c>
      <c r="G25" s="68">
        <v>858</v>
      </c>
      <c r="H25" s="68">
        <v>454</v>
      </c>
      <c r="I25" s="68">
        <v>420</v>
      </c>
      <c r="J25" s="68">
        <v>388</v>
      </c>
      <c r="K25" s="141">
        <v>868</v>
      </c>
    </row>
    <row r="26" spans="1:13" s="21" customFormat="1" ht="24">
      <c r="A26" s="23" t="s">
        <v>1447</v>
      </c>
      <c r="B26" s="43">
        <v>682</v>
      </c>
      <c r="C26" s="43">
        <v>20</v>
      </c>
      <c r="D26" s="300">
        <v>279</v>
      </c>
      <c r="E26" s="43">
        <v>222</v>
      </c>
      <c r="F26" s="43">
        <v>50</v>
      </c>
      <c r="G26" s="43">
        <v>55</v>
      </c>
      <c r="H26" s="43">
        <v>87</v>
      </c>
      <c r="I26" s="43">
        <v>46</v>
      </c>
      <c r="J26" s="43">
        <v>23</v>
      </c>
      <c r="K26" s="67">
        <v>74</v>
      </c>
      <c r="M26" s="2"/>
    </row>
    <row r="27" spans="1:13" s="21" customFormat="1" ht="24">
      <c r="A27" s="23" t="s">
        <v>1448</v>
      </c>
      <c r="B27" s="43"/>
      <c r="C27" s="43"/>
      <c r="D27" s="300"/>
      <c r="E27" s="43"/>
      <c r="F27" s="43"/>
      <c r="G27" s="43"/>
      <c r="H27" s="43"/>
      <c r="I27" s="43"/>
      <c r="J27" s="43"/>
      <c r="K27" s="67"/>
      <c r="M27" s="2"/>
    </row>
    <row r="28" spans="1:13" s="21" customFormat="1" ht="24">
      <c r="A28" s="50" t="s">
        <v>1449</v>
      </c>
      <c r="B28" s="43">
        <v>254</v>
      </c>
      <c r="C28" s="43">
        <v>1</v>
      </c>
      <c r="D28" s="300">
        <v>122</v>
      </c>
      <c r="E28" s="43">
        <v>91</v>
      </c>
      <c r="F28" s="43">
        <v>29</v>
      </c>
      <c r="G28" s="43">
        <v>29</v>
      </c>
      <c r="H28" s="43">
        <v>13</v>
      </c>
      <c r="I28" s="43">
        <v>7</v>
      </c>
      <c r="J28" s="43">
        <v>9</v>
      </c>
      <c r="K28" s="67">
        <v>28</v>
      </c>
      <c r="M28" s="2"/>
    </row>
    <row r="29" spans="1:13" s="21" customFormat="1" ht="24">
      <c r="A29" s="50" t="s">
        <v>1450</v>
      </c>
      <c r="B29" s="43">
        <v>355</v>
      </c>
      <c r="C29" s="43">
        <v>4</v>
      </c>
      <c r="D29" s="300">
        <v>148</v>
      </c>
      <c r="E29" s="43">
        <v>117</v>
      </c>
      <c r="F29" s="43">
        <v>34</v>
      </c>
      <c r="G29" s="43">
        <v>58</v>
      </c>
      <c r="H29" s="43">
        <v>18</v>
      </c>
      <c r="I29" s="43">
        <v>20</v>
      </c>
      <c r="J29" s="43">
        <v>15</v>
      </c>
      <c r="K29" s="67">
        <v>42</v>
      </c>
      <c r="M29" s="2"/>
    </row>
    <row r="30" spans="1:13" s="21" customFormat="1" ht="24">
      <c r="A30" s="23" t="s">
        <v>1451</v>
      </c>
      <c r="B30" s="43">
        <v>431</v>
      </c>
      <c r="C30" s="43">
        <v>6</v>
      </c>
      <c r="D30" s="300">
        <v>225</v>
      </c>
      <c r="E30" s="43">
        <v>179</v>
      </c>
      <c r="F30" s="43">
        <v>46</v>
      </c>
      <c r="G30" s="43">
        <v>55</v>
      </c>
      <c r="H30" s="43">
        <v>23</v>
      </c>
      <c r="I30" s="43">
        <v>6</v>
      </c>
      <c r="J30" s="43">
        <v>15</v>
      </c>
      <c r="K30" s="67">
        <v>31</v>
      </c>
      <c r="M30" s="2"/>
    </row>
    <row r="31" spans="1:13" s="21" customFormat="1" ht="24">
      <c r="A31" s="23" t="s">
        <v>1452</v>
      </c>
      <c r="B31" s="43">
        <v>78</v>
      </c>
      <c r="C31" s="43">
        <v>1</v>
      </c>
      <c r="D31" s="300">
        <v>40</v>
      </c>
      <c r="E31" s="43">
        <v>32</v>
      </c>
      <c r="F31" s="43">
        <v>9</v>
      </c>
      <c r="G31" s="43">
        <v>15</v>
      </c>
      <c r="H31" s="43">
        <v>0</v>
      </c>
      <c r="I31" s="43">
        <v>4</v>
      </c>
      <c r="J31" s="43">
        <v>1</v>
      </c>
      <c r="K31" s="67">
        <v>6</v>
      </c>
      <c r="M31" s="2"/>
    </row>
    <row r="32" spans="1:13" s="21" customFormat="1" ht="24">
      <c r="A32" s="23" t="s">
        <v>1453</v>
      </c>
      <c r="B32" s="43">
        <v>366</v>
      </c>
      <c r="C32" s="43">
        <v>7</v>
      </c>
      <c r="D32" s="300">
        <v>178</v>
      </c>
      <c r="E32" s="43">
        <v>124</v>
      </c>
      <c r="F32" s="43">
        <v>40</v>
      </c>
      <c r="G32" s="43">
        <v>74</v>
      </c>
      <c r="H32" s="43">
        <v>15</v>
      </c>
      <c r="I32" s="43">
        <v>7</v>
      </c>
      <c r="J32" s="43">
        <v>15</v>
      </c>
      <c r="K32" s="67">
        <v>15</v>
      </c>
      <c r="M32" s="2"/>
    </row>
    <row r="33" spans="1:13" s="21" customFormat="1" ht="24">
      <c r="A33" s="23" t="s">
        <v>1454</v>
      </c>
      <c r="B33" s="320">
        <v>113</v>
      </c>
      <c r="C33" s="320" t="s">
        <v>189</v>
      </c>
      <c r="D33" s="300">
        <v>39</v>
      </c>
      <c r="E33" s="43">
        <v>27</v>
      </c>
      <c r="F33" s="43">
        <v>9</v>
      </c>
      <c r="G33" s="43">
        <v>11</v>
      </c>
      <c r="H33" s="43">
        <v>7</v>
      </c>
      <c r="I33" s="43">
        <v>9</v>
      </c>
      <c r="J33" s="43">
        <v>13</v>
      </c>
      <c r="K33" s="67">
        <v>21</v>
      </c>
      <c r="M33" s="2"/>
    </row>
    <row r="34" spans="1:13" s="21" customFormat="1" ht="24">
      <c r="A34" s="23" t="s">
        <v>1455</v>
      </c>
      <c r="B34" s="43">
        <v>3914</v>
      </c>
      <c r="C34" s="43">
        <v>52</v>
      </c>
      <c r="D34" s="300">
        <v>1339</v>
      </c>
      <c r="E34" s="43">
        <v>951</v>
      </c>
      <c r="F34" s="43">
        <v>227</v>
      </c>
      <c r="G34" s="43">
        <v>537</v>
      </c>
      <c r="H34" s="43">
        <v>277</v>
      </c>
      <c r="I34" s="43">
        <v>288</v>
      </c>
      <c r="J34" s="43">
        <v>283</v>
      </c>
      <c r="K34" s="67">
        <v>633</v>
      </c>
      <c r="M34" s="2"/>
    </row>
    <row r="35" spans="1:13" s="21" customFormat="1" ht="24">
      <c r="A35" s="23" t="s">
        <v>1456</v>
      </c>
      <c r="B35" s="43">
        <v>181</v>
      </c>
      <c r="C35" s="43">
        <v>1</v>
      </c>
      <c r="D35" s="43">
        <v>53</v>
      </c>
      <c r="E35" s="43">
        <v>47</v>
      </c>
      <c r="F35" s="43">
        <v>17</v>
      </c>
      <c r="G35" s="43">
        <v>24</v>
      </c>
      <c r="H35" s="43">
        <v>14</v>
      </c>
      <c r="I35" s="43">
        <v>33</v>
      </c>
      <c r="J35" s="43">
        <v>14</v>
      </c>
      <c r="K35" s="67">
        <v>18</v>
      </c>
      <c r="M35" s="2"/>
    </row>
    <row r="36" spans="1:13">
      <c r="A36" s="15"/>
    </row>
    <row r="37" spans="1:13" ht="22.5" customHeight="1">
      <c r="A37" s="804" t="s">
        <v>1446</v>
      </c>
      <c r="B37" s="804"/>
      <c r="C37" s="804"/>
      <c r="D37" s="804"/>
      <c r="E37" s="804"/>
      <c r="F37" s="804"/>
      <c r="G37" s="804"/>
      <c r="H37" s="804"/>
      <c r="I37" s="804"/>
      <c r="J37" s="804"/>
      <c r="K37" s="804"/>
      <c r="L37" s="406"/>
      <c r="M37" s="406"/>
    </row>
    <row r="38" spans="1:13">
      <c r="A38" s="579" t="s">
        <v>1412</v>
      </c>
      <c r="B38" s="406"/>
      <c r="C38" s="406"/>
      <c r="D38" s="406"/>
      <c r="E38" s="406"/>
      <c r="F38" s="406"/>
      <c r="G38" s="406"/>
      <c r="H38" s="406"/>
      <c r="I38" s="406"/>
      <c r="J38" s="406"/>
      <c r="K38" s="406"/>
      <c r="L38" s="406"/>
      <c r="M38" s="406"/>
    </row>
    <row r="39" spans="1:13">
      <c r="A39" s="114"/>
    </row>
  </sheetData>
  <mergeCells count="14">
    <mergeCell ref="A37:K37"/>
    <mergeCell ref="J5:J6"/>
    <mergeCell ref="K5:K6"/>
    <mergeCell ref="A4:A6"/>
    <mergeCell ref="B4:B6"/>
    <mergeCell ref="C4:K4"/>
    <mergeCell ref="C5:C6"/>
    <mergeCell ref="D5:E5"/>
    <mergeCell ref="F5:F6"/>
    <mergeCell ref="G5:G6"/>
    <mergeCell ref="H5:H6"/>
    <mergeCell ref="I5:I6"/>
    <mergeCell ref="A24:K24"/>
    <mergeCell ref="A7:K7"/>
  </mergeCells>
  <phoneticPr fontId="6" type="noConversion"/>
  <hyperlinks>
    <hyperlink ref="M4" location="'SPIS TREŚCI'!A1" display="Powrót do spisu tablic"/>
  </hyperlinks>
  <pageMargins left="0.75" right="0.75" top="1" bottom="1" header="0.5" footer="0.5"/>
  <pageSetup paperSize="9" scale="44" orientation="portrait" r:id="rId1"/>
  <headerFooter alignWithMargins="0"/>
  <colBreaks count="1" manualBreakCount="1">
    <brk id="12"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10" zoomScaleNormal="110" workbookViewId="0"/>
  </sheetViews>
  <sheetFormatPr defaultRowHeight="12.75"/>
  <cols>
    <col min="1" max="1" width="32.85546875" style="3" customWidth="1"/>
    <col min="2" max="8" width="13.5703125" style="3" customWidth="1"/>
    <col min="9" max="9" width="9.140625" style="3"/>
    <col min="10" max="10" width="18.85546875" style="3" customWidth="1"/>
    <col min="11" max="16384" width="9.140625" style="3"/>
  </cols>
  <sheetData>
    <row r="1" spans="1:11">
      <c r="A1" s="53" t="s">
        <v>337</v>
      </c>
      <c r="B1" s="79" t="s">
        <v>1458</v>
      </c>
    </row>
    <row r="2" spans="1:11">
      <c r="B2" s="29" t="s">
        <v>1457</v>
      </c>
    </row>
    <row r="3" spans="1:11">
      <c r="A3" s="400" t="s">
        <v>338</v>
      </c>
      <c r="B3" s="405" t="s">
        <v>1459</v>
      </c>
    </row>
    <row r="4" spans="1:11">
      <c r="B4" s="95" t="s">
        <v>35</v>
      </c>
    </row>
    <row r="5" spans="1:11" ht="13.5" thickBot="1">
      <c r="B5" s="401" t="s">
        <v>312</v>
      </c>
    </row>
    <row r="6" spans="1:11" ht="108" thickBot="1">
      <c r="A6" s="529" t="s">
        <v>587</v>
      </c>
      <c r="B6" s="502" t="s">
        <v>926</v>
      </c>
      <c r="C6" s="502" t="s">
        <v>927</v>
      </c>
      <c r="D6" s="502" t="s">
        <v>928</v>
      </c>
      <c r="E6" s="502" t="s">
        <v>929</v>
      </c>
      <c r="F6" s="502" t="s">
        <v>930</v>
      </c>
      <c r="G6" s="502" t="s">
        <v>931</v>
      </c>
      <c r="H6" s="503" t="s">
        <v>932</v>
      </c>
      <c r="J6" s="500" t="s">
        <v>892</v>
      </c>
    </row>
    <row r="7" spans="1:11" ht="24">
      <c r="A7" s="148" t="s">
        <v>748</v>
      </c>
      <c r="B7" s="281">
        <v>21790</v>
      </c>
      <c r="C7" s="281">
        <v>26709</v>
      </c>
      <c r="D7" s="281">
        <v>2773</v>
      </c>
      <c r="E7" s="281">
        <v>10236</v>
      </c>
      <c r="F7" s="281">
        <v>1975</v>
      </c>
      <c r="G7" s="281">
        <v>738</v>
      </c>
      <c r="H7" s="283">
        <v>605</v>
      </c>
    </row>
    <row r="8" spans="1:11" ht="24">
      <c r="A8" s="152" t="s">
        <v>513</v>
      </c>
      <c r="B8" s="284"/>
      <c r="C8" s="284"/>
      <c r="D8" s="284"/>
      <c r="E8" s="284"/>
      <c r="F8" s="284"/>
      <c r="G8" s="284"/>
      <c r="H8" s="285"/>
    </row>
    <row r="9" spans="1:11" ht="36">
      <c r="A9" s="69" t="s">
        <v>514</v>
      </c>
      <c r="B9" s="284">
        <v>813</v>
      </c>
      <c r="C9" s="284">
        <v>509</v>
      </c>
      <c r="D9" s="284">
        <v>10</v>
      </c>
      <c r="E9" s="284">
        <v>4</v>
      </c>
      <c r="F9" s="284">
        <v>2</v>
      </c>
      <c r="G9" s="284" t="s">
        <v>189</v>
      </c>
      <c r="H9" s="285" t="s">
        <v>189</v>
      </c>
    </row>
    <row r="10" spans="1:11" ht="24">
      <c r="A10" s="69" t="s">
        <v>515</v>
      </c>
      <c r="B10" s="284">
        <v>15241</v>
      </c>
      <c r="C10" s="284">
        <v>16835</v>
      </c>
      <c r="D10" s="284">
        <v>2215</v>
      </c>
      <c r="E10" s="284">
        <v>6507</v>
      </c>
      <c r="F10" s="284">
        <v>1897</v>
      </c>
      <c r="G10" s="284">
        <v>53</v>
      </c>
      <c r="H10" s="285">
        <v>449</v>
      </c>
    </row>
    <row r="11" spans="1:11" ht="24">
      <c r="A11" s="50" t="s">
        <v>516</v>
      </c>
      <c r="B11" s="284">
        <v>6198</v>
      </c>
      <c r="C11" s="284">
        <v>9631</v>
      </c>
      <c r="D11" s="284">
        <v>673</v>
      </c>
      <c r="E11" s="284">
        <v>2142</v>
      </c>
      <c r="F11" s="284">
        <v>464</v>
      </c>
      <c r="G11" s="284">
        <v>38</v>
      </c>
      <c r="H11" s="285">
        <v>65</v>
      </c>
      <c r="K11" s="93"/>
    </row>
    <row r="12" spans="1:11" ht="24">
      <c r="A12" s="69" t="s">
        <v>517</v>
      </c>
      <c r="B12" s="284">
        <v>2645</v>
      </c>
      <c r="C12" s="284">
        <v>1283</v>
      </c>
      <c r="D12" s="284">
        <v>164</v>
      </c>
      <c r="E12" s="284">
        <v>659</v>
      </c>
      <c r="F12" s="284" t="s">
        <v>189</v>
      </c>
      <c r="G12" s="284" t="s">
        <v>189</v>
      </c>
      <c r="H12" s="285">
        <v>2</v>
      </c>
      <c r="K12" s="93"/>
    </row>
    <row r="13" spans="1:11" ht="39">
      <c r="A13" s="69" t="s">
        <v>518</v>
      </c>
      <c r="B13" s="284">
        <v>764</v>
      </c>
      <c r="C13" s="284">
        <v>1290</v>
      </c>
      <c r="D13" s="284">
        <v>54</v>
      </c>
      <c r="E13" s="284">
        <v>353</v>
      </c>
      <c r="F13" s="284">
        <v>8</v>
      </c>
      <c r="G13" s="284">
        <v>20</v>
      </c>
      <c r="H13" s="285" t="s">
        <v>189</v>
      </c>
      <c r="K13" s="179"/>
    </row>
    <row r="14" spans="1:11" ht="24">
      <c r="A14" s="69" t="s">
        <v>519</v>
      </c>
      <c r="B14" s="284">
        <v>1289</v>
      </c>
      <c r="C14" s="284">
        <v>2261</v>
      </c>
      <c r="D14" s="284">
        <v>327</v>
      </c>
      <c r="E14" s="284">
        <v>2132</v>
      </c>
      <c r="F14" s="284">
        <v>8</v>
      </c>
      <c r="G14" s="284">
        <v>634</v>
      </c>
      <c r="H14" s="285">
        <v>106</v>
      </c>
      <c r="K14" s="93"/>
    </row>
    <row r="15" spans="1:11" ht="24">
      <c r="A15" s="69" t="s">
        <v>527</v>
      </c>
      <c r="B15" s="284">
        <v>42</v>
      </c>
      <c r="C15" s="284">
        <v>762</v>
      </c>
      <c r="D15" s="284" t="s">
        <v>189</v>
      </c>
      <c r="E15" s="284">
        <v>409</v>
      </c>
      <c r="F15" s="284" t="s">
        <v>189</v>
      </c>
      <c r="G15" s="284" t="s">
        <v>189</v>
      </c>
      <c r="H15" s="285" t="s">
        <v>189</v>
      </c>
      <c r="K15" s="93"/>
    </row>
    <row r="16" spans="1:11" ht="36">
      <c r="A16" s="69" t="s">
        <v>528</v>
      </c>
      <c r="B16" s="284">
        <v>198</v>
      </c>
      <c r="C16" s="284">
        <v>3555</v>
      </c>
      <c r="D16" s="284">
        <v>3</v>
      </c>
      <c r="E16" s="284">
        <v>100</v>
      </c>
      <c r="F16" s="284">
        <v>59</v>
      </c>
      <c r="G16" s="284">
        <v>31</v>
      </c>
      <c r="H16" s="285">
        <v>48</v>
      </c>
    </row>
    <row r="21" spans="2:8">
      <c r="B21" s="363"/>
      <c r="C21" s="363"/>
      <c r="D21" s="363"/>
      <c r="E21" s="363"/>
      <c r="F21" s="363"/>
      <c r="G21" s="363"/>
      <c r="H21" s="363"/>
    </row>
  </sheetData>
  <phoneticPr fontId="6" type="noConversion"/>
  <hyperlinks>
    <hyperlink ref="J6" location="'SPIS TREŚCI'!A1" display="Powrót do spisu tablic"/>
  </hyperlinks>
  <pageMargins left="0.75" right="0.75" top="1" bottom="1" header="0.5" footer="0.5"/>
  <pageSetup paperSize="9" scale="64" orientation="portrait" r:id="rId1"/>
  <headerFooter alignWithMargins="0"/>
  <colBreaks count="1" manualBreakCount="1">
    <brk id="9"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zoomScale="110" zoomScaleNormal="110" workbookViewId="0"/>
  </sheetViews>
  <sheetFormatPr defaultRowHeight="12.75"/>
  <cols>
    <col min="1" max="1" width="29.7109375" style="3" customWidth="1"/>
    <col min="2" max="8" width="11.5703125" style="3" customWidth="1"/>
    <col min="9" max="9" width="11.5703125" style="93" customWidth="1"/>
    <col min="10" max="10" width="9.140625" style="3"/>
    <col min="11" max="11" width="21.7109375" style="3" customWidth="1"/>
    <col min="12" max="16384" width="9.140625" style="3"/>
  </cols>
  <sheetData>
    <row r="1" spans="1:22" ht="13.5">
      <c r="A1" s="53" t="s">
        <v>339</v>
      </c>
      <c r="B1" s="79" t="s">
        <v>602</v>
      </c>
    </row>
    <row r="2" spans="1:22">
      <c r="B2" s="79" t="s">
        <v>399</v>
      </c>
    </row>
    <row r="3" spans="1:22">
      <c r="A3" s="400" t="s">
        <v>340</v>
      </c>
      <c r="B3" s="404" t="s">
        <v>1343</v>
      </c>
      <c r="C3" s="399"/>
    </row>
    <row r="4" spans="1:22">
      <c r="A4" s="399"/>
      <c r="B4" s="404" t="s">
        <v>400</v>
      </c>
      <c r="C4" s="399"/>
    </row>
    <row r="5" spans="1:22">
      <c r="A5" s="106"/>
      <c r="B5" s="95" t="s">
        <v>600</v>
      </c>
    </row>
    <row r="6" spans="1:22" ht="13.5" thickBot="1">
      <c r="A6" s="106"/>
      <c r="B6" s="401" t="s">
        <v>601</v>
      </c>
    </row>
    <row r="7" spans="1:22" ht="24.75" thickBot="1">
      <c r="A7" s="866" t="s">
        <v>587</v>
      </c>
      <c r="B7" s="965" t="s">
        <v>924</v>
      </c>
      <c r="C7" s="965"/>
      <c r="D7" s="965"/>
      <c r="E7" s="965"/>
      <c r="F7" s="965"/>
      <c r="G7" s="965"/>
      <c r="H7" s="965"/>
      <c r="I7" s="966"/>
      <c r="K7" s="500" t="s">
        <v>892</v>
      </c>
    </row>
    <row r="8" spans="1:22" ht="56.25" customHeight="1" thickBot="1">
      <c r="A8" s="867"/>
      <c r="B8" s="967" t="s">
        <v>690</v>
      </c>
      <c r="C8" s="967"/>
      <c r="D8" s="967" t="s">
        <v>922</v>
      </c>
      <c r="E8" s="967"/>
      <c r="F8" s="967" t="s">
        <v>917</v>
      </c>
      <c r="G8" s="967"/>
      <c r="H8" s="967" t="s">
        <v>923</v>
      </c>
      <c r="I8" s="871"/>
    </row>
    <row r="9" spans="1:22" ht="49.5" thickBot="1">
      <c r="A9" s="867"/>
      <c r="B9" s="502" t="s">
        <v>921</v>
      </c>
      <c r="C9" s="502" t="s">
        <v>925</v>
      </c>
      <c r="D9" s="502" t="s">
        <v>669</v>
      </c>
      <c r="E9" s="502" t="s">
        <v>925</v>
      </c>
      <c r="F9" s="502" t="s">
        <v>669</v>
      </c>
      <c r="G9" s="502" t="s">
        <v>925</v>
      </c>
      <c r="H9" s="502" t="s">
        <v>669</v>
      </c>
      <c r="I9" s="503" t="s">
        <v>925</v>
      </c>
    </row>
    <row r="10" spans="1:22" ht="24">
      <c r="A10" s="96" t="s">
        <v>674</v>
      </c>
      <c r="B10" s="146">
        <v>19024</v>
      </c>
      <c r="C10" s="146">
        <v>14452</v>
      </c>
      <c r="D10" s="146">
        <v>13845</v>
      </c>
      <c r="E10" s="146">
        <v>11020</v>
      </c>
      <c r="F10" s="146">
        <v>2868</v>
      </c>
      <c r="G10" s="146">
        <v>1694</v>
      </c>
      <c r="H10" s="146">
        <v>2311</v>
      </c>
      <c r="I10" s="147">
        <v>1738</v>
      </c>
      <c r="K10" s="248"/>
      <c r="L10" s="20"/>
      <c r="M10" s="20"/>
      <c r="N10" s="20"/>
      <c r="O10" s="20"/>
      <c r="P10" s="20"/>
      <c r="Q10" s="20"/>
      <c r="R10" s="20"/>
      <c r="S10" s="20"/>
      <c r="T10" s="20"/>
      <c r="U10" s="20"/>
      <c r="V10" s="20"/>
    </row>
    <row r="11" spans="1:22" ht="24">
      <c r="A11" s="398" t="s">
        <v>583</v>
      </c>
      <c r="B11" s="146">
        <v>1026</v>
      </c>
      <c r="C11" s="146">
        <v>851</v>
      </c>
      <c r="D11" s="146">
        <v>675</v>
      </c>
      <c r="E11" s="146">
        <v>561</v>
      </c>
      <c r="F11" s="146">
        <v>215</v>
      </c>
      <c r="G11" s="146">
        <v>187</v>
      </c>
      <c r="H11" s="146">
        <v>136</v>
      </c>
      <c r="I11" s="147">
        <v>103</v>
      </c>
      <c r="K11" s="248"/>
      <c r="L11" s="20"/>
      <c r="M11" s="20"/>
      <c r="N11" s="20"/>
      <c r="O11" s="20"/>
      <c r="P11" s="20"/>
      <c r="Q11" s="20"/>
      <c r="R11" s="20"/>
      <c r="S11" s="20"/>
      <c r="T11" s="20"/>
      <c r="U11" s="20"/>
      <c r="V11" s="20"/>
    </row>
    <row r="12" spans="1:22" ht="24">
      <c r="A12" s="42" t="s">
        <v>577</v>
      </c>
      <c r="B12" s="146"/>
      <c r="C12" s="146"/>
      <c r="D12" s="146"/>
      <c r="E12" s="146"/>
      <c r="F12" s="146"/>
      <c r="G12" s="146"/>
      <c r="H12" s="146"/>
      <c r="I12" s="147"/>
      <c r="K12" s="248"/>
      <c r="L12" s="20"/>
      <c r="M12" s="20"/>
      <c r="N12" s="20"/>
      <c r="O12" s="20"/>
      <c r="P12" s="20"/>
      <c r="Q12" s="20"/>
      <c r="R12" s="20"/>
      <c r="S12" s="20"/>
      <c r="T12" s="20"/>
      <c r="U12" s="20"/>
      <c r="V12" s="20"/>
    </row>
    <row r="13" spans="1:22">
      <c r="A13" s="91" t="s">
        <v>56</v>
      </c>
      <c r="B13" s="149">
        <v>389</v>
      </c>
      <c r="C13" s="149">
        <v>325</v>
      </c>
      <c r="D13" s="149">
        <v>168</v>
      </c>
      <c r="E13" s="149">
        <v>117</v>
      </c>
      <c r="F13" s="149">
        <v>200</v>
      </c>
      <c r="G13" s="149">
        <v>187</v>
      </c>
      <c r="H13" s="149">
        <v>21</v>
      </c>
      <c r="I13" s="150">
        <v>21</v>
      </c>
      <c r="K13" s="248"/>
      <c r="L13" s="20"/>
      <c r="M13" s="20"/>
      <c r="N13" s="20"/>
      <c r="O13" s="20"/>
      <c r="P13" s="20"/>
      <c r="Q13" s="20"/>
      <c r="R13" s="20"/>
      <c r="S13" s="20"/>
      <c r="T13" s="20"/>
      <c r="U13" s="20"/>
      <c r="V13" s="20"/>
    </row>
    <row r="14" spans="1:22">
      <c r="A14" s="91" t="s">
        <v>57</v>
      </c>
      <c r="B14" s="149">
        <v>22</v>
      </c>
      <c r="C14" s="149">
        <v>22</v>
      </c>
      <c r="D14" s="149">
        <v>22</v>
      </c>
      <c r="E14" s="149">
        <v>22</v>
      </c>
      <c r="F14" s="149" t="s">
        <v>189</v>
      </c>
      <c r="G14" s="149" t="s">
        <v>189</v>
      </c>
      <c r="H14" s="149" t="s">
        <v>189</v>
      </c>
      <c r="I14" s="150" t="s">
        <v>189</v>
      </c>
      <c r="K14" s="248"/>
      <c r="L14" s="20"/>
      <c r="M14" s="20"/>
      <c r="N14" s="20"/>
      <c r="O14" s="20"/>
      <c r="P14" s="20"/>
      <c r="Q14" s="20"/>
      <c r="R14" s="20"/>
      <c r="S14" s="20"/>
      <c r="T14" s="20"/>
      <c r="U14" s="20"/>
      <c r="V14" s="20"/>
    </row>
    <row r="15" spans="1:22" ht="13.5" customHeight="1">
      <c r="A15" s="91" t="s">
        <v>58</v>
      </c>
      <c r="B15" s="149">
        <v>275</v>
      </c>
      <c r="C15" s="149">
        <v>223</v>
      </c>
      <c r="D15" s="149">
        <v>195</v>
      </c>
      <c r="E15" s="149">
        <v>178</v>
      </c>
      <c r="F15" s="149">
        <v>13</v>
      </c>
      <c r="G15" s="149" t="s">
        <v>189</v>
      </c>
      <c r="H15" s="149">
        <v>67</v>
      </c>
      <c r="I15" s="150">
        <v>45</v>
      </c>
      <c r="K15" s="248"/>
      <c r="L15" s="348"/>
      <c r="M15" s="348"/>
      <c r="N15" s="348"/>
      <c r="O15" s="348"/>
      <c r="P15" s="348"/>
      <c r="Q15" s="348"/>
      <c r="R15" s="348"/>
      <c r="S15" s="348"/>
      <c r="T15" s="20"/>
      <c r="U15" s="20"/>
      <c r="V15" s="20"/>
    </row>
    <row r="16" spans="1:22" ht="12.75" customHeight="1">
      <c r="A16" s="91" t="s">
        <v>59</v>
      </c>
      <c r="B16" s="149">
        <v>13</v>
      </c>
      <c r="C16" s="149">
        <v>6</v>
      </c>
      <c r="D16" s="149">
        <v>12</v>
      </c>
      <c r="E16" s="149">
        <v>6</v>
      </c>
      <c r="F16" s="149" t="s">
        <v>189</v>
      </c>
      <c r="G16" s="149" t="s">
        <v>189</v>
      </c>
      <c r="H16" s="149">
        <v>1</v>
      </c>
      <c r="I16" s="150" t="s">
        <v>189</v>
      </c>
      <c r="K16" s="248"/>
      <c r="L16" s="348"/>
      <c r="M16" s="348"/>
      <c r="N16" s="348"/>
      <c r="O16" s="348"/>
      <c r="P16" s="348"/>
      <c r="Q16" s="348"/>
      <c r="R16" s="348"/>
      <c r="S16" s="348"/>
      <c r="T16" s="20"/>
      <c r="U16" s="20"/>
      <c r="V16" s="20"/>
    </row>
    <row r="17" spans="1:22" ht="13.5" customHeight="1">
      <c r="A17" s="42" t="s">
        <v>578</v>
      </c>
      <c r="B17" s="149"/>
      <c r="C17" s="149"/>
      <c r="D17" s="149"/>
      <c r="E17" s="149"/>
      <c r="F17" s="149"/>
      <c r="G17" s="149"/>
      <c r="H17" s="149"/>
      <c r="I17" s="150"/>
      <c r="K17" s="248"/>
      <c r="L17" s="348"/>
      <c r="M17" s="348"/>
      <c r="N17" s="348"/>
      <c r="O17" s="348"/>
      <c r="P17" s="348"/>
      <c r="Q17" s="348"/>
      <c r="R17" s="348"/>
      <c r="S17" s="348"/>
      <c r="T17" s="20"/>
      <c r="U17" s="340"/>
      <c r="V17" s="20"/>
    </row>
    <row r="18" spans="1:22">
      <c r="A18" s="91" t="s">
        <v>60</v>
      </c>
      <c r="B18" s="149">
        <v>327</v>
      </c>
      <c r="C18" s="149">
        <v>275</v>
      </c>
      <c r="D18" s="149">
        <v>278</v>
      </c>
      <c r="E18" s="149">
        <v>238</v>
      </c>
      <c r="F18" s="149">
        <v>2</v>
      </c>
      <c r="G18" s="149" t="s">
        <v>189</v>
      </c>
      <c r="H18" s="149">
        <v>47</v>
      </c>
      <c r="I18" s="150">
        <v>37</v>
      </c>
      <c r="K18" s="248"/>
      <c r="L18" s="341"/>
      <c r="M18" s="341"/>
      <c r="N18" s="341"/>
      <c r="O18" s="341"/>
      <c r="P18" s="341"/>
      <c r="Q18" s="341"/>
      <c r="R18" s="341"/>
      <c r="S18" s="341"/>
      <c r="T18" s="20"/>
      <c r="U18" s="342"/>
      <c r="V18" s="20"/>
    </row>
    <row r="19" spans="1:22" ht="13.5" customHeight="1">
      <c r="A19" s="78" t="s">
        <v>579</v>
      </c>
      <c r="B19" s="146">
        <v>3126</v>
      </c>
      <c r="C19" s="146">
        <v>1501</v>
      </c>
      <c r="D19" s="146">
        <v>2086</v>
      </c>
      <c r="E19" s="146">
        <v>859</v>
      </c>
      <c r="F19" s="146">
        <v>160</v>
      </c>
      <c r="G19" s="146">
        <v>145</v>
      </c>
      <c r="H19" s="146">
        <v>880</v>
      </c>
      <c r="I19" s="147">
        <v>497</v>
      </c>
      <c r="K19" s="248"/>
      <c r="L19" s="348"/>
      <c r="M19" s="348"/>
      <c r="N19" s="348"/>
      <c r="O19" s="348"/>
      <c r="P19" s="348"/>
      <c r="Q19" s="348"/>
      <c r="R19" s="348"/>
      <c r="S19" s="348"/>
      <c r="T19" s="20"/>
      <c r="U19" s="20"/>
      <c r="V19" s="20"/>
    </row>
    <row r="20" spans="1:22" ht="24">
      <c r="A20" s="42" t="s">
        <v>577</v>
      </c>
      <c r="B20" s="146"/>
      <c r="C20" s="146"/>
      <c r="D20" s="146"/>
      <c r="E20" s="146"/>
      <c r="F20" s="146"/>
      <c r="G20" s="146"/>
      <c r="H20" s="146"/>
      <c r="I20" s="147"/>
      <c r="K20" s="248"/>
      <c r="L20" s="343"/>
      <c r="M20" s="344"/>
      <c r="N20" s="345"/>
      <c r="O20" s="344"/>
      <c r="P20" s="345"/>
      <c r="Q20" s="344"/>
      <c r="R20" s="345"/>
      <c r="S20" s="344"/>
      <c r="T20" s="20"/>
      <c r="U20" s="20"/>
      <c r="V20" s="20"/>
    </row>
    <row r="21" spans="1:22">
      <c r="A21" s="91" t="s">
        <v>61</v>
      </c>
      <c r="B21" s="149">
        <v>772</v>
      </c>
      <c r="C21" s="149">
        <v>657</v>
      </c>
      <c r="D21" s="149">
        <v>441</v>
      </c>
      <c r="E21" s="149">
        <v>421</v>
      </c>
      <c r="F21" s="149">
        <v>85</v>
      </c>
      <c r="G21" s="149">
        <v>84</v>
      </c>
      <c r="H21" s="149">
        <v>246</v>
      </c>
      <c r="I21" s="150">
        <v>152</v>
      </c>
      <c r="K21" s="248"/>
      <c r="L21" s="346"/>
      <c r="M21" s="346"/>
      <c r="N21" s="346"/>
      <c r="O21" s="346"/>
      <c r="P21" s="346"/>
      <c r="Q21" s="346"/>
      <c r="R21" s="346"/>
      <c r="S21" s="346"/>
      <c r="T21" s="20"/>
      <c r="U21" s="20"/>
      <c r="V21" s="20"/>
    </row>
    <row r="22" spans="1:22">
      <c r="A22" s="91" t="s">
        <v>62</v>
      </c>
      <c r="B22" s="149">
        <v>123</v>
      </c>
      <c r="C22" s="149">
        <v>9</v>
      </c>
      <c r="D22" s="149">
        <v>59</v>
      </c>
      <c r="E22" s="149">
        <v>7</v>
      </c>
      <c r="F22" s="149">
        <v>2</v>
      </c>
      <c r="G22" s="149" t="s">
        <v>189</v>
      </c>
      <c r="H22" s="149">
        <v>62</v>
      </c>
      <c r="I22" s="150">
        <v>2</v>
      </c>
      <c r="K22" s="248"/>
      <c r="L22" s="343"/>
      <c r="M22" s="344"/>
      <c r="N22" s="345"/>
      <c r="O22" s="344"/>
      <c r="P22" s="345"/>
      <c r="Q22" s="344"/>
      <c r="R22" s="345"/>
      <c r="S22" s="344"/>
      <c r="T22" s="20"/>
      <c r="U22" s="20"/>
      <c r="V22" s="20"/>
    </row>
    <row r="23" spans="1:22">
      <c r="A23" s="91" t="s">
        <v>63</v>
      </c>
      <c r="B23" s="149">
        <v>55</v>
      </c>
      <c r="C23" s="149">
        <v>31</v>
      </c>
      <c r="D23" s="149">
        <v>44</v>
      </c>
      <c r="E23" s="149">
        <v>23</v>
      </c>
      <c r="F23" s="149" t="s">
        <v>189</v>
      </c>
      <c r="G23" s="149" t="s">
        <v>189</v>
      </c>
      <c r="H23" s="149">
        <v>11</v>
      </c>
      <c r="I23" s="150">
        <v>8</v>
      </c>
      <c r="K23" s="248"/>
      <c r="L23" s="346"/>
      <c r="M23" s="346"/>
      <c r="N23" s="346"/>
      <c r="O23" s="346"/>
      <c r="P23" s="346"/>
      <c r="Q23" s="346"/>
      <c r="R23" s="346"/>
      <c r="S23" s="346"/>
      <c r="T23" s="20"/>
      <c r="U23" s="20"/>
      <c r="V23" s="20"/>
    </row>
    <row r="24" spans="1:22">
      <c r="A24" s="91" t="s">
        <v>64</v>
      </c>
      <c r="B24" s="149">
        <v>56</v>
      </c>
      <c r="C24" s="149">
        <v>49</v>
      </c>
      <c r="D24" s="149">
        <v>3</v>
      </c>
      <c r="E24" s="149">
        <v>3</v>
      </c>
      <c r="F24" s="149">
        <v>6</v>
      </c>
      <c r="G24" s="149">
        <v>6</v>
      </c>
      <c r="H24" s="149">
        <v>47</v>
      </c>
      <c r="I24" s="150">
        <v>40</v>
      </c>
      <c r="K24" s="248"/>
      <c r="L24" s="347"/>
      <c r="M24" s="347"/>
      <c r="N24" s="347"/>
      <c r="O24" s="347"/>
      <c r="P24" s="347"/>
      <c r="Q24" s="347"/>
      <c r="R24" s="347"/>
      <c r="S24" s="347"/>
      <c r="T24" s="20"/>
      <c r="U24" s="20"/>
      <c r="V24" s="20"/>
    </row>
    <row r="25" spans="1:22">
      <c r="A25" s="91" t="s">
        <v>65</v>
      </c>
      <c r="B25" s="149">
        <v>661</v>
      </c>
      <c r="C25" s="149">
        <v>344</v>
      </c>
      <c r="D25" s="149">
        <v>303</v>
      </c>
      <c r="E25" s="149">
        <v>157</v>
      </c>
      <c r="F25" s="149">
        <v>42</v>
      </c>
      <c r="G25" s="149">
        <v>30</v>
      </c>
      <c r="H25" s="149">
        <v>316</v>
      </c>
      <c r="I25" s="150">
        <v>157</v>
      </c>
      <c r="K25" s="248"/>
      <c r="L25" s="244"/>
      <c r="M25" s="244"/>
      <c r="N25" s="244"/>
      <c r="O25" s="244"/>
      <c r="P25" s="244"/>
      <c r="Q25" s="244"/>
      <c r="R25" s="244"/>
      <c r="S25" s="20"/>
      <c r="T25" s="20"/>
      <c r="U25" s="20"/>
      <c r="V25" s="20"/>
    </row>
    <row r="26" spans="1:22">
      <c r="A26" s="91" t="s">
        <v>66</v>
      </c>
      <c r="B26" s="149">
        <v>1075</v>
      </c>
      <c r="C26" s="149">
        <v>135</v>
      </c>
      <c r="D26" s="149">
        <v>985</v>
      </c>
      <c r="E26" s="149">
        <v>105</v>
      </c>
      <c r="F26" s="149" t="s">
        <v>189</v>
      </c>
      <c r="G26" s="149" t="s">
        <v>189</v>
      </c>
      <c r="H26" s="149">
        <v>90</v>
      </c>
      <c r="I26" s="150">
        <v>30</v>
      </c>
      <c r="K26" s="248"/>
      <c r="L26" s="244"/>
      <c r="M26" s="244"/>
      <c r="N26" s="244"/>
      <c r="O26" s="244"/>
      <c r="P26" s="244"/>
      <c r="Q26" s="244"/>
      <c r="R26" s="244"/>
      <c r="S26" s="20"/>
      <c r="T26" s="20"/>
      <c r="U26" s="20"/>
      <c r="V26" s="20"/>
    </row>
    <row r="27" spans="1:22" ht="24">
      <c r="A27" s="42" t="s">
        <v>582</v>
      </c>
      <c r="B27" s="149"/>
      <c r="C27" s="149"/>
      <c r="D27" s="149"/>
      <c r="E27" s="149"/>
      <c r="F27" s="149"/>
      <c r="G27" s="149"/>
      <c r="H27" s="149"/>
      <c r="I27" s="150"/>
      <c r="K27" s="248"/>
      <c r="L27" s="244"/>
      <c r="M27" s="244"/>
      <c r="N27" s="244"/>
      <c r="O27" s="244"/>
      <c r="P27" s="244"/>
      <c r="Q27" s="244"/>
      <c r="R27" s="244"/>
      <c r="S27" s="20"/>
      <c r="T27" s="20"/>
      <c r="U27" s="20"/>
      <c r="V27" s="20"/>
    </row>
    <row r="28" spans="1:22">
      <c r="A28" s="91" t="s">
        <v>67</v>
      </c>
      <c r="B28" s="149">
        <v>174</v>
      </c>
      <c r="C28" s="149">
        <v>144</v>
      </c>
      <c r="D28" s="149">
        <v>118</v>
      </c>
      <c r="E28" s="149">
        <v>88</v>
      </c>
      <c r="F28" s="149">
        <v>20</v>
      </c>
      <c r="G28" s="149">
        <v>20</v>
      </c>
      <c r="H28" s="149">
        <v>36</v>
      </c>
      <c r="I28" s="150">
        <v>36</v>
      </c>
      <c r="K28" s="248"/>
      <c r="L28" s="244"/>
      <c r="M28" s="244"/>
      <c r="N28" s="244"/>
      <c r="O28" s="244"/>
      <c r="P28" s="244"/>
      <c r="Q28" s="244"/>
      <c r="R28" s="244"/>
      <c r="S28" s="20"/>
      <c r="T28" s="20"/>
      <c r="U28" s="20"/>
      <c r="V28" s="20"/>
    </row>
    <row r="29" spans="1:22">
      <c r="A29" s="91" t="s">
        <v>68</v>
      </c>
      <c r="B29" s="149">
        <v>210</v>
      </c>
      <c r="C29" s="149">
        <v>132</v>
      </c>
      <c r="D29" s="149">
        <v>133</v>
      </c>
      <c r="E29" s="149">
        <v>55</v>
      </c>
      <c r="F29" s="149">
        <v>5</v>
      </c>
      <c r="G29" s="149">
        <v>5</v>
      </c>
      <c r="H29" s="149">
        <v>72</v>
      </c>
      <c r="I29" s="150">
        <v>72</v>
      </c>
      <c r="K29" s="248"/>
      <c r="L29" s="244"/>
      <c r="M29" s="244"/>
      <c r="N29" s="244"/>
      <c r="O29" s="244"/>
      <c r="P29" s="244"/>
      <c r="Q29" s="244"/>
      <c r="R29" s="244"/>
      <c r="S29" s="20"/>
      <c r="T29" s="20"/>
      <c r="U29" s="20"/>
      <c r="V29" s="20"/>
    </row>
    <row r="30" spans="1:22" ht="24">
      <c r="A30" s="78" t="s">
        <v>580</v>
      </c>
      <c r="B30" s="146">
        <v>10565</v>
      </c>
      <c r="C30" s="146">
        <v>9356</v>
      </c>
      <c r="D30" s="146">
        <v>8282</v>
      </c>
      <c r="E30" s="146">
        <v>7242</v>
      </c>
      <c r="F30" s="146">
        <v>1270</v>
      </c>
      <c r="G30" s="146">
        <v>1197</v>
      </c>
      <c r="H30" s="146">
        <v>1013</v>
      </c>
      <c r="I30" s="147">
        <v>917</v>
      </c>
      <c r="K30" s="248"/>
      <c r="L30" s="244"/>
      <c r="M30" s="244"/>
      <c r="N30" s="244"/>
      <c r="O30" s="244"/>
      <c r="P30" s="244"/>
      <c r="Q30" s="244"/>
      <c r="R30" s="244"/>
      <c r="S30" s="20"/>
      <c r="T30" s="20"/>
      <c r="U30" s="20"/>
      <c r="V30" s="20"/>
    </row>
    <row r="31" spans="1:22" ht="24">
      <c r="A31" s="42" t="s">
        <v>577</v>
      </c>
      <c r="B31" s="146"/>
      <c r="C31" s="146"/>
      <c r="D31" s="146"/>
      <c r="E31" s="146"/>
      <c r="F31" s="146"/>
      <c r="G31" s="146"/>
      <c r="H31" s="146"/>
      <c r="I31" s="147"/>
      <c r="K31" s="248"/>
      <c r="L31" s="244"/>
      <c r="M31" s="244"/>
      <c r="N31" s="244"/>
      <c r="O31" s="244"/>
      <c r="P31" s="244"/>
      <c r="Q31" s="244"/>
      <c r="R31" s="244"/>
      <c r="S31" s="20"/>
      <c r="T31" s="20"/>
      <c r="U31" s="20"/>
      <c r="V31" s="20"/>
    </row>
    <row r="32" spans="1:22">
      <c r="A32" s="91" t="s">
        <v>69</v>
      </c>
      <c r="B32" s="149">
        <v>208</v>
      </c>
      <c r="C32" s="149">
        <v>174</v>
      </c>
      <c r="D32" s="149">
        <v>163</v>
      </c>
      <c r="E32" s="149">
        <v>153</v>
      </c>
      <c r="F32" s="149">
        <v>34</v>
      </c>
      <c r="G32" s="149">
        <v>10</v>
      </c>
      <c r="H32" s="149">
        <v>11</v>
      </c>
      <c r="I32" s="150">
        <v>11</v>
      </c>
      <c r="K32" s="248"/>
      <c r="L32" s="244"/>
      <c r="M32" s="244"/>
      <c r="N32" s="244"/>
      <c r="O32" s="244"/>
      <c r="P32" s="244"/>
      <c r="Q32" s="244"/>
      <c r="R32" s="244"/>
      <c r="S32" s="20"/>
      <c r="T32" s="20"/>
      <c r="U32" s="20"/>
      <c r="V32" s="20"/>
    </row>
    <row r="33" spans="1:22">
      <c r="A33" s="91" t="s">
        <v>70</v>
      </c>
      <c r="B33" s="149">
        <v>545</v>
      </c>
      <c r="C33" s="149">
        <v>487</v>
      </c>
      <c r="D33" s="149">
        <v>438</v>
      </c>
      <c r="E33" s="149">
        <v>409</v>
      </c>
      <c r="F33" s="149">
        <v>41</v>
      </c>
      <c r="G33" s="149">
        <v>16</v>
      </c>
      <c r="H33" s="149">
        <v>66</v>
      </c>
      <c r="I33" s="150">
        <v>62</v>
      </c>
      <c r="K33" s="248"/>
      <c r="L33" s="244"/>
      <c r="M33" s="244"/>
      <c r="N33" s="244"/>
      <c r="O33" s="244"/>
      <c r="P33" s="244"/>
      <c r="Q33" s="244"/>
      <c r="R33" s="244"/>
      <c r="S33" s="20"/>
      <c r="T33" s="20"/>
      <c r="U33" s="20"/>
      <c r="V33" s="20"/>
    </row>
    <row r="34" spans="1:22">
      <c r="A34" s="91" t="s">
        <v>71</v>
      </c>
      <c r="B34" s="149">
        <v>3829</v>
      </c>
      <c r="C34" s="149">
        <v>3163</v>
      </c>
      <c r="D34" s="149">
        <v>3473</v>
      </c>
      <c r="E34" s="149">
        <v>2851</v>
      </c>
      <c r="F34" s="149">
        <v>199</v>
      </c>
      <c r="G34" s="149">
        <v>199</v>
      </c>
      <c r="H34" s="149">
        <v>157</v>
      </c>
      <c r="I34" s="150">
        <v>113</v>
      </c>
      <c r="K34" s="248"/>
      <c r="L34" s="244"/>
      <c r="M34" s="244"/>
      <c r="N34" s="244"/>
      <c r="O34" s="244"/>
      <c r="P34" s="244"/>
      <c r="Q34" s="244"/>
      <c r="R34" s="244"/>
      <c r="S34" s="20"/>
      <c r="T34" s="20"/>
      <c r="U34" s="20"/>
      <c r="V34" s="20"/>
    </row>
    <row r="35" spans="1:22">
      <c r="A35" s="91" t="s">
        <v>72</v>
      </c>
      <c r="B35" s="149">
        <v>911</v>
      </c>
      <c r="C35" s="149">
        <v>805</v>
      </c>
      <c r="D35" s="149">
        <v>646</v>
      </c>
      <c r="E35" s="149">
        <v>540</v>
      </c>
      <c r="F35" s="149">
        <v>46</v>
      </c>
      <c r="G35" s="149">
        <v>46</v>
      </c>
      <c r="H35" s="149">
        <v>219</v>
      </c>
      <c r="I35" s="150">
        <v>219</v>
      </c>
      <c r="K35" s="248"/>
      <c r="L35" s="244"/>
      <c r="M35" s="244"/>
      <c r="N35" s="244"/>
      <c r="O35" s="244"/>
      <c r="P35" s="244"/>
      <c r="Q35" s="244"/>
      <c r="R35" s="244"/>
      <c r="S35" s="20"/>
      <c r="T35" s="20"/>
      <c r="U35" s="20"/>
      <c r="V35" s="20"/>
    </row>
    <row r="36" spans="1:22" ht="24">
      <c r="A36" s="42" t="s">
        <v>578</v>
      </c>
      <c r="B36" s="149"/>
      <c r="C36" s="149"/>
      <c r="D36" s="149"/>
      <c r="E36" s="149"/>
      <c r="F36" s="149"/>
      <c r="G36" s="149"/>
      <c r="H36" s="149"/>
      <c r="I36" s="150"/>
      <c r="K36" s="248"/>
      <c r="L36" s="244"/>
      <c r="M36" s="244"/>
      <c r="N36" s="244"/>
      <c r="O36" s="244"/>
      <c r="P36" s="244"/>
      <c r="Q36" s="244"/>
      <c r="R36" s="244"/>
      <c r="S36" s="20"/>
      <c r="T36" s="20"/>
      <c r="U36" s="20"/>
      <c r="V36" s="20"/>
    </row>
    <row r="37" spans="1:22">
      <c r="A37" s="91" t="s">
        <v>73</v>
      </c>
      <c r="B37" s="149">
        <v>5072</v>
      </c>
      <c r="C37" s="149">
        <v>4727</v>
      </c>
      <c r="D37" s="149">
        <v>3562</v>
      </c>
      <c r="E37" s="149">
        <v>3289</v>
      </c>
      <c r="F37" s="149">
        <v>950</v>
      </c>
      <c r="G37" s="149">
        <v>926</v>
      </c>
      <c r="H37" s="149">
        <v>560</v>
      </c>
      <c r="I37" s="150">
        <v>512</v>
      </c>
      <c r="K37" s="248"/>
      <c r="L37" s="244"/>
      <c r="M37" s="244"/>
      <c r="N37" s="244"/>
      <c r="O37" s="244"/>
      <c r="P37" s="244"/>
      <c r="Q37" s="244"/>
      <c r="R37" s="244"/>
      <c r="S37" s="20"/>
      <c r="T37" s="20"/>
      <c r="U37" s="20"/>
      <c r="V37" s="20"/>
    </row>
    <row r="38" spans="1:22" ht="24">
      <c r="A38" s="78" t="s">
        <v>581</v>
      </c>
      <c r="B38" s="146">
        <v>4307</v>
      </c>
      <c r="C38" s="146">
        <v>2744</v>
      </c>
      <c r="D38" s="146">
        <v>2802</v>
      </c>
      <c r="E38" s="146">
        <v>2358</v>
      </c>
      <c r="F38" s="146">
        <v>1223</v>
      </c>
      <c r="G38" s="146">
        <v>165</v>
      </c>
      <c r="H38" s="146">
        <v>282</v>
      </c>
      <c r="I38" s="147">
        <v>221</v>
      </c>
      <c r="K38" s="248"/>
      <c r="L38" s="244"/>
      <c r="M38" s="244"/>
      <c r="N38" s="244"/>
      <c r="O38" s="244"/>
      <c r="P38" s="244"/>
      <c r="Q38" s="244"/>
      <c r="R38" s="244"/>
      <c r="S38" s="20"/>
      <c r="T38" s="20"/>
      <c r="U38" s="20"/>
      <c r="V38" s="20"/>
    </row>
    <row r="39" spans="1:22" ht="24">
      <c r="A39" s="42" t="s">
        <v>577</v>
      </c>
      <c r="B39" s="146"/>
      <c r="C39" s="146"/>
      <c r="D39" s="146"/>
      <c r="E39" s="146"/>
      <c r="F39" s="146"/>
      <c r="G39" s="146"/>
      <c r="H39" s="146"/>
      <c r="I39" s="147"/>
      <c r="K39" s="248"/>
      <c r="L39" s="244"/>
      <c r="M39" s="244"/>
      <c r="N39" s="244"/>
      <c r="O39" s="244"/>
      <c r="P39" s="244"/>
      <c r="Q39" s="244"/>
      <c r="R39" s="244"/>
    </row>
    <row r="40" spans="1:22">
      <c r="A40" s="91" t="s">
        <v>74</v>
      </c>
      <c r="B40" s="149">
        <v>304</v>
      </c>
      <c r="C40" s="149">
        <v>296</v>
      </c>
      <c r="D40" s="149">
        <v>278</v>
      </c>
      <c r="E40" s="149">
        <v>270</v>
      </c>
      <c r="F40" s="149" t="s">
        <v>189</v>
      </c>
      <c r="G40" s="149" t="s">
        <v>189</v>
      </c>
      <c r="H40" s="149">
        <v>26</v>
      </c>
      <c r="I40" s="150">
        <v>26</v>
      </c>
      <c r="K40" s="248"/>
      <c r="L40" s="244"/>
      <c r="M40" s="244"/>
      <c r="N40" s="244"/>
      <c r="O40" s="244"/>
      <c r="P40" s="244"/>
      <c r="Q40" s="244"/>
      <c r="R40" s="244"/>
    </row>
    <row r="41" spans="1:22">
      <c r="A41" s="91" t="s">
        <v>75</v>
      </c>
      <c r="B41" s="149">
        <v>904</v>
      </c>
      <c r="C41" s="149">
        <v>706</v>
      </c>
      <c r="D41" s="149">
        <v>676</v>
      </c>
      <c r="E41" s="149">
        <v>556</v>
      </c>
      <c r="F41" s="149">
        <v>66</v>
      </c>
      <c r="G41" s="149">
        <v>19</v>
      </c>
      <c r="H41" s="149">
        <v>162</v>
      </c>
      <c r="I41" s="150">
        <v>131</v>
      </c>
      <c r="K41" s="248"/>
      <c r="L41" s="244"/>
      <c r="M41" s="244"/>
      <c r="N41" s="244"/>
      <c r="O41" s="244"/>
      <c r="P41" s="244"/>
      <c r="Q41" s="244"/>
      <c r="R41" s="244"/>
    </row>
    <row r="42" spans="1:22">
      <c r="A42" s="91" t="s">
        <v>76</v>
      </c>
      <c r="B42" s="149">
        <v>286</v>
      </c>
      <c r="C42" s="149">
        <v>239</v>
      </c>
      <c r="D42" s="149">
        <v>247</v>
      </c>
      <c r="E42" s="149">
        <v>202</v>
      </c>
      <c r="F42" s="149">
        <v>35</v>
      </c>
      <c r="G42" s="149">
        <v>35</v>
      </c>
      <c r="H42" s="149">
        <v>4</v>
      </c>
      <c r="I42" s="150">
        <v>2</v>
      </c>
      <c r="K42" s="248"/>
      <c r="L42" s="244"/>
      <c r="M42" s="244"/>
      <c r="N42" s="244"/>
      <c r="O42" s="244"/>
      <c r="P42" s="244"/>
      <c r="Q42" s="244"/>
      <c r="R42" s="244"/>
    </row>
    <row r="43" spans="1:22">
      <c r="A43" s="91" t="s">
        <v>77</v>
      </c>
      <c r="B43" s="149">
        <v>351</v>
      </c>
      <c r="C43" s="149">
        <v>261</v>
      </c>
      <c r="D43" s="149">
        <v>333</v>
      </c>
      <c r="E43" s="149">
        <v>243</v>
      </c>
      <c r="F43" s="149">
        <v>3</v>
      </c>
      <c r="G43" s="149">
        <v>3</v>
      </c>
      <c r="H43" s="149">
        <v>15</v>
      </c>
      <c r="I43" s="150">
        <v>15</v>
      </c>
      <c r="K43" s="248"/>
      <c r="L43" s="244"/>
      <c r="M43" s="244"/>
      <c r="N43" s="244"/>
      <c r="O43" s="244"/>
      <c r="P43" s="244"/>
      <c r="Q43" s="244"/>
      <c r="R43" s="244"/>
    </row>
    <row r="44" spans="1:22">
      <c r="A44" s="91" t="s">
        <v>78</v>
      </c>
      <c r="B44" s="149">
        <v>2159</v>
      </c>
      <c r="C44" s="149">
        <v>1005</v>
      </c>
      <c r="D44" s="149">
        <v>1006</v>
      </c>
      <c r="E44" s="149">
        <v>865</v>
      </c>
      <c r="F44" s="149">
        <v>1102</v>
      </c>
      <c r="G44" s="149">
        <v>108</v>
      </c>
      <c r="H44" s="149">
        <v>51</v>
      </c>
      <c r="I44" s="150">
        <v>32</v>
      </c>
      <c r="K44" s="248"/>
      <c r="L44" s="244"/>
      <c r="M44" s="244"/>
      <c r="N44" s="244"/>
      <c r="O44" s="244"/>
      <c r="P44" s="244"/>
      <c r="Q44" s="244"/>
      <c r="R44" s="244"/>
    </row>
    <row r="45" spans="1:22">
      <c r="A45" s="91" t="s">
        <v>79</v>
      </c>
      <c r="B45" s="149">
        <v>303</v>
      </c>
      <c r="C45" s="149">
        <v>237</v>
      </c>
      <c r="D45" s="149">
        <v>262</v>
      </c>
      <c r="E45" s="149">
        <v>222</v>
      </c>
      <c r="F45" s="149">
        <v>17</v>
      </c>
      <c r="G45" s="149" t="s">
        <v>189</v>
      </c>
      <c r="H45" s="149">
        <v>24</v>
      </c>
      <c r="I45" s="150">
        <v>15</v>
      </c>
      <c r="K45" s="248"/>
      <c r="L45" s="244"/>
      <c r="M45" s="244"/>
      <c r="N45" s="244"/>
      <c r="O45" s="244"/>
      <c r="P45" s="244"/>
      <c r="Q45" s="244"/>
      <c r="R45" s="244"/>
    </row>
    <row r="46" spans="1:22">
      <c r="A46" s="286"/>
    </row>
    <row r="47" spans="1:22">
      <c r="A47" s="804" t="s">
        <v>617</v>
      </c>
      <c r="B47" s="804"/>
      <c r="C47" s="804"/>
      <c r="D47" s="804"/>
      <c r="E47" s="804"/>
      <c r="F47" s="804"/>
      <c r="G47" s="804"/>
      <c r="H47" s="804"/>
      <c r="I47" s="804"/>
    </row>
    <row r="48" spans="1:22">
      <c r="A48" s="805" t="s">
        <v>1344</v>
      </c>
      <c r="B48" s="805"/>
      <c r="C48" s="805"/>
      <c r="D48" s="805"/>
      <c r="E48" s="805"/>
      <c r="F48" s="805"/>
      <c r="G48" s="805"/>
      <c r="H48" s="805"/>
      <c r="I48" s="805"/>
    </row>
  </sheetData>
  <mergeCells count="8">
    <mergeCell ref="A48:I48"/>
    <mergeCell ref="B7:I7"/>
    <mergeCell ref="A47:I47"/>
    <mergeCell ref="A7:A9"/>
    <mergeCell ref="B8:C8"/>
    <mergeCell ref="D8:E8"/>
    <mergeCell ref="F8:G8"/>
    <mergeCell ref="H8:I8"/>
  </mergeCells>
  <phoneticPr fontId="6" type="noConversion"/>
  <hyperlinks>
    <hyperlink ref="K7" location="'SPIS TREŚCI'!A1" display="Powrót do spisu tablic"/>
  </hyperlinks>
  <pageMargins left="0.75" right="0.75" top="1" bottom="1" header="0.5" footer="0.5"/>
  <pageSetup paperSize="9" scale="72" orientation="portrait" r:id="rId1"/>
  <headerFooter alignWithMargins="0"/>
  <colBreaks count="1" manualBreakCount="1">
    <brk id="9"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zoomScale="110" zoomScaleNormal="110" workbookViewId="0"/>
  </sheetViews>
  <sheetFormatPr defaultRowHeight="12.75"/>
  <cols>
    <col min="1" max="1" width="30.7109375" style="3" customWidth="1"/>
    <col min="2" max="10" width="13.7109375" style="3" customWidth="1"/>
    <col min="11" max="11" width="13.7109375" style="93" customWidth="1"/>
    <col min="12" max="12" width="9.140625" style="3"/>
    <col min="13" max="13" width="17.85546875" style="3" customWidth="1"/>
    <col min="14" max="16384" width="9.140625" style="3"/>
  </cols>
  <sheetData>
    <row r="1" spans="1:23" ht="13.5">
      <c r="A1" s="53" t="s">
        <v>341</v>
      </c>
      <c r="B1" s="79" t="s">
        <v>1463</v>
      </c>
    </row>
    <row r="2" spans="1:23">
      <c r="B2" s="79" t="s">
        <v>411</v>
      </c>
    </row>
    <row r="3" spans="1:23" ht="13.5">
      <c r="A3" s="400" t="s">
        <v>342</v>
      </c>
      <c r="B3" s="404" t="s">
        <v>1464</v>
      </c>
    </row>
    <row r="4" spans="1:23">
      <c r="B4" s="404" t="s">
        <v>398</v>
      </c>
    </row>
    <row r="5" spans="1:23">
      <c r="A5" s="106"/>
      <c r="B5" s="95" t="s">
        <v>600</v>
      </c>
    </row>
    <row r="6" spans="1:23" ht="13.5" thickBot="1">
      <c r="A6" s="106"/>
      <c r="B6" s="401" t="s">
        <v>601</v>
      </c>
    </row>
    <row r="7" spans="1:23" ht="36.75" thickBot="1">
      <c r="A7" s="866" t="s">
        <v>587</v>
      </c>
      <c r="B7" s="968" t="s">
        <v>920</v>
      </c>
      <c r="C7" s="969"/>
      <c r="D7" s="969"/>
      <c r="E7" s="969"/>
      <c r="F7" s="969"/>
      <c r="G7" s="969"/>
      <c r="H7" s="969"/>
      <c r="I7" s="969"/>
      <c r="J7" s="969"/>
      <c r="K7" s="969"/>
      <c r="M7" s="500" t="s">
        <v>892</v>
      </c>
    </row>
    <row r="8" spans="1:23" ht="32.25" customHeight="1" thickBot="1">
      <c r="A8" s="822"/>
      <c r="B8" s="815" t="s">
        <v>916</v>
      </c>
      <c r="C8" s="970"/>
      <c r="D8" s="970"/>
      <c r="E8" s="970"/>
      <c r="F8" s="970"/>
      <c r="G8" s="970"/>
      <c r="H8" s="795"/>
      <c r="I8" s="815" t="s">
        <v>917</v>
      </c>
      <c r="J8" s="795"/>
      <c r="K8" s="822" t="s">
        <v>1055</v>
      </c>
    </row>
    <row r="9" spans="1:23" ht="45.75" customHeight="1" thickBot="1">
      <c r="A9" s="867"/>
      <c r="B9" s="921" t="s">
        <v>690</v>
      </c>
      <c r="C9" s="799" t="s">
        <v>919</v>
      </c>
      <c r="D9" s="800"/>
      <c r="E9" s="800"/>
      <c r="F9" s="800"/>
      <c r="G9" s="800"/>
      <c r="H9" s="801"/>
      <c r="I9" s="867" t="s">
        <v>690</v>
      </c>
      <c r="J9" s="973" t="s">
        <v>918</v>
      </c>
      <c r="K9" s="921"/>
    </row>
    <row r="10" spans="1:23" ht="30" thickBot="1">
      <c r="A10" s="867"/>
      <c r="B10" s="874"/>
      <c r="C10" s="383" t="s">
        <v>910</v>
      </c>
      <c r="D10" s="383" t="s">
        <v>911</v>
      </c>
      <c r="E10" s="383" t="s">
        <v>912</v>
      </c>
      <c r="F10" s="383" t="s">
        <v>913</v>
      </c>
      <c r="G10" s="383" t="s">
        <v>914</v>
      </c>
      <c r="H10" s="383" t="s">
        <v>915</v>
      </c>
      <c r="I10" s="874"/>
      <c r="J10" s="874"/>
      <c r="K10" s="944"/>
    </row>
    <row r="11" spans="1:23" ht="36" customHeight="1" thickBot="1">
      <c r="A11" s="868"/>
      <c r="B11" s="971" t="s">
        <v>36</v>
      </c>
      <c r="C11" s="972"/>
      <c r="D11" s="972"/>
      <c r="E11" s="972"/>
      <c r="F11" s="972"/>
      <c r="G11" s="972"/>
      <c r="H11" s="972"/>
      <c r="I11" s="972"/>
      <c r="J11" s="972"/>
      <c r="K11" s="972"/>
    </row>
    <row r="12" spans="1:23" ht="24">
      <c r="A12" s="96" t="s">
        <v>674</v>
      </c>
      <c r="B12" s="237">
        <v>15739</v>
      </c>
      <c r="C12" s="146">
        <v>248</v>
      </c>
      <c r="D12" s="146">
        <v>3894</v>
      </c>
      <c r="E12" s="146">
        <v>8616</v>
      </c>
      <c r="F12" s="146">
        <v>773</v>
      </c>
      <c r="G12" s="146">
        <v>1092</v>
      </c>
      <c r="H12" s="146">
        <v>266</v>
      </c>
      <c r="I12" s="146">
        <v>3941</v>
      </c>
      <c r="J12" s="146">
        <v>1060</v>
      </c>
      <c r="K12" s="147">
        <v>2485</v>
      </c>
      <c r="M12" s="244"/>
      <c r="N12" s="244"/>
      <c r="O12" s="244"/>
      <c r="P12" s="244"/>
      <c r="Q12" s="244"/>
      <c r="R12" s="244"/>
      <c r="S12" s="244"/>
      <c r="T12" s="244"/>
      <c r="U12" s="244"/>
      <c r="V12" s="244"/>
      <c r="W12" s="244"/>
    </row>
    <row r="13" spans="1:23" ht="24">
      <c r="A13" s="398" t="s">
        <v>583</v>
      </c>
      <c r="B13" s="146">
        <v>726</v>
      </c>
      <c r="C13" s="146">
        <v>16</v>
      </c>
      <c r="D13" s="146">
        <v>187</v>
      </c>
      <c r="E13" s="146">
        <v>348</v>
      </c>
      <c r="F13" s="146">
        <v>30</v>
      </c>
      <c r="G13" s="146">
        <v>43</v>
      </c>
      <c r="H13" s="146">
        <v>16</v>
      </c>
      <c r="I13" s="146">
        <v>230</v>
      </c>
      <c r="J13" s="146" t="s">
        <v>189</v>
      </c>
      <c r="K13" s="147">
        <v>143</v>
      </c>
      <c r="M13" s="244"/>
      <c r="N13" s="244"/>
      <c r="O13" s="244"/>
      <c r="P13" s="244"/>
      <c r="Q13" s="244"/>
      <c r="R13" s="244"/>
      <c r="S13" s="244"/>
      <c r="T13" s="244"/>
      <c r="U13" s="244"/>
      <c r="V13" s="244"/>
    </row>
    <row r="14" spans="1:23" ht="24">
      <c r="A14" s="42" t="s">
        <v>577</v>
      </c>
      <c r="B14" s="149"/>
      <c r="C14" s="149"/>
      <c r="D14" s="149"/>
      <c r="E14" s="149"/>
      <c r="F14" s="149"/>
      <c r="G14" s="149"/>
      <c r="H14" s="149"/>
      <c r="I14" s="149"/>
      <c r="J14" s="149"/>
      <c r="K14" s="150"/>
      <c r="M14" s="244"/>
      <c r="N14" s="244"/>
      <c r="O14" s="244"/>
      <c r="P14" s="244"/>
      <c r="Q14" s="244"/>
      <c r="R14" s="244"/>
      <c r="S14" s="244"/>
      <c r="T14" s="244"/>
      <c r="U14" s="244"/>
      <c r="V14" s="244"/>
    </row>
    <row r="15" spans="1:23">
      <c r="A15" s="91" t="s">
        <v>56</v>
      </c>
      <c r="B15" s="149">
        <v>174</v>
      </c>
      <c r="C15" s="149">
        <v>16</v>
      </c>
      <c r="D15" s="149">
        <v>29</v>
      </c>
      <c r="E15" s="149">
        <v>76</v>
      </c>
      <c r="F15" s="149" t="s">
        <v>189</v>
      </c>
      <c r="G15" s="149">
        <v>6</v>
      </c>
      <c r="H15" s="149" t="s">
        <v>189</v>
      </c>
      <c r="I15" s="149">
        <v>200</v>
      </c>
      <c r="J15" s="149" t="s">
        <v>189</v>
      </c>
      <c r="K15" s="150">
        <v>21</v>
      </c>
      <c r="M15" s="244"/>
      <c r="N15" s="244"/>
      <c r="O15" s="244"/>
      <c r="P15" s="244"/>
      <c r="Q15" s="244"/>
      <c r="R15" s="244"/>
      <c r="S15" s="244"/>
      <c r="T15" s="244"/>
      <c r="U15" s="244"/>
      <c r="V15" s="244"/>
    </row>
    <row r="16" spans="1:23">
      <c r="A16" s="91" t="s">
        <v>57</v>
      </c>
      <c r="B16" s="149">
        <v>22</v>
      </c>
      <c r="C16" s="149" t="s">
        <v>189</v>
      </c>
      <c r="D16" s="149" t="s">
        <v>189</v>
      </c>
      <c r="E16" s="149" t="s">
        <v>189</v>
      </c>
      <c r="F16" s="149" t="s">
        <v>189</v>
      </c>
      <c r="G16" s="149">
        <v>22</v>
      </c>
      <c r="H16" s="149" t="s">
        <v>189</v>
      </c>
      <c r="I16" s="149" t="s">
        <v>189</v>
      </c>
      <c r="J16" s="149" t="s">
        <v>189</v>
      </c>
      <c r="K16" s="150" t="s">
        <v>189</v>
      </c>
      <c r="M16" s="244"/>
      <c r="N16" s="244"/>
      <c r="O16" s="244"/>
      <c r="P16" s="244"/>
      <c r="Q16" s="244"/>
      <c r="R16" s="244"/>
      <c r="S16" s="244"/>
      <c r="T16" s="244"/>
      <c r="U16" s="244"/>
      <c r="V16" s="244"/>
    </row>
    <row r="17" spans="1:22">
      <c r="A17" s="91" t="s">
        <v>58</v>
      </c>
      <c r="B17" s="149">
        <v>230</v>
      </c>
      <c r="C17" s="149" t="s">
        <v>189</v>
      </c>
      <c r="D17" s="149">
        <v>5</v>
      </c>
      <c r="E17" s="149">
        <v>194</v>
      </c>
      <c r="F17" s="149" t="s">
        <v>189</v>
      </c>
      <c r="G17" s="149">
        <v>15</v>
      </c>
      <c r="H17" s="149">
        <v>16</v>
      </c>
      <c r="I17" s="149">
        <v>28</v>
      </c>
      <c r="J17" s="149" t="s">
        <v>189</v>
      </c>
      <c r="K17" s="150">
        <v>74</v>
      </c>
      <c r="M17" s="244"/>
      <c r="N17" s="244"/>
      <c r="O17" s="244"/>
      <c r="P17" s="244"/>
      <c r="Q17" s="244"/>
      <c r="R17" s="244"/>
      <c r="S17" s="244"/>
      <c r="T17" s="244"/>
      <c r="U17" s="244"/>
      <c r="V17" s="244"/>
    </row>
    <row r="18" spans="1:22">
      <c r="A18" s="91" t="s">
        <v>59</v>
      </c>
      <c r="B18" s="149">
        <v>21</v>
      </c>
      <c r="C18" s="149" t="s">
        <v>189</v>
      </c>
      <c r="D18" s="149" t="s">
        <v>189</v>
      </c>
      <c r="E18" s="149">
        <v>14</v>
      </c>
      <c r="F18" s="149">
        <v>7</v>
      </c>
      <c r="G18" s="149" t="s">
        <v>189</v>
      </c>
      <c r="H18" s="149" t="s">
        <v>189</v>
      </c>
      <c r="I18" s="149" t="s">
        <v>189</v>
      </c>
      <c r="J18" s="149" t="s">
        <v>189</v>
      </c>
      <c r="K18" s="150">
        <v>1</v>
      </c>
      <c r="M18" s="244"/>
      <c r="N18" s="244"/>
      <c r="O18" s="244"/>
      <c r="P18" s="244"/>
      <c r="Q18" s="244"/>
      <c r="R18" s="244"/>
      <c r="S18" s="244"/>
      <c r="T18" s="244"/>
      <c r="U18" s="244"/>
      <c r="V18" s="244"/>
    </row>
    <row r="19" spans="1:22" ht="24">
      <c r="A19" s="42" t="s">
        <v>578</v>
      </c>
      <c r="B19" s="149"/>
      <c r="C19" s="149"/>
      <c r="D19" s="149"/>
      <c r="E19" s="149"/>
      <c r="F19" s="149"/>
      <c r="G19" s="149"/>
      <c r="H19" s="149"/>
      <c r="I19" s="149"/>
      <c r="J19" s="149"/>
      <c r="K19" s="150"/>
      <c r="M19" s="244"/>
      <c r="N19" s="244"/>
      <c r="O19" s="244"/>
      <c r="P19" s="244"/>
      <c r="Q19" s="244"/>
      <c r="R19" s="244"/>
      <c r="S19" s="244"/>
      <c r="T19" s="244"/>
      <c r="U19" s="244"/>
      <c r="V19" s="244"/>
    </row>
    <row r="20" spans="1:22">
      <c r="A20" s="91" t="s">
        <v>60</v>
      </c>
      <c r="B20" s="149">
        <v>279</v>
      </c>
      <c r="C20" s="149" t="s">
        <v>189</v>
      </c>
      <c r="D20" s="149">
        <v>153</v>
      </c>
      <c r="E20" s="149">
        <v>64</v>
      </c>
      <c r="F20" s="149">
        <v>23</v>
      </c>
      <c r="G20" s="149" t="s">
        <v>189</v>
      </c>
      <c r="H20" s="149" t="s">
        <v>189</v>
      </c>
      <c r="I20" s="149">
        <v>2</v>
      </c>
      <c r="J20" s="149" t="s">
        <v>189</v>
      </c>
      <c r="K20" s="150">
        <v>47</v>
      </c>
      <c r="M20" s="244"/>
      <c r="N20" s="244"/>
      <c r="O20" s="244"/>
      <c r="P20" s="244"/>
      <c r="Q20" s="244"/>
      <c r="R20" s="244"/>
      <c r="S20" s="244"/>
      <c r="T20" s="244"/>
      <c r="U20" s="244"/>
      <c r="V20" s="244"/>
    </row>
    <row r="21" spans="1:22" ht="24">
      <c r="A21" s="78" t="s">
        <v>579</v>
      </c>
      <c r="B21" s="146">
        <v>2535</v>
      </c>
      <c r="C21" s="146">
        <v>10</v>
      </c>
      <c r="D21" s="146">
        <v>135</v>
      </c>
      <c r="E21" s="146">
        <v>2152</v>
      </c>
      <c r="F21" s="146">
        <v>54</v>
      </c>
      <c r="G21" s="146">
        <v>46</v>
      </c>
      <c r="H21" s="146">
        <v>7</v>
      </c>
      <c r="I21" s="146">
        <v>188</v>
      </c>
      <c r="J21" s="146">
        <v>19</v>
      </c>
      <c r="K21" s="182">
        <v>917</v>
      </c>
      <c r="M21" s="244"/>
      <c r="N21" s="244"/>
      <c r="O21" s="244"/>
      <c r="P21" s="244"/>
      <c r="Q21" s="244"/>
      <c r="R21" s="244"/>
      <c r="S21" s="244"/>
      <c r="T21" s="244"/>
      <c r="U21" s="244"/>
      <c r="V21" s="244"/>
    </row>
    <row r="22" spans="1:22" ht="24">
      <c r="A22" s="42" t="s">
        <v>577</v>
      </c>
      <c r="B22" s="149"/>
      <c r="C22" s="149"/>
      <c r="D22" s="149"/>
      <c r="E22" s="149"/>
      <c r="F22" s="149"/>
      <c r="G22" s="149"/>
      <c r="H22" s="149"/>
      <c r="I22" s="149"/>
      <c r="J22" s="149"/>
      <c r="K22" s="150"/>
      <c r="M22" s="244"/>
      <c r="N22" s="244"/>
      <c r="O22" s="244"/>
      <c r="P22" s="244"/>
      <c r="Q22" s="244"/>
      <c r="R22" s="244"/>
      <c r="S22" s="244"/>
      <c r="T22" s="244"/>
      <c r="U22" s="244"/>
      <c r="V22" s="244"/>
    </row>
    <row r="23" spans="1:22">
      <c r="A23" s="91" t="s">
        <v>61</v>
      </c>
      <c r="B23" s="149">
        <v>517</v>
      </c>
      <c r="C23" s="149">
        <v>2</v>
      </c>
      <c r="D23" s="149">
        <v>1</v>
      </c>
      <c r="E23" s="149">
        <v>489</v>
      </c>
      <c r="F23" s="149">
        <v>1</v>
      </c>
      <c r="G23" s="149" t="s">
        <v>189</v>
      </c>
      <c r="H23" s="149">
        <v>7</v>
      </c>
      <c r="I23" s="149">
        <v>85</v>
      </c>
      <c r="J23" s="149" t="s">
        <v>189</v>
      </c>
      <c r="K23" s="150">
        <v>272</v>
      </c>
      <c r="M23" s="244"/>
      <c r="N23" s="244"/>
      <c r="O23" s="244"/>
      <c r="P23" s="244"/>
      <c r="Q23" s="244"/>
      <c r="R23" s="244"/>
      <c r="S23" s="244"/>
      <c r="T23" s="244"/>
      <c r="U23" s="244"/>
      <c r="V23" s="244"/>
    </row>
    <row r="24" spans="1:22">
      <c r="A24" s="91" t="s">
        <v>62</v>
      </c>
      <c r="B24" s="149">
        <v>130</v>
      </c>
      <c r="C24" s="149" t="s">
        <v>189</v>
      </c>
      <c r="D24" s="149">
        <v>40</v>
      </c>
      <c r="E24" s="149">
        <v>65</v>
      </c>
      <c r="F24" s="149">
        <v>12</v>
      </c>
      <c r="G24" s="149">
        <v>3</v>
      </c>
      <c r="H24" s="149" t="s">
        <v>189</v>
      </c>
      <c r="I24" s="149">
        <v>2</v>
      </c>
      <c r="J24" s="149" t="s">
        <v>189</v>
      </c>
      <c r="K24" s="150">
        <v>63</v>
      </c>
      <c r="M24" s="244"/>
      <c r="N24" s="244"/>
      <c r="O24" s="244"/>
      <c r="P24" s="244"/>
      <c r="Q24" s="244"/>
      <c r="R24" s="244"/>
      <c r="S24" s="244"/>
      <c r="T24" s="244"/>
      <c r="U24" s="244"/>
      <c r="V24" s="244"/>
    </row>
    <row r="25" spans="1:22">
      <c r="A25" s="91" t="s">
        <v>63</v>
      </c>
      <c r="B25" s="149">
        <v>44</v>
      </c>
      <c r="C25" s="149" t="s">
        <v>189</v>
      </c>
      <c r="D25" s="149" t="s">
        <v>189</v>
      </c>
      <c r="E25" s="149">
        <v>16</v>
      </c>
      <c r="F25" s="149" t="s">
        <v>189</v>
      </c>
      <c r="G25" s="149" t="s">
        <v>189</v>
      </c>
      <c r="H25" s="149" t="s">
        <v>189</v>
      </c>
      <c r="I25" s="149">
        <v>22</v>
      </c>
      <c r="J25" s="149" t="s">
        <v>189</v>
      </c>
      <c r="K25" s="150">
        <v>11</v>
      </c>
      <c r="M25" s="244"/>
      <c r="N25" s="244"/>
      <c r="O25" s="244"/>
      <c r="P25" s="244"/>
      <c r="Q25" s="244"/>
      <c r="R25" s="244"/>
      <c r="S25" s="244"/>
      <c r="T25" s="244"/>
      <c r="U25" s="244"/>
      <c r="V25" s="244"/>
    </row>
    <row r="26" spans="1:22">
      <c r="A26" s="91" t="s">
        <v>64</v>
      </c>
      <c r="B26" s="149">
        <v>24</v>
      </c>
      <c r="C26" s="149" t="s">
        <v>189</v>
      </c>
      <c r="D26" s="149">
        <v>7</v>
      </c>
      <c r="E26" s="149">
        <v>7</v>
      </c>
      <c r="F26" s="149">
        <v>7</v>
      </c>
      <c r="G26" s="149" t="s">
        <v>189</v>
      </c>
      <c r="H26" s="149" t="s">
        <v>189</v>
      </c>
      <c r="I26" s="149">
        <v>6</v>
      </c>
      <c r="J26" s="149" t="s">
        <v>189</v>
      </c>
      <c r="K26" s="150">
        <v>47</v>
      </c>
      <c r="M26" s="244"/>
      <c r="N26" s="244"/>
      <c r="O26" s="244"/>
      <c r="P26" s="244"/>
      <c r="Q26" s="244"/>
      <c r="R26" s="244"/>
      <c r="S26" s="244"/>
      <c r="T26" s="244"/>
      <c r="U26" s="244"/>
      <c r="V26" s="244"/>
    </row>
    <row r="27" spans="1:22">
      <c r="A27" s="91" t="s">
        <v>65</v>
      </c>
      <c r="B27" s="149">
        <v>488</v>
      </c>
      <c r="C27" s="149">
        <v>4</v>
      </c>
      <c r="D27" s="149">
        <v>38</v>
      </c>
      <c r="E27" s="149">
        <v>362</v>
      </c>
      <c r="F27" s="149" t="s">
        <v>189</v>
      </c>
      <c r="G27" s="149">
        <v>28</v>
      </c>
      <c r="H27" s="149" t="s">
        <v>189</v>
      </c>
      <c r="I27" s="149">
        <v>48</v>
      </c>
      <c r="J27" s="149" t="s">
        <v>189</v>
      </c>
      <c r="K27" s="150">
        <v>326</v>
      </c>
      <c r="M27" s="244"/>
      <c r="N27" s="244"/>
      <c r="O27" s="244"/>
      <c r="P27" s="244"/>
      <c r="Q27" s="244"/>
      <c r="R27" s="244"/>
      <c r="S27" s="244"/>
      <c r="T27" s="244"/>
      <c r="U27" s="244"/>
      <c r="V27" s="244"/>
    </row>
    <row r="28" spans="1:22">
      <c r="A28" s="91" t="s">
        <v>66</v>
      </c>
      <c r="B28" s="149">
        <v>1050</v>
      </c>
      <c r="C28" s="149" t="s">
        <v>189</v>
      </c>
      <c r="D28" s="149">
        <v>9</v>
      </c>
      <c r="E28" s="149">
        <v>1027</v>
      </c>
      <c r="F28" s="149" t="s">
        <v>189</v>
      </c>
      <c r="G28" s="149">
        <v>4</v>
      </c>
      <c r="H28" s="149" t="s">
        <v>189</v>
      </c>
      <c r="I28" s="149" t="s">
        <v>189</v>
      </c>
      <c r="J28" s="149" t="s">
        <v>189</v>
      </c>
      <c r="K28" s="150">
        <v>90</v>
      </c>
      <c r="M28" s="244"/>
      <c r="N28" s="244"/>
      <c r="O28" s="244"/>
      <c r="P28" s="244"/>
      <c r="Q28" s="244"/>
      <c r="R28" s="244"/>
      <c r="S28" s="244"/>
      <c r="T28" s="244"/>
      <c r="U28" s="244"/>
      <c r="V28" s="244"/>
    </row>
    <row r="29" spans="1:22" ht="24">
      <c r="A29" s="42" t="s">
        <v>582</v>
      </c>
      <c r="B29" s="149"/>
      <c r="C29" s="149"/>
      <c r="D29" s="149"/>
      <c r="E29" s="149"/>
      <c r="F29" s="149"/>
      <c r="G29" s="149"/>
      <c r="H29" s="149"/>
      <c r="I29" s="149"/>
      <c r="J29" s="149"/>
      <c r="K29" s="150"/>
      <c r="M29" s="244"/>
      <c r="N29" s="244"/>
      <c r="O29" s="244"/>
      <c r="P29" s="244"/>
      <c r="Q29" s="244"/>
      <c r="R29" s="244"/>
      <c r="S29" s="244"/>
      <c r="T29" s="244"/>
      <c r="U29" s="244"/>
      <c r="V29" s="244"/>
    </row>
    <row r="30" spans="1:22">
      <c r="A30" s="91" t="s">
        <v>67</v>
      </c>
      <c r="B30" s="149">
        <v>141</v>
      </c>
      <c r="C30" s="149" t="s">
        <v>189</v>
      </c>
      <c r="D30" s="149">
        <v>40</v>
      </c>
      <c r="E30" s="149">
        <v>68</v>
      </c>
      <c r="F30" s="149">
        <v>26</v>
      </c>
      <c r="G30" s="149" t="s">
        <v>189</v>
      </c>
      <c r="H30" s="149" t="s">
        <v>189</v>
      </c>
      <c r="I30" s="149">
        <v>20</v>
      </c>
      <c r="J30" s="149">
        <v>19</v>
      </c>
      <c r="K30" s="150">
        <v>36</v>
      </c>
      <c r="M30" s="244"/>
      <c r="N30" s="244"/>
      <c r="O30" s="244"/>
      <c r="P30" s="244"/>
      <c r="Q30" s="244"/>
      <c r="R30" s="244"/>
      <c r="S30" s="244"/>
      <c r="T30" s="244"/>
      <c r="U30" s="244"/>
      <c r="V30" s="244"/>
    </row>
    <row r="31" spans="1:22">
      <c r="A31" s="91" t="s">
        <v>68</v>
      </c>
      <c r="B31" s="149">
        <v>141</v>
      </c>
      <c r="C31" s="149">
        <v>4</v>
      </c>
      <c r="D31" s="149" t="s">
        <v>189</v>
      </c>
      <c r="E31" s="149">
        <v>118</v>
      </c>
      <c r="F31" s="149">
        <v>8</v>
      </c>
      <c r="G31" s="149">
        <v>11</v>
      </c>
      <c r="H31" s="149" t="s">
        <v>189</v>
      </c>
      <c r="I31" s="149">
        <v>5</v>
      </c>
      <c r="J31" s="149" t="s">
        <v>189</v>
      </c>
      <c r="K31" s="150">
        <v>72</v>
      </c>
      <c r="M31" s="244"/>
      <c r="N31" s="244"/>
      <c r="O31" s="244"/>
      <c r="P31" s="244"/>
      <c r="Q31" s="244"/>
      <c r="R31" s="244"/>
      <c r="S31" s="244"/>
      <c r="T31" s="244"/>
      <c r="U31" s="244"/>
      <c r="V31" s="244"/>
    </row>
    <row r="32" spans="1:22" ht="24">
      <c r="A32" s="78" t="s">
        <v>580</v>
      </c>
      <c r="B32" s="146">
        <v>9551</v>
      </c>
      <c r="C32" s="146">
        <v>96</v>
      </c>
      <c r="D32" s="146">
        <v>3437</v>
      </c>
      <c r="E32" s="146">
        <v>4121</v>
      </c>
      <c r="F32" s="146">
        <v>632</v>
      </c>
      <c r="G32" s="146">
        <v>728</v>
      </c>
      <c r="H32" s="146">
        <v>78</v>
      </c>
      <c r="I32" s="146">
        <v>1453</v>
      </c>
      <c r="J32" s="146">
        <v>326</v>
      </c>
      <c r="K32" s="182">
        <v>1087</v>
      </c>
      <c r="M32" s="244"/>
      <c r="N32" s="244"/>
      <c r="O32" s="244"/>
      <c r="P32" s="244"/>
      <c r="Q32" s="244"/>
      <c r="R32" s="244"/>
      <c r="S32" s="244"/>
      <c r="T32" s="244"/>
      <c r="U32" s="244"/>
      <c r="V32" s="244"/>
    </row>
    <row r="33" spans="1:22" ht="24">
      <c r="A33" s="42" t="s">
        <v>577</v>
      </c>
      <c r="B33" s="149"/>
      <c r="C33" s="149"/>
      <c r="D33" s="149"/>
      <c r="E33" s="149"/>
      <c r="F33" s="149"/>
      <c r="G33" s="149"/>
      <c r="H33" s="149"/>
      <c r="I33" s="149"/>
      <c r="J33" s="149"/>
      <c r="K33" s="182"/>
      <c r="M33" s="244"/>
      <c r="N33" s="244"/>
      <c r="O33" s="244"/>
      <c r="P33" s="244"/>
      <c r="Q33" s="244"/>
      <c r="R33" s="244"/>
      <c r="S33" s="244"/>
      <c r="T33" s="244"/>
      <c r="U33" s="244"/>
      <c r="V33" s="244"/>
    </row>
    <row r="34" spans="1:22">
      <c r="A34" s="91" t="s">
        <v>69</v>
      </c>
      <c r="B34" s="149">
        <v>174</v>
      </c>
      <c r="C34" s="149">
        <v>5</v>
      </c>
      <c r="D34" s="149">
        <v>5</v>
      </c>
      <c r="E34" s="149">
        <v>157</v>
      </c>
      <c r="F34" s="149">
        <v>5</v>
      </c>
      <c r="G34" s="149" t="s">
        <v>189</v>
      </c>
      <c r="H34" s="149" t="s">
        <v>189</v>
      </c>
      <c r="I34" s="149">
        <v>45</v>
      </c>
      <c r="J34" s="149">
        <v>11</v>
      </c>
      <c r="K34" s="150">
        <v>11</v>
      </c>
      <c r="M34" s="244"/>
      <c r="N34" s="244"/>
      <c r="O34" s="244"/>
      <c r="P34" s="244"/>
      <c r="Q34" s="244"/>
      <c r="R34" s="244"/>
      <c r="S34" s="244"/>
      <c r="T34" s="244"/>
      <c r="U34" s="244"/>
      <c r="V34" s="244"/>
    </row>
    <row r="35" spans="1:22">
      <c r="A35" s="91" t="s">
        <v>70</v>
      </c>
      <c r="B35" s="149">
        <v>458</v>
      </c>
      <c r="C35" s="149" t="s">
        <v>189</v>
      </c>
      <c r="D35" s="149">
        <v>26</v>
      </c>
      <c r="E35" s="149">
        <v>344</v>
      </c>
      <c r="F35" s="149">
        <v>2</v>
      </c>
      <c r="G35" s="149">
        <v>75</v>
      </c>
      <c r="H35" s="149">
        <v>3</v>
      </c>
      <c r="I35" s="149">
        <v>69</v>
      </c>
      <c r="J35" s="149">
        <v>2</v>
      </c>
      <c r="K35" s="150">
        <v>92</v>
      </c>
      <c r="M35" s="244"/>
      <c r="N35" s="244"/>
      <c r="O35" s="244"/>
      <c r="P35" s="244"/>
      <c r="Q35" s="244"/>
      <c r="R35" s="244"/>
      <c r="S35" s="244"/>
      <c r="T35" s="244"/>
      <c r="U35" s="244"/>
      <c r="V35" s="244"/>
    </row>
    <row r="36" spans="1:22">
      <c r="A36" s="91" t="s">
        <v>71</v>
      </c>
      <c r="B36" s="149">
        <v>4382</v>
      </c>
      <c r="C36" s="149" t="s">
        <v>189</v>
      </c>
      <c r="D36" s="149">
        <v>2288</v>
      </c>
      <c r="E36" s="149">
        <v>1308</v>
      </c>
      <c r="F36" s="149">
        <v>189</v>
      </c>
      <c r="G36" s="149">
        <v>543</v>
      </c>
      <c r="H36" s="149">
        <v>17</v>
      </c>
      <c r="I36" s="149">
        <v>291</v>
      </c>
      <c r="J36" s="149">
        <v>134</v>
      </c>
      <c r="K36" s="150">
        <v>157</v>
      </c>
      <c r="M36" s="244"/>
      <c r="N36" s="244"/>
      <c r="O36" s="244"/>
      <c r="P36" s="244"/>
      <c r="Q36" s="244"/>
      <c r="R36" s="244"/>
      <c r="S36" s="244"/>
      <c r="T36" s="244"/>
      <c r="U36" s="244"/>
      <c r="V36" s="244"/>
    </row>
    <row r="37" spans="1:22">
      <c r="A37" s="91" t="s">
        <v>72</v>
      </c>
      <c r="B37" s="149">
        <v>762</v>
      </c>
      <c r="C37" s="149" t="s">
        <v>189</v>
      </c>
      <c r="D37" s="149">
        <v>31</v>
      </c>
      <c r="E37" s="149">
        <v>317</v>
      </c>
      <c r="F37" s="149">
        <v>88</v>
      </c>
      <c r="G37" s="149">
        <v>5</v>
      </c>
      <c r="H37" s="149" t="s">
        <v>189</v>
      </c>
      <c r="I37" s="149">
        <v>55</v>
      </c>
      <c r="J37" s="149" t="s">
        <v>189</v>
      </c>
      <c r="K37" s="150">
        <v>253</v>
      </c>
      <c r="M37" s="244"/>
      <c r="N37" s="244"/>
      <c r="O37" s="244"/>
      <c r="P37" s="244"/>
      <c r="Q37" s="244"/>
      <c r="R37" s="244"/>
      <c r="S37" s="244"/>
      <c r="T37" s="244"/>
      <c r="U37" s="244"/>
      <c r="V37" s="244"/>
    </row>
    <row r="38" spans="1:22" ht="24">
      <c r="A38" s="42" t="s">
        <v>578</v>
      </c>
      <c r="B38" s="149"/>
      <c r="C38" s="149"/>
      <c r="D38" s="149"/>
      <c r="E38" s="149"/>
      <c r="F38" s="149"/>
      <c r="G38" s="149"/>
      <c r="H38" s="149"/>
      <c r="I38" s="149"/>
      <c r="J38" s="149"/>
      <c r="K38" s="150"/>
      <c r="M38" s="244"/>
      <c r="N38" s="244"/>
      <c r="O38" s="244"/>
      <c r="P38" s="244"/>
      <c r="Q38" s="244"/>
      <c r="R38" s="244"/>
      <c r="S38" s="244"/>
      <c r="T38" s="244"/>
      <c r="U38" s="244"/>
      <c r="V38" s="244"/>
    </row>
    <row r="39" spans="1:22">
      <c r="A39" s="91" t="s">
        <v>73</v>
      </c>
      <c r="B39" s="149">
        <v>3775</v>
      </c>
      <c r="C39" s="149">
        <v>91</v>
      </c>
      <c r="D39" s="149">
        <v>1087</v>
      </c>
      <c r="E39" s="149">
        <v>1995</v>
      </c>
      <c r="F39" s="149">
        <v>348</v>
      </c>
      <c r="G39" s="149">
        <v>105</v>
      </c>
      <c r="H39" s="149">
        <v>58</v>
      </c>
      <c r="I39" s="149">
        <v>993</v>
      </c>
      <c r="J39" s="149">
        <v>179</v>
      </c>
      <c r="K39" s="150">
        <v>574</v>
      </c>
      <c r="M39" s="244"/>
      <c r="N39" s="244"/>
      <c r="O39" s="244"/>
      <c r="P39" s="244"/>
      <c r="Q39" s="244"/>
      <c r="R39" s="244"/>
      <c r="S39" s="244"/>
      <c r="T39" s="244"/>
      <c r="U39" s="244"/>
      <c r="V39" s="244"/>
    </row>
    <row r="40" spans="1:22" ht="24">
      <c r="A40" s="78" t="s">
        <v>581</v>
      </c>
      <c r="B40" s="146">
        <v>2927</v>
      </c>
      <c r="C40" s="146">
        <v>126</v>
      </c>
      <c r="D40" s="146">
        <v>135</v>
      </c>
      <c r="E40" s="146">
        <v>1995</v>
      </c>
      <c r="F40" s="146">
        <v>57</v>
      </c>
      <c r="G40" s="146">
        <v>275</v>
      </c>
      <c r="H40" s="146">
        <v>165</v>
      </c>
      <c r="I40" s="146">
        <v>2070</v>
      </c>
      <c r="J40" s="146">
        <v>715</v>
      </c>
      <c r="K40" s="182">
        <v>338</v>
      </c>
      <c r="M40" s="244"/>
      <c r="N40" s="244"/>
      <c r="O40" s="244"/>
      <c r="P40" s="244"/>
      <c r="Q40" s="244"/>
      <c r="R40" s="244"/>
      <c r="S40" s="244"/>
      <c r="T40" s="244"/>
      <c r="U40" s="244"/>
      <c r="V40" s="244"/>
    </row>
    <row r="41" spans="1:22" ht="24">
      <c r="A41" s="42" t="s">
        <v>577</v>
      </c>
      <c r="B41" s="149"/>
      <c r="C41" s="149"/>
      <c r="D41" s="149"/>
      <c r="E41" s="149"/>
      <c r="F41" s="149"/>
      <c r="G41" s="149"/>
      <c r="H41" s="149"/>
      <c r="I41" s="149"/>
      <c r="J41" s="149"/>
      <c r="K41" s="150"/>
      <c r="M41" s="244"/>
      <c r="N41" s="244"/>
      <c r="O41" s="244"/>
      <c r="P41" s="244"/>
      <c r="Q41" s="244"/>
      <c r="R41" s="244"/>
      <c r="S41" s="244"/>
      <c r="T41" s="244"/>
      <c r="U41" s="244"/>
      <c r="V41" s="244"/>
    </row>
    <row r="42" spans="1:22">
      <c r="A42" s="91" t="s">
        <v>74</v>
      </c>
      <c r="B42" s="149">
        <v>279</v>
      </c>
      <c r="C42" s="149" t="s">
        <v>189</v>
      </c>
      <c r="D42" s="149">
        <v>9</v>
      </c>
      <c r="E42" s="149">
        <v>253</v>
      </c>
      <c r="F42" s="149">
        <v>1</v>
      </c>
      <c r="G42" s="149" t="s">
        <v>189</v>
      </c>
      <c r="H42" s="149">
        <v>16</v>
      </c>
      <c r="I42" s="149" t="s">
        <v>189</v>
      </c>
      <c r="J42" s="149" t="s">
        <v>189</v>
      </c>
      <c r="K42" s="150">
        <v>57</v>
      </c>
      <c r="M42" s="244"/>
      <c r="N42" s="244"/>
      <c r="O42" s="244"/>
      <c r="P42" s="244"/>
      <c r="Q42" s="244"/>
      <c r="R42" s="244"/>
      <c r="S42" s="244"/>
      <c r="T42" s="244"/>
      <c r="U42" s="244"/>
      <c r="V42" s="244"/>
    </row>
    <row r="43" spans="1:22">
      <c r="A43" s="91" t="s">
        <v>75</v>
      </c>
      <c r="B43" s="149">
        <v>716</v>
      </c>
      <c r="C43" s="149">
        <v>49</v>
      </c>
      <c r="D43" s="149" t="s">
        <v>189</v>
      </c>
      <c r="E43" s="149">
        <v>630</v>
      </c>
      <c r="F43" s="149">
        <v>14</v>
      </c>
      <c r="G43" s="149">
        <v>8</v>
      </c>
      <c r="H43" s="149">
        <v>15</v>
      </c>
      <c r="I43" s="149">
        <v>79</v>
      </c>
      <c r="J43" s="149" t="s">
        <v>189</v>
      </c>
      <c r="K43" s="150">
        <v>171</v>
      </c>
      <c r="M43" s="244"/>
      <c r="N43" s="244"/>
      <c r="O43" s="244"/>
      <c r="P43" s="244"/>
      <c r="Q43" s="244"/>
      <c r="R43" s="244"/>
      <c r="S43" s="244"/>
      <c r="T43" s="244"/>
      <c r="U43" s="244"/>
      <c r="V43" s="244"/>
    </row>
    <row r="44" spans="1:22">
      <c r="A44" s="91" t="s">
        <v>76</v>
      </c>
      <c r="B44" s="149">
        <v>255</v>
      </c>
      <c r="C44" s="149" t="s">
        <v>189</v>
      </c>
      <c r="D44" s="149">
        <v>8</v>
      </c>
      <c r="E44" s="149">
        <v>108</v>
      </c>
      <c r="F44" s="149">
        <v>10</v>
      </c>
      <c r="G44" s="149">
        <v>105</v>
      </c>
      <c r="H44" s="149">
        <v>24</v>
      </c>
      <c r="I44" s="149">
        <v>48</v>
      </c>
      <c r="J44" s="149">
        <v>5</v>
      </c>
      <c r="K44" s="150">
        <v>4</v>
      </c>
      <c r="M44" s="244"/>
      <c r="N44" s="244"/>
      <c r="O44" s="244"/>
      <c r="P44" s="244"/>
      <c r="Q44" s="244"/>
      <c r="R44" s="244"/>
      <c r="S44" s="244"/>
      <c r="T44" s="244"/>
      <c r="U44" s="244"/>
      <c r="V44" s="244"/>
    </row>
    <row r="45" spans="1:22">
      <c r="A45" s="91" t="s">
        <v>77</v>
      </c>
      <c r="B45" s="149">
        <v>374</v>
      </c>
      <c r="C45" s="149">
        <v>4</v>
      </c>
      <c r="D45" s="149">
        <v>26</v>
      </c>
      <c r="E45" s="149">
        <v>263</v>
      </c>
      <c r="F45" s="149" t="s">
        <v>189</v>
      </c>
      <c r="G45" s="149">
        <v>16</v>
      </c>
      <c r="H45" s="149">
        <v>48</v>
      </c>
      <c r="I45" s="149">
        <v>52</v>
      </c>
      <c r="J45" s="149" t="s">
        <v>189</v>
      </c>
      <c r="K45" s="150">
        <v>28</v>
      </c>
      <c r="M45" s="244"/>
      <c r="N45" s="244"/>
      <c r="O45" s="244"/>
      <c r="P45" s="244"/>
      <c r="Q45" s="244"/>
      <c r="R45" s="244"/>
      <c r="S45" s="244"/>
      <c r="T45" s="244"/>
      <c r="U45" s="244"/>
      <c r="V45" s="244"/>
    </row>
    <row r="46" spans="1:22">
      <c r="A46" s="91" t="s">
        <v>78</v>
      </c>
      <c r="B46" s="149">
        <v>1025</v>
      </c>
      <c r="C46" s="149">
        <v>69</v>
      </c>
      <c r="D46" s="149">
        <v>88</v>
      </c>
      <c r="E46" s="149">
        <v>505</v>
      </c>
      <c r="F46" s="149">
        <v>32</v>
      </c>
      <c r="G46" s="149">
        <v>144</v>
      </c>
      <c r="H46" s="149">
        <v>62</v>
      </c>
      <c r="I46" s="149">
        <v>1874</v>
      </c>
      <c r="J46" s="149">
        <v>710</v>
      </c>
      <c r="K46" s="150">
        <v>54</v>
      </c>
      <c r="M46" s="244"/>
      <c r="N46" s="244"/>
      <c r="O46" s="244"/>
      <c r="P46" s="244"/>
      <c r="Q46" s="244"/>
      <c r="R46" s="244"/>
      <c r="S46" s="244"/>
      <c r="T46" s="244"/>
      <c r="U46" s="244"/>
      <c r="V46" s="244"/>
    </row>
    <row r="47" spans="1:22">
      <c r="A47" s="91" t="s">
        <v>79</v>
      </c>
      <c r="B47" s="149">
        <v>278</v>
      </c>
      <c r="C47" s="149">
        <v>4</v>
      </c>
      <c r="D47" s="149">
        <v>4</v>
      </c>
      <c r="E47" s="149">
        <v>236</v>
      </c>
      <c r="F47" s="149" t="s">
        <v>189</v>
      </c>
      <c r="G47" s="149">
        <v>2</v>
      </c>
      <c r="H47" s="149" t="s">
        <v>189</v>
      </c>
      <c r="I47" s="149">
        <v>17</v>
      </c>
      <c r="J47" s="149" t="s">
        <v>189</v>
      </c>
      <c r="K47" s="150">
        <v>24</v>
      </c>
      <c r="M47" s="244"/>
      <c r="N47" s="244"/>
      <c r="O47" s="244"/>
      <c r="P47" s="244"/>
      <c r="Q47" s="244"/>
      <c r="R47" s="244"/>
      <c r="S47" s="244"/>
      <c r="T47" s="244"/>
      <c r="U47" s="244"/>
      <c r="V47" s="244"/>
    </row>
    <row r="48" spans="1:22" ht="14.25">
      <c r="A48" s="287"/>
    </row>
    <row r="49" spans="1:11" ht="22.5" customHeight="1">
      <c r="A49" s="804" t="s">
        <v>1462</v>
      </c>
      <c r="B49" s="804"/>
      <c r="C49" s="804"/>
      <c r="D49" s="804"/>
      <c r="E49" s="804"/>
      <c r="F49" s="804"/>
      <c r="G49" s="804"/>
      <c r="H49" s="804"/>
      <c r="I49" s="804"/>
      <c r="J49" s="804"/>
      <c r="K49" s="804"/>
    </row>
    <row r="50" spans="1:11" ht="20.25" customHeight="1">
      <c r="A50" s="805" t="s">
        <v>1461</v>
      </c>
      <c r="B50" s="805"/>
      <c r="C50" s="805"/>
      <c r="D50" s="805"/>
      <c r="E50" s="805"/>
      <c r="F50" s="805"/>
      <c r="G50" s="805"/>
      <c r="H50" s="805"/>
      <c r="I50" s="805"/>
      <c r="J50" s="805"/>
      <c r="K50" s="805"/>
    </row>
    <row r="51" spans="1:11">
      <c r="A51" s="804"/>
      <c r="B51" s="941"/>
      <c r="C51" s="941"/>
      <c r="D51" s="941"/>
      <c r="E51" s="941"/>
      <c r="F51" s="941"/>
      <c r="G51" s="941"/>
      <c r="H51" s="941"/>
      <c r="I51" s="941"/>
      <c r="J51" s="941"/>
      <c r="K51" s="941"/>
    </row>
  </sheetData>
  <mergeCells count="13">
    <mergeCell ref="A51:K51"/>
    <mergeCell ref="A50:K50"/>
    <mergeCell ref="A49:K49"/>
    <mergeCell ref="A7:A11"/>
    <mergeCell ref="B7:K7"/>
    <mergeCell ref="B8:H8"/>
    <mergeCell ref="I8:J8"/>
    <mergeCell ref="K8:K10"/>
    <mergeCell ref="B9:B10"/>
    <mergeCell ref="C9:H9"/>
    <mergeCell ref="I9:I10"/>
    <mergeCell ref="B11:K11"/>
    <mergeCell ref="J9:J10"/>
  </mergeCells>
  <phoneticPr fontId="6" type="noConversion"/>
  <hyperlinks>
    <hyperlink ref="M7" location="'SPIS TREŚCI'!A1" display="Powrót do spisu tablic"/>
  </hyperlinks>
  <pageMargins left="0.75" right="0.75" top="1" bottom="1" header="0.5" footer="0.5"/>
  <pageSetup paperSize="9" scale="52" orientation="portrait" r:id="rId1"/>
  <headerFooter alignWithMargins="0"/>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Normal="100" workbookViewId="0"/>
  </sheetViews>
  <sheetFormatPr defaultRowHeight="12.75"/>
  <cols>
    <col min="1" max="1" width="55.7109375" style="21" customWidth="1"/>
    <col min="2" max="5" width="17.7109375" style="21" customWidth="1"/>
    <col min="6" max="6" width="9.140625" style="21"/>
    <col min="7" max="7" width="27.5703125" style="21" customWidth="1"/>
    <col min="8" max="16384" width="9.140625" style="21"/>
  </cols>
  <sheetData>
    <row r="1" spans="1:17">
      <c r="A1" s="28" t="s">
        <v>200</v>
      </c>
      <c r="B1" s="29" t="s">
        <v>212</v>
      </c>
    </row>
    <row r="2" spans="1:17" ht="13.5" thickBot="1">
      <c r="A2" s="28"/>
      <c r="B2" s="622" t="s">
        <v>1478</v>
      </c>
    </row>
    <row r="3" spans="1:17" ht="30" customHeight="1" thickBot="1">
      <c r="A3" s="728" t="s">
        <v>464</v>
      </c>
      <c r="B3" s="734">
        <v>2016</v>
      </c>
      <c r="C3" s="734">
        <v>2017</v>
      </c>
      <c r="D3" s="764">
        <v>2018</v>
      </c>
      <c r="E3" s="765"/>
      <c r="G3" s="500" t="s">
        <v>892</v>
      </c>
    </row>
    <row r="4" spans="1:17" ht="30" customHeight="1" thickBot="1">
      <c r="A4" s="730"/>
      <c r="B4" s="736"/>
      <c r="C4" s="736"/>
      <c r="D4" s="39" t="s">
        <v>468</v>
      </c>
      <c r="E4" s="60" t="s">
        <v>351</v>
      </c>
    </row>
    <row r="5" spans="1:17" ht="35.1" customHeight="1">
      <c r="A5" s="760" t="s">
        <v>540</v>
      </c>
      <c r="B5" s="761"/>
      <c r="C5" s="762"/>
      <c r="D5" s="760"/>
      <c r="E5" s="760"/>
    </row>
    <row r="6" spans="1:17" ht="24">
      <c r="A6" s="49" t="s">
        <v>988</v>
      </c>
      <c r="B6" s="71">
        <v>95.596000000000004</v>
      </c>
      <c r="C6" s="71">
        <v>81.221000000000004</v>
      </c>
      <c r="D6" s="71">
        <v>74.448999999999998</v>
      </c>
      <c r="E6" s="61">
        <v>91.662254835572071</v>
      </c>
      <c r="G6" s="20"/>
      <c r="H6" s="20"/>
      <c r="I6" s="20"/>
      <c r="J6" s="20"/>
      <c r="K6" s="20"/>
      <c r="L6" s="20"/>
      <c r="M6" s="20"/>
      <c r="N6" s="20"/>
      <c r="O6" s="20"/>
      <c r="P6" s="20"/>
      <c r="Q6" s="20"/>
    </row>
    <row r="7" spans="1:17" ht="24">
      <c r="A7" s="69" t="s">
        <v>541</v>
      </c>
      <c r="B7" s="72">
        <v>47.183999999999997</v>
      </c>
      <c r="C7" s="72">
        <v>41.454999999999998</v>
      </c>
      <c r="D7" s="71">
        <v>38.631999999999998</v>
      </c>
      <c r="E7" s="62">
        <v>93.190206247738502</v>
      </c>
      <c r="G7" s="20"/>
      <c r="H7" s="20"/>
      <c r="I7" s="20"/>
      <c r="J7" s="20"/>
      <c r="K7" s="20"/>
      <c r="L7" s="20"/>
      <c r="M7" s="20"/>
      <c r="N7" s="20"/>
      <c r="O7" s="20"/>
      <c r="P7" s="20"/>
      <c r="Q7" s="20"/>
    </row>
    <row r="8" spans="1:17" ht="24">
      <c r="A8" s="23" t="s">
        <v>542</v>
      </c>
      <c r="B8" s="627"/>
      <c r="C8" s="627"/>
      <c r="D8" s="627"/>
      <c r="E8" s="62"/>
      <c r="G8" s="20"/>
      <c r="H8" s="20"/>
      <c r="I8" s="628"/>
      <c r="J8" s="20"/>
      <c r="K8" s="20"/>
      <c r="L8" s="20"/>
      <c r="M8" s="20"/>
      <c r="N8" s="20"/>
      <c r="O8" s="20"/>
      <c r="P8" s="20"/>
      <c r="Q8" s="20"/>
    </row>
    <row r="9" spans="1:17" ht="24">
      <c r="A9" s="50" t="s">
        <v>543</v>
      </c>
      <c r="B9" s="46">
        <v>53.018000000000001</v>
      </c>
      <c r="C9" s="46">
        <v>44.427999999999997</v>
      </c>
      <c r="D9" s="46">
        <v>40.756</v>
      </c>
      <c r="E9" s="62">
        <v>91.734941928513564</v>
      </c>
      <c r="G9" s="20"/>
      <c r="H9" s="629"/>
      <c r="I9" s="630"/>
      <c r="J9" s="20"/>
      <c r="K9" s="20"/>
      <c r="L9" s="20"/>
      <c r="M9" s="20"/>
      <c r="N9" s="20"/>
      <c r="O9" s="20"/>
      <c r="P9" s="20"/>
      <c r="Q9" s="20"/>
    </row>
    <row r="10" spans="1:17" ht="24">
      <c r="A10" s="50" t="s">
        <v>544</v>
      </c>
      <c r="B10" s="46">
        <v>4.3630000000000004</v>
      </c>
      <c r="C10" s="46">
        <v>3.6509999999999998</v>
      </c>
      <c r="D10" s="46">
        <v>3.4180000000000001</v>
      </c>
      <c r="E10" s="62">
        <v>93.618186798137501</v>
      </c>
      <c r="G10" s="20"/>
      <c r="H10" s="629"/>
      <c r="I10" s="630"/>
      <c r="J10" s="20"/>
      <c r="K10" s="20"/>
      <c r="L10" s="20"/>
      <c r="M10" s="20"/>
      <c r="N10" s="20"/>
      <c r="O10" s="20"/>
      <c r="P10" s="20"/>
      <c r="Q10" s="20"/>
    </row>
    <row r="11" spans="1:17" ht="24">
      <c r="A11" s="50" t="s">
        <v>545</v>
      </c>
      <c r="B11" s="46">
        <v>3.3929999999999998</v>
      </c>
      <c r="C11" s="46">
        <v>2.5299999999999998</v>
      </c>
      <c r="D11" s="46">
        <v>2.1859999999999999</v>
      </c>
      <c r="E11" s="62">
        <v>86.403162055335969</v>
      </c>
      <c r="G11" s="20"/>
      <c r="H11" s="20"/>
      <c r="I11" s="630"/>
      <c r="J11" s="20"/>
      <c r="K11" s="20"/>
      <c r="L11" s="20"/>
      <c r="M11" s="20"/>
      <c r="N11" s="20"/>
      <c r="O11" s="20"/>
      <c r="P11" s="20"/>
      <c r="Q11" s="20"/>
    </row>
    <row r="12" spans="1:17" ht="24">
      <c r="A12" s="23" t="s">
        <v>1009</v>
      </c>
      <c r="B12" s="46">
        <v>87.584000000000003</v>
      </c>
      <c r="C12" s="46">
        <v>73.649000000000001</v>
      </c>
      <c r="D12" s="46">
        <v>66.69</v>
      </c>
      <c r="E12" s="62">
        <v>90.551127645996544</v>
      </c>
      <c r="G12" s="20"/>
      <c r="H12" s="631"/>
      <c r="I12" s="631"/>
      <c r="J12" s="631"/>
      <c r="K12" s="631"/>
      <c r="L12" s="631"/>
      <c r="M12" s="20"/>
      <c r="N12" s="20"/>
      <c r="O12" s="20"/>
      <c r="P12" s="20"/>
      <c r="Q12" s="20"/>
    </row>
    <row r="13" spans="1:17" ht="24">
      <c r="A13" s="23" t="s">
        <v>546</v>
      </c>
      <c r="B13" s="46">
        <v>10.3</v>
      </c>
      <c r="C13" s="46">
        <v>8.8000000000000007</v>
      </c>
      <c r="D13" s="46">
        <v>8</v>
      </c>
      <c r="E13" s="67" t="s">
        <v>38</v>
      </c>
      <c r="G13" s="20"/>
      <c r="H13" s="632"/>
      <c r="I13" s="632"/>
      <c r="J13" s="632"/>
      <c r="K13" s="632"/>
      <c r="L13" s="632"/>
      <c r="M13" s="20"/>
      <c r="N13" s="20"/>
      <c r="O13" s="20"/>
      <c r="P13" s="20"/>
      <c r="Q13" s="20"/>
    </row>
    <row r="14" spans="1:17" ht="24">
      <c r="A14" s="23" t="s">
        <v>1010</v>
      </c>
      <c r="B14" s="46"/>
      <c r="C14" s="46"/>
      <c r="D14" s="46"/>
      <c r="E14" s="67"/>
      <c r="G14" s="20"/>
      <c r="H14" s="27"/>
      <c r="I14" s="44"/>
      <c r="J14" s="337"/>
      <c r="K14" s="44"/>
      <c r="L14" s="337"/>
      <c r="M14" s="20"/>
      <c r="N14" s="20"/>
      <c r="O14" s="20"/>
      <c r="P14" s="20"/>
      <c r="Q14" s="20"/>
    </row>
    <row r="15" spans="1:17" ht="24">
      <c r="A15" s="69" t="s">
        <v>1011</v>
      </c>
      <c r="B15" s="46">
        <v>49.225999999999999</v>
      </c>
      <c r="C15" s="46">
        <v>42.686999999999998</v>
      </c>
      <c r="D15" s="46">
        <v>39.579000000000001</v>
      </c>
      <c r="E15" s="62">
        <v>92.719094806381335</v>
      </c>
      <c r="G15" s="248"/>
      <c r="H15" s="27"/>
      <c r="I15" s="44"/>
      <c r="J15" s="337"/>
      <c r="K15" s="44"/>
      <c r="L15" s="337"/>
      <c r="M15" s="20"/>
      <c r="N15" s="20"/>
      <c r="O15" s="20"/>
      <c r="P15" s="20"/>
      <c r="Q15" s="20"/>
    </row>
    <row r="16" spans="1:17" ht="24">
      <c r="A16" s="69" t="s">
        <v>1012</v>
      </c>
      <c r="B16" s="46">
        <v>23.161000000000001</v>
      </c>
      <c r="C16" s="46">
        <v>19.117999999999999</v>
      </c>
      <c r="D16" s="46">
        <v>17.225999999999999</v>
      </c>
      <c r="E16" s="62">
        <v>90.1035673187572</v>
      </c>
      <c r="G16" s="20"/>
      <c r="H16" s="70"/>
      <c r="I16" s="44"/>
      <c r="J16" s="47"/>
      <c r="K16" s="44"/>
      <c r="L16" s="47"/>
      <c r="M16" s="20"/>
      <c r="N16" s="20"/>
      <c r="O16" s="20"/>
      <c r="P16" s="20"/>
      <c r="Q16" s="20"/>
    </row>
    <row r="17" spans="1:17" ht="24">
      <c r="A17" s="69" t="s">
        <v>1013</v>
      </c>
      <c r="B17" s="46">
        <v>23.209</v>
      </c>
      <c r="C17" s="46">
        <v>19.416</v>
      </c>
      <c r="D17" s="46">
        <v>17.643999999999998</v>
      </c>
      <c r="E17" s="62">
        <v>90.87350638648536</v>
      </c>
      <c r="G17" s="20"/>
      <c r="H17" s="70"/>
      <c r="I17" s="44"/>
      <c r="J17" s="47"/>
      <c r="K17" s="44"/>
      <c r="L17" s="47"/>
      <c r="M17" s="20"/>
      <c r="N17" s="20"/>
      <c r="O17" s="20"/>
      <c r="P17" s="20"/>
      <c r="Q17" s="20"/>
    </row>
    <row r="18" spans="1:17" ht="24">
      <c r="A18" s="23" t="s">
        <v>1014</v>
      </c>
      <c r="B18" s="46"/>
      <c r="C18" s="46"/>
      <c r="D18" s="46"/>
      <c r="E18" s="67"/>
      <c r="G18" s="20"/>
      <c r="H18" s="70"/>
      <c r="I18" s="44"/>
      <c r="J18" s="47"/>
      <c r="K18" s="44"/>
      <c r="L18" s="44"/>
      <c r="M18" s="20"/>
      <c r="N18" s="20"/>
      <c r="O18" s="20"/>
      <c r="P18" s="20"/>
      <c r="Q18" s="20"/>
    </row>
    <row r="19" spans="1:17" ht="24">
      <c r="A19" s="69" t="s">
        <v>547</v>
      </c>
      <c r="B19" s="46">
        <v>15.337</v>
      </c>
      <c r="C19" s="46">
        <v>11.874000000000001</v>
      </c>
      <c r="D19" s="46">
        <v>10.86</v>
      </c>
      <c r="E19" s="62">
        <v>91.460333501768559</v>
      </c>
      <c r="G19" s="45"/>
      <c r="H19" s="70"/>
      <c r="I19" s="44"/>
      <c r="J19" s="47"/>
      <c r="K19" s="44"/>
      <c r="L19" s="44"/>
      <c r="M19" s="20"/>
      <c r="N19" s="20"/>
      <c r="O19" s="20"/>
      <c r="P19" s="20"/>
      <c r="Q19" s="20"/>
    </row>
    <row r="20" spans="1:17">
      <c r="A20" s="69" t="s">
        <v>39</v>
      </c>
      <c r="B20" s="46">
        <v>29.934999999999999</v>
      </c>
      <c r="C20" s="46">
        <v>25.541</v>
      </c>
      <c r="D20" s="46">
        <v>23.170999999999999</v>
      </c>
      <c r="E20" s="62">
        <v>90.720801848009074</v>
      </c>
      <c r="G20" s="20"/>
      <c r="H20" s="27"/>
      <c r="I20" s="44"/>
      <c r="J20" s="47"/>
      <c r="K20" s="44"/>
      <c r="L20" s="47"/>
      <c r="M20" s="20"/>
      <c r="N20" s="20"/>
      <c r="O20" s="20"/>
      <c r="P20" s="20"/>
      <c r="Q20" s="20"/>
    </row>
    <row r="21" spans="1:17">
      <c r="A21" s="69" t="s">
        <v>40</v>
      </c>
      <c r="B21" s="46">
        <v>20.241</v>
      </c>
      <c r="C21" s="46">
        <v>18.309999999999999</v>
      </c>
      <c r="D21" s="46">
        <v>17.140999999999998</v>
      </c>
      <c r="E21" s="62">
        <v>93.615510649918079</v>
      </c>
      <c r="G21" s="20"/>
      <c r="H21" s="27"/>
      <c r="I21" s="44"/>
      <c r="J21" s="47"/>
      <c r="K21" s="44"/>
      <c r="L21" s="47"/>
      <c r="M21" s="20"/>
      <c r="N21" s="20"/>
      <c r="O21" s="20"/>
      <c r="P21" s="20"/>
      <c r="Q21" s="20"/>
    </row>
    <row r="22" spans="1:17">
      <c r="A22" s="69" t="s">
        <v>41</v>
      </c>
      <c r="B22" s="46">
        <v>15.252000000000001</v>
      </c>
      <c r="C22" s="46">
        <v>13.436999999999999</v>
      </c>
      <c r="D22" s="46">
        <v>12.224</v>
      </c>
      <c r="E22" s="62">
        <v>90.972687355808588</v>
      </c>
      <c r="G22" s="20"/>
      <c r="H22" s="70"/>
      <c r="I22" s="44"/>
      <c r="J22" s="47"/>
      <c r="K22" s="44"/>
      <c r="L22" s="47"/>
      <c r="M22" s="20"/>
      <c r="N22" s="20"/>
      <c r="O22" s="20"/>
      <c r="P22" s="20"/>
      <c r="Q22" s="20"/>
    </row>
    <row r="23" spans="1:17" ht="24">
      <c r="A23" s="69" t="s">
        <v>548</v>
      </c>
      <c r="B23" s="46">
        <v>14.831</v>
      </c>
      <c r="C23" s="46">
        <v>12.058999999999999</v>
      </c>
      <c r="D23" s="46">
        <v>11.053000000000001</v>
      </c>
      <c r="E23" s="62">
        <v>91.657683058296726</v>
      </c>
      <c r="G23" s="20"/>
      <c r="H23" s="70"/>
      <c r="I23" s="44"/>
      <c r="J23" s="47"/>
      <c r="K23" s="44"/>
      <c r="L23" s="47"/>
      <c r="M23" s="20"/>
      <c r="N23" s="20"/>
      <c r="O23" s="20"/>
      <c r="P23" s="20"/>
      <c r="Q23" s="20"/>
    </row>
    <row r="24" spans="1:17" ht="27">
      <c r="A24" s="23" t="s">
        <v>1015</v>
      </c>
      <c r="B24" s="46"/>
      <c r="C24" s="46"/>
      <c r="D24" s="46"/>
      <c r="E24" s="67"/>
      <c r="G24" s="20"/>
      <c r="H24" s="70"/>
      <c r="I24" s="44"/>
      <c r="J24" s="47"/>
      <c r="K24" s="44"/>
      <c r="L24" s="47"/>
      <c r="M24" s="20"/>
      <c r="N24" s="20"/>
      <c r="O24" s="20"/>
      <c r="P24" s="20"/>
      <c r="Q24" s="20"/>
    </row>
    <row r="25" spans="1:17" ht="24">
      <c r="A25" s="69" t="s">
        <v>549</v>
      </c>
      <c r="B25" s="46">
        <v>9.5060000000000002</v>
      </c>
      <c r="C25" s="46">
        <v>8.1829999999999998</v>
      </c>
      <c r="D25" s="46">
        <v>7.6070000000000002</v>
      </c>
      <c r="E25" s="62">
        <v>92.96101674202616</v>
      </c>
      <c r="G25" s="45"/>
      <c r="H25" s="70"/>
      <c r="I25" s="44"/>
      <c r="J25" s="47"/>
      <c r="K25" s="44"/>
      <c r="L25" s="47"/>
      <c r="M25" s="20"/>
      <c r="N25" s="20"/>
      <c r="O25" s="20"/>
      <c r="P25" s="20"/>
      <c r="Q25" s="20"/>
    </row>
    <row r="26" spans="1:17">
      <c r="A26" s="69" t="s">
        <v>42</v>
      </c>
      <c r="B26" s="46">
        <v>16.457000000000001</v>
      </c>
      <c r="C26" s="46">
        <v>15.228999999999999</v>
      </c>
      <c r="D26" s="46">
        <v>13.731999999999999</v>
      </c>
      <c r="E26" s="62">
        <v>90.170070260686856</v>
      </c>
      <c r="G26" s="20"/>
      <c r="H26" s="27"/>
      <c r="I26" s="44"/>
      <c r="J26" s="47"/>
      <c r="K26" s="44"/>
      <c r="L26" s="47"/>
      <c r="M26" s="20"/>
      <c r="N26" s="20"/>
      <c r="O26" s="20"/>
      <c r="P26" s="20"/>
      <c r="Q26" s="20"/>
    </row>
    <row r="27" spans="1:17">
      <c r="A27" s="69" t="s">
        <v>43</v>
      </c>
      <c r="B27" s="46">
        <v>12.523999999999999</v>
      </c>
      <c r="C27" s="46">
        <v>11.141999999999999</v>
      </c>
      <c r="D27" s="46">
        <v>10.26</v>
      </c>
      <c r="E27" s="62">
        <v>92.084006462035546</v>
      </c>
      <c r="G27" s="20"/>
      <c r="H27" s="27"/>
      <c r="I27" s="44"/>
      <c r="J27" s="47"/>
      <c r="K27" s="44"/>
      <c r="L27" s="47"/>
      <c r="M27" s="20"/>
      <c r="N27" s="20"/>
      <c r="O27" s="20"/>
      <c r="P27" s="20"/>
      <c r="Q27" s="20"/>
    </row>
    <row r="28" spans="1:17">
      <c r="A28" s="69" t="s">
        <v>44</v>
      </c>
      <c r="B28" s="46">
        <v>13.752000000000001</v>
      </c>
      <c r="C28" s="46">
        <v>10.927</v>
      </c>
      <c r="D28" s="46">
        <v>10.439</v>
      </c>
      <c r="E28" s="62">
        <v>95.533998352704316</v>
      </c>
      <c r="G28" s="20"/>
      <c r="H28" s="633"/>
      <c r="I28" s="44"/>
      <c r="J28" s="47"/>
      <c r="K28" s="44"/>
      <c r="L28" s="47"/>
      <c r="M28" s="20"/>
      <c r="N28" s="20"/>
      <c r="O28" s="20"/>
      <c r="P28" s="20"/>
      <c r="Q28" s="20"/>
    </row>
    <row r="29" spans="1:17">
      <c r="A29" s="69" t="s">
        <v>184</v>
      </c>
      <c r="B29" s="46">
        <v>15.414999999999999</v>
      </c>
      <c r="C29" s="46">
        <v>12.055999999999999</v>
      </c>
      <c r="D29" s="46">
        <v>10.916</v>
      </c>
      <c r="E29" s="62">
        <v>90.544127405441287</v>
      </c>
      <c r="G29" s="20"/>
      <c r="H29" s="70"/>
      <c r="I29" s="44"/>
      <c r="J29" s="47"/>
      <c r="K29" s="44"/>
      <c r="L29" s="47"/>
      <c r="M29" s="20"/>
      <c r="N29" s="20"/>
      <c r="O29" s="20"/>
      <c r="P29" s="20"/>
      <c r="Q29" s="20"/>
    </row>
    <row r="30" spans="1:17" ht="24">
      <c r="A30" s="69" t="s">
        <v>550</v>
      </c>
      <c r="B30" s="46">
        <v>27.942</v>
      </c>
      <c r="C30" s="46">
        <v>23.684000000000001</v>
      </c>
      <c r="D30" s="46">
        <v>21.495000000000001</v>
      </c>
      <c r="E30" s="62">
        <v>90.757473399763555</v>
      </c>
      <c r="G30" s="20"/>
      <c r="H30" s="70"/>
      <c r="I30" s="44"/>
      <c r="J30" s="47"/>
      <c r="K30" s="44"/>
      <c r="L30" s="47"/>
      <c r="M30" s="20"/>
      <c r="N30" s="20"/>
      <c r="O30" s="20"/>
      <c r="P30" s="20"/>
      <c r="Q30" s="20"/>
    </row>
    <row r="31" spans="1:17" ht="36">
      <c r="A31" s="23" t="s">
        <v>1016</v>
      </c>
      <c r="B31" s="46"/>
      <c r="C31" s="46"/>
      <c r="D31" s="46"/>
      <c r="E31" s="67"/>
      <c r="G31" s="20"/>
      <c r="H31" s="70"/>
      <c r="I31" s="44"/>
      <c r="J31" s="47"/>
      <c r="K31" s="44"/>
      <c r="L31" s="47"/>
      <c r="M31" s="20"/>
      <c r="N31" s="20"/>
      <c r="O31" s="20"/>
      <c r="P31" s="20"/>
      <c r="Q31" s="20"/>
    </row>
    <row r="32" spans="1:17" ht="24">
      <c r="A32" s="69" t="s">
        <v>551</v>
      </c>
      <c r="B32" s="46">
        <v>3.3410000000000002</v>
      </c>
      <c r="C32" s="46">
        <v>4.0490000000000004</v>
      </c>
      <c r="D32" s="46">
        <v>3.5089999999999999</v>
      </c>
      <c r="E32" s="62">
        <v>86.663373672511725</v>
      </c>
      <c r="G32" s="20"/>
      <c r="H32" s="70"/>
      <c r="I32" s="44"/>
      <c r="J32" s="47"/>
      <c r="K32" s="44"/>
      <c r="L32" s="47"/>
      <c r="M32" s="20"/>
      <c r="N32" s="20"/>
      <c r="O32" s="20"/>
      <c r="P32" s="20"/>
      <c r="Q32" s="20"/>
    </row>
    <row r="33" spans="1:17" ht="24">
      <c r="A33" s="69" t="s">
        <v>552</v>
      </c>
      <c r="B33" s="46">
        <v>2.3849999999999998</v>
      </c>
      <c r="C33" s="46">
        <v>2.6850000000000001</v>
      </c>
      <c r="D33" s="46">
        <v>2.157</v>
      </c>
      <c r="E33" s="62">
        <v>80.335195530726253</v>
      </c>
      <c r="G33" s="20"/>
      <c r="H33" s="27"/>
      <c r="I33" s="44"/>
      <c r="J33" s="47"/>
      <c r="K33" s="44"/>
      <c r="L33" s="47"/>
      <c r="M33" s="20"/>
      <c r="N33" s="20"/>
      <c r="O33" s="20"/>
      <c r="P33" s="20"/>
      <c r="Q33" s="20"/>
    </row>
    <row r="34" spans="1:17" ht="24">
      <c r="A34" s="69" t="s">
        <v>553</v>
      </c>
      <c r="B34" s="46">
        <v>1.5640000000000001</v>
      </c>
      <c r="C34" s="46">
        <v>1.7270000000000001</v>
      </c>
      <c r="D34" s="46">
        <v>1.44</v>
      </c>
      <c r="E34" s="62">
        <v>83.38158656629993</v>
      </c>
      <c r="G34" s="20"/>
      <c r="H34" s="27"/>
      <c r="I34" s="44"/>
      <c r="J34" s="47"/>
      <c r="K34" s="44"/>
      <c r="L34" s="47"/>
      <c r="M34" s="20"/>
      <c r="N34" s="20"/>
      <c r="O34" s="20"/>
      <c r="P34" s="20"/>
      <c r="Q34" s="20"/>
    </row>
    <row r="35" spans="1:17" ht="24">
      <c r="A35" s="69" t="s">
        <v>554</v>
      </c>
      <c r="B35" s="46">
        <v>65.495000000000005</v>
      </c>
      <c r="C35" s="46">
        <v>69.209000000000003</v>
      </c>
      <c r="D35" s="46">
        <v>59.854999999999997</v>
      </c>
      <c r="E35" s="62">
        <v>86.484416766605491</v>
      </c>
      <c r="G35" s="20"/>
      <c r="H35" s="27"/>
      <c r="I35" s="44"/>
      <c r="J35" s="47"/>
      <c r="K35" s="44"/>
      <c r="L35" s="47"/>
      <c r="M35" s="20"/>
      <c r="N35" s="20"/>
      <c r="O35" s="20"/>
      <c r="P35" s="20"/>
      <c r="Q35" s="20"/>
    </row>
    <row r="36" spans="1:17">
      <c r="A36" s="19"/>
      <c r="G36" s="20"/>
      <c r="H36" s="70"/>
      <c r="I36" s="44"/>
      <c r="J36" s="47"/>
      <c r="K36" s="44"/>
      <c r="L36" s="47"/>
      <c r="M36" s="20"/>
      <c r="N36" s="20"/>
      <c r="O36" s="20"/>
      <c r="P36" s="20"/>
      <c r="Q36" s="20"/>
    </row>
    <row r="37" spans="1:17" ht="36" customHeight="1">
      <c r="A37" s="746" t="s">
        <v>539</v>
      </c>
      <c r="B37" s="746"/>
      <c r="C37" s="746"/>
      <c r="D37" s="746"/>
      <c r="E37" s="746"/>
      <c r="G37" s="20"/>
      <c r="H37" s="36"/>
      <c r="I37" s="44"/>
      <c r="J37" s="47"/>
      <c r="K37" s="44"/>
      <c r="L37" s="47"/>
      <c r="M37" s="20"/>
      <c r="N37" s="20"/>
      <c r="O37" s="20"/>
      <c r="P37" s="20"/>
      <c r="Q37" s="20"/>
    </row>
    <row r="38" spans="1:17" ht="38.25" customHeight="1">
      <c r="A38" s="745" t="s">
        <v>1017</v>
      </c>
      <c r="B38" s="745"/>
      <c r="C38" s="745"/>
      <c r="D38" s="745"/>
      <c r="E38" s="745"/>
      <c r="G38" s="20"/>
      <c r="H38" s="70"/>
      <c r="I38" s="44"/>
      <c r="J38" s="47"/>
      <c r="K38" s="44"/>
      <c r="L38" s="47"/>
      <c r="M38" s="20"/>
      <c r="N38" s="20"/>
      <c r="O38" s="20"/>
      <c r="P38" s="20"/>
      <c r="Q38" s="20"/>
    </row>
    <row r="39" spans="1:17">
      <c r="A39" s="746"/>
      <c r="B39" s="746"/>
      <c r="C39" s="746"/>
      <c r="D39" s="746"/>
      <c r="E39" s="746"/>
      <c r="G39" s="20"/>
      <c r="H39" s="70"/>
      <c r="I39" s="44"/>
      <c r="J39" s="47"/>
      <c r="K39" s="44"/>
      <c r="L39" s="47"/>
      <c r="M39" s="20"/>
      <c r="N39" s="20"/>
      <c r="O39" s="20"/>
      <c r="P39" s="20"/>
      <c r="Q39" s="20"/>
    </row>
    <row r="40" spans="1:17">
      <c r="G40" s="20"/>
      <c r="H40" s="70"/>
      <c r="I40" s="44"/>
      <c r="J40" s="47"/>
      <c r="K40" s="44"/>
      <c r="L40" s="47"/>
      <c r="M40" s="20"/>
      <c r="N40" s="20"/>
      <c r="O40" s="20"/>
      <c r="P40" s="20"/>
      <c r="Q40" s="20"/>
    </row>
    <row r="41" spans="1:17">
      <c r="G41" s="20"/>
      <c r="H41" s="70"/>
      <c r="I41" s="44"/>
      <c r="J41" s="47"/>
      <c r="K41" s="44"/>
      <c r="L41" s="47"/>
      <c r="M41" s="20"/>
      <c r="N41" s="20"/>
      <c r="O41" s="20"/>
      <c r="P41" s="20"/>
      <c r="Q41" s="20"/>
    </row>
  </sheetData>
  <mergeCells count="8">
    <mergeCell ref="A39:E39"/>
    <mergeCell ref="A38:E38"/>
    <mergeCell ref="A37:E37"/>
    <mergeCell ref="A5:E5"/>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scale="69" orientation="portrait" r:id="rId1"/>
  <headerFooter alignWithMargins="0"/>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zoomScaleNormal="100" workbookViewId="0"/>
  </sheetViews>
  <sheetFormatPr defaultRowHeight="12.75"/>
  <cols>
    <col min="1" max="1" width="55.7109375" style="21" customWidth="1"/>
    <col min="2" max="5" width="17.7109375" style="21" customWidth="1"/>
    <col min="6" max="6" width="9.140625" style="21"/>
    <col min="7" max="9" width="0" style="21" hidden="1" customWidth="1"/>
    <col min="10" max="10" width="8.42578125" style="21" hidden="1" customWidth="1"/>
    <col min="11" max="17" width="0" style="21" hidden="1" customWidth="1"/>
    <col min="18" max="18" width="21.140625" style="21" customWidth="1"/>
    <col min="19" max="16384" width="9.140625" style="21"/>
  </cols>
  <sheetData>
    <row r="1" spans="1:28">
      <c r="A1" s="28" t="s">
        <v>200</v>
      </c>
      <c r="B1" s="634" t="s">
        <v>212</v>
      </c>
    </row>
    <row r="2" spans="1:28" ht="13.5" thickBot="1">
      <c r="A2" s="28"/>
      <c r="B2" s="622" t="s">
        <v>1478</v>
      </c>
    </row>
    <row r="3" spans="1:28" ht="30" customHeight="1" thickBot="1">
      <c r="A3" s="728" t="s">
        <v>464</v>
      </c>
      <c r="B3" s="734">
        <v>2016</v>
      </c>
      <c r="C3" s="734">
        <v>2017</v>
      </c>
      <c r="D3" s="764">
        <v>2018</v>
      </c>
      <c r="E3" s="765"/>
      <c r="G3" s="635" t="s">
        <v>176</v>
      </c>
      <c r="R3" s="500" t="s">
        <v>892</v>
      </c>
    </row>
    <row r="4" spans="1:28" ht="30" customHeight="1" thickBot="1">
      <c r="A4" s="730"/>
      <c r="B4" s="736"/>
      <c r="C4" s="736"/>
      <c r="D4" s="39" t="s">
        <v>468</v>
      </c>
      <c r="E4" s="60" t="s">
        <v>351</v>
      </c>
    </row>
    <row r="5" spans="1:28" s="393" customFormat="1" ht="35.1" customHeight="1">
      <c r="A5" s="760" t="s">
        <v>558</v>
      </c>
      <c r="B5" s="761"/>
      <c r="C5" s="762"/>
      <c r="D5" s="760"/>
      <c r="E5" s="760"/>
    </row>
    <row r="6" spans="1:28" ht="24">
      <c r="A6" s="49" t="s">
        <v>555</v>
      </c>
      <c r="B6" s="636">
        <v>3625.0445147151654</v>
      </c>
      <c r="C6" s="636">
        <v>3824.2783237059571</v>
      </c>
      <c r="D6" s="636">
        <v>4061.28</v>
      </c>
      <c r="E6" s="61">
        <v>106.19729152098883</v>
      </c>
      <c r="G6" s="35" t="e">
        <f>#REF!/#REF!*100</f>
        <v>#REF!</v>
      </c>
      <c r="H6" s="35" t="e">
        <f>#REF!/#REF!*100</f>
        <v>#REF!</v>
      </c>
      <c r="I6" s="35" t="e">
        <f>#REF!/#REF!*100</f>
        <v>#REF!</v>
      </c>
      <c r="J6" s="35" t="e">
        <f>#REF!/#REF!*100</f>
        <v>#REF!</v>
      </c>
      <c r="K6" s="35" t="e">
        <f>#REF!/#REF!*100</f>
        <v>#REF!</v>
      </c>
      <c r="L6" s="35" t="e">
        <f>D6/#REF!*100</f>
        <v>#REF!</v>
      </c>
      <c r="R6" s="312"/>
      <c r="S6" s="312"/>
      <c r="T6" s="312"/>
      <c r="U6" s="312"/>
      <c r="V6" s="313"/>
    </row>
    <row r="7" spans="1:28" ht="24">
      <c r="A7" s="50" t="s">
        <v>753</v>
      </c>
      <c r="B7" s="75">
        <v>4260.6827229877126</v>
      </c>
      <c r="C7" s="75">
        <v>4427.6360334680849</v>
      </c>
      <c r="D7" s="75">
        <v>4690.03</v>
      </c>
      <c r="E7" s="62">
        <v>105.92627678852786</v>
      </c>
      <c r="G7" s="35" t="e">
        <f>#REF!/#REF!*100</f>
        <v>#REF!</v>
      </c>
      <c r="H7" s="35" t="e">
        <f>#REF!/#REF!*100</f>
        <v>#REF!</v>
      </c>
      <c r="I7" s="35" t="e">
        <f>#REF!/#REF!*100</f>
        <v>#REF!</v>
      </c>
      <c r="J7" s="35" t="e">
        <f>#REF!/#REF!*100</f>
        <v>#REF!</v>
      </c>
      <c r="K7" s="35" t="e">
        <f>#REF!/#REF!*100</f>
        <v>#REF!</v>
      </c>
      <c r="L7" s="35" t="e">
        <f>D7/#REF!*100</f>
        <v>#REF!</v>
      </c>
      <c r="M7" s="35" t="e">
        <f>#REF!/#REF!*100-100</f>
        <v>#REF!</v>
      </c>
      <c r="N7" s="35" t="e">
        <f>#REF!/#REF!*100-100</f>
        <v>#REF!</v>
      </c>
      <c r="O7" s="35" t="e">
        <f>#REF!/#REF!*100-100</f>
        <v>#REF!</v>
      </c>
      <c r="P7" s="35" t="e">
        <f>#REF!/#REF!*100-100</f>
        <v>#REF!</v>
      </c>
      <c r="Q7" s="35" t="e">
        <f>#REF!/#REF!*100-100</f>
        <v>#REF!</v>
      </c>
      <c r="R7" s="35"/>
      <c r="S7" s="35"/>
      <c r="T7" s="35"/>
      <c r="U7" s="35"/>
      <c r="V7" s="35"/>
    </row>
    <row r="8" spans="1:28" ht="24">
      <c r="A8" s="50" t="s">
        <v>754</v>
      </c>
      <c r="B8" s="75">
        <v>3233.7718321706002</v>
      </c>
      <c r="C8" s="75">
        <v>3458.7420581763795</v>
      </c>
      <c r="D8" s="75">
        <v>3691.19</v>
      </c>
      <c r="E8" s="62">
        <v>106.72059199309527</v>
      </c>
      <c r="G8" s="35" t="e">
        <f>#REF!/#REF!*100</f>
        <v>#REF!</v>
      </c>
      <c r="H8" s="35" t="e">
        <f>#REF!/#REF!*100</f>
        <v>#REF!</v>
      </c>
      <c r="I8" s="35" t="e">
        <f>#REF!/#REF!*100</f>
        <v>#REF!</v>
      </c>
      <c r="J8" s="35" t="e">
        <f>#REF!/#REF!*100</f>
        <v>#REF!</v>
      </c>
      <c r="K8" s="35" t="e">
        <f>#REF!/#REF!*100</f>
        <v>#REF!</v>
      </c>
      <c r="L8" s="35" t="e">
        <f>D8/#REF!*100</f>
        <v>#REF!</v>
      </c>
      <c r="M8" s="35" t="e">
        <f>#REF!/#REF!*100-100</f>
        <v>#REF!</v>
      </c>
      <c r="N8" s="35" t="e">
        <f>#REF!/#REF!*100-100</f>
        <v>#REF!</v>
      </c>
      <c r="O8" s="35" t="e">
        <f>#REF!/#REF!*100-100</f>
        <v>#REF!</v>
      </c>
      <c r="P8" s="35" t="e">
        <f>#REF!/#REF!*100-100</f>
        <v>#REF!</v>
      </c>
      <c r="Q8" s="35" t="e">
        <f>#REF!/#REF!*100-100</f>
        <v>#REF!</v>
      </c>
      <c r="R8" s="35"/>
      <c r="S8" s="35"/>
      <c r="T8" s="35"/>
      <c r="U8" s="35"/>
      <c r="V8" s="35"/>
    </row>
    <row r="9" spans="1:28" ht="24">
      <c r="A9" s="69" t="s">
        <v>514</v>
      </c>
      <c r="B9" s="75">
        <v>4593.5112300587743</v>
      </c>
      <c r="C9" s="75">
        <v>4601.9750100765823</v>
      </c>
      <c r="D9" s="75">
        <v>4797.5273889227028</v>
      </c>
      <c r="E9" s="62">
        <v>104.24931422743356</v>
      </c>
      <c r="R9" s="35"/>
      <c r="S9" s="35"/>
      <c r="T9" s="35"/>
      <c r="U9" s="35"/>
      <c r="V9" s="35"/>
      <c r="W9" s="35"/>
      <c r="X9" s="35"/>
      <c r="Y9" s="35"/>
      <c r="Z9" s="35"/>
      <c r="AA9" s="35"/>
      <c r="AB9" s="35"/>
    </row>
    <row r="10" spans="1:28" ht="24">
      <c r="A10" s="69" t="s">
        <v>515</v>
      </c>
      <c r="B10" s="75">
        <v>3846.8982780978645</v>
      </c>
      <c r="C10" s="75">
        <v>4102.9473948427831</v>
      </c>
      <c r="D10" s="75">
        <v>4323.0555243953359</v>
      </c>
      <c r="E10" s="62">
        <v>105.364634453496</v>
      </c>
      <c r="R10" s="35"/>
      <c r="S10" s="35"/>
      <c r="T10" s="35"/>
      <c r="U10" s="35"/>
      <c r="V10" s="35"/>
      <c r="W10" s="35"/>
      <c r="X10" s="35"/>
      <c r="Y10" s="35"/>
      <c r="Z10" s="35"/>
      <c r="AA10" s="35"/>
      <c r="AB10" s="35"/>
    </row>
    <row r="11" spans="1:28" ht="24">
      <c r="A11" s="531" t="s">
        <v>516</v>
      </c>
      <c r="B11" s="75">
        <v>3322.7450980392155</v>
      </c>
      <c r="C11" s="75">
        <v>3575.167387093878</v>
      </c>
      <c r="D11" s="75">
        <v>3805.5045758708911</v>
      </c>
      <c r="E11" s="62">
        <v>106.44269663033164</v>
      </c>
      <c r="R11" s="35"/>
      <c r="S11" s="35"/>
      <c r="T11" s="35"/>
      <c r="U11" s="35"/>
      <c r="V11" s="35"/>
      <c r="W11" s="35"/>
      <c r="X11" s="35"/>
      <c r="Y11" s="35"/>
      <c r="Z11" s="35"/>
      <c r="AA11" s="35"/>
      <c r="AB11" s="35"/>
    </row>
    <row r="12" spans="1:28" ht="24">
      <c r="A12" s="69" t="s">
        <v>517</v>
      </c>
      <c r="B12" s="75">
        <v>2954.0528662693478</v>
      </c>
      <c r="C12" s="75">
        <v>3190.3332217479842</v>
      </c>
      <c r="D12" s="75">
        <v>3403.1990598257303</v>
      </c>
      <c r="E12" s="62">
        <v>106.67221331698752</v>
      </c>
      <c r="R12" s="35"/>
      <c r="S12" s="35"/>
      <c r="T12" s="35"/>
      <c r="U12" s="35"/>
      <c r="V12" s="35"/>
      <c r="W12" s="35"/>
      <c r="X12" s="35"/>
      <c r="Y12" s="35"/>
      <c r="Z12" s="35"/>
      <c r="AA12" s="35"/>
      <c r="AB12" s="35"/>
    </row>
    <row r="13" spans="1:28" ht="27">
      <c r="A13" s="69" t="s">
        <v>518</v>
      </c>
      <c r="B13" s="75">
        <v>2687.4878027742288</v>
      </c>
      <c r="C13" s="75">
        <v>2911.8221577494314</v>
      </c>
      <c r="D13" s="75">
        <v>3124.7851482022547</v>
      </c>
      <c r="E13" s="62">
        <v>107.31373617327729</v>
      </c>
      <c r="R13" s="35"/>
      <c r="S13" s="35"/>
      <c r="T13" s="35"/>
      <c r="U13" s="35"/>
      <c r="V13" s="35"/>
      <c r="W13" s="35"/>
      <c r="X13" s="35"/>
      <c r="Y13" s="35"/>
      <c r="Z13" s="35"/>
      <c r="AA13" s="35"/>
      <c r="AB13" s="35"/>
    </row>
    <row r="14" spans="1:28" ht="24">
      <c r="A14" s="69" t="s">
        <v>519</v>
      </c>
      <c r="B14" s="75">
        <v>2808.2030413364746</v>
      </c>
      <c r="C14" s="75">
        <v>2928.7091544025943</v>
      </c>
      <c r="D14" s="75">
        <v>3137.4920092926081</v>
      </c>
      <c r="E14" s="62">
        <v>107.12883539753888</v>
      </c>
      <c r="R14" s="35"/>
      <c r="S14" s="35"/>
      <c r="T14" s="35"/>
      <c r="U14" s="35"/>
      <c r="V14" s="35"/>
      <c r="W14" s="35"/>
      <c r="X14" s="35"/>
      <c r="Y14" s="35"/>
      <c r="Z14" s="35"/>
      <c r="AA14" s="35"/>
      <c r="AB14" s="35"/>
    </row>
    <row r="15" spans="1:28" ht="27">
      <c r="A15" s="69" t="s">
        <v>520</v>
      </c>
      <c r="B15" s="75">
        <v>2328.0370738166171</v>
      </c>
      <c r="C15" s="75">
        <v>2524.8224908846669</v>
      </c>
      <c r="D15" s="75">
        <v>2606.4545397659722</v>
      </c>
      <c r="E15" s="62">
        <v>103.23317972554587</v>
      </c>
      <c r="R15" s="35"/>
      <c r="S15" s="35"/>
      <c r="T15" s="35"/>
      <c r="U15" s="35"/>
      <c r="V15" s="35"/>
      <c r="W15" s="35"/>
      <c r="X15" s="35"/>
      <c r="Y15" s="35"/>
      <c r="Z15" s="35"/>
      <c r="AA15" s="35"/>
      <c r="AB15" s="35"/>
    </row>
    <row r="16" spans="1:28" ht="24">
      <c r="A16" s="69" t="s">
        <v>521</v>
      </c>
      <c r="B16" s="75">
        <v>5446.1164796342482</v>
      </c>
      <c r="C16" s="75">
        <v>5751.7694566813525</v>
      </c>
      <c r="D16" s="75">
        <v>6438.4231400437639</v>
      </c>
      <c r="E16" s="62">
        <v>111.93812944927379</v>
      </c>
      <c r="R16" s="35"/>
      <c r="S16" s="35"/>
      <c r="T16" s="35"/>
      <c r="U16" s="35"/>
      <c r="V16" s="35"/>
      <c r="W16" s="35"/>
      <c r="X16" s="35"/>
      <c r="Y16" s="35"/>
      <c r="Z16" s="35"/>
      <c r="AA16" s="35"/>
      <c r="AB16" s="35"/>
    </row>
    <row r="17" spans="1:28" ht="24">
      <c r="A17" s="69" t="s">
        <v>522</v>
      </c>
      <c r="B17" s="75">
        <v>4748.5589392719794</v>
      </c>
      <c r="C17" s="75">
        <v>4872.4766485431492</v>
      </c>
      <c r="D17" s="75">
        <v>5010.3110457996572</v>
      </c>
      <c r="E17" s="62">
        <v>102.82883648704033</v>
      </c>
      <c r="R17" s="35"/>
      <c r="S17" s="35"/>
      <c r="T17" s="35"/>
      <c r="U17" s="35"/>
      <c r="V17" s="35"/>
      <c r="W17" s="35"/>
      <c r="X17" s="35"/>
      <c r="Y17" s="35"/>
      <c r="Z17" s="35"/>
      <c r="AA17" s="35"/>
      <c r="AB17" s="35"/>
    </row>
    <row r="18" spans="1:28" ht="25.5">
      <c r="A18" s="69" t="s">
        <v>523</v>
      </c>
      <c r="B18" s="75">
        <v>3713.5282887886151</v>
      </c>
      <c r="C18" s="75">
        <v>3898.7758061764202</v>
      </c>
      <c r="D18" s="75">
        <v>4052.9940560263658</v>
      </c>
      <c r="E18" s="62">
        <v>103.95555573125375</v>
      </c>
      <c r="R18" s="35"/>
      <c r="S18" s="35"/>
      <c r="T18" s="35"/>
      <c r="U18" s="35"/>
      <c r="V18" s="35"/>
      <c r="W18" s="35"/>
      <c r="X18" s="35"/>
      <c r="Y18" s="35"/>
      <c r="Z18" s="35"/>
      <c r="AA18" s="35"/>
      <c r="AB18" s="35"/>
    </row>
    <row r="19" spans="1:28" ht="24">
      <c r="A19" s="69" t="s">
        <v>524</v>
      </c>
      <c r="B19" s="75">
        <v>3399.0389605575324</v>
      </c>
      <c r="C19" s="75">
        <v>3607.039476132009</v>
      </c>
      <c r="D19" s="75">
        <v>3908.8708800174045</v>
      </c>
      <c r="E19" s="62">
        <v>108.36784309910195</v>
      </c>
      <c r="R19" s="35"/>
      <c r="S19" s="35"/>
      <c r="T19" s="35"/>
      <c r="U19" s="35"/>
      <c r="V19" s="35"/>
      <c r="W19" s="35"/>
      <c r="X19" s="35"/>
      <c r="Y19" s="35"/>
      <c r="Z19" s="35"/>
      <c r="AA19" s="35"/>
      <c r="AB19" s="35"/>
    </row>
    <row r="20" spans="1:28" ht="25.5">
      <c r="A20" s="69" t="s">
        <v>525</v>
      </c>
      <c r="B20" s="75">
        <v>2806.1500275785988</v>
      </c>
      <c r="C20" s="75">
        <v>3010.2506222145053</v>
      </c>
      <c r="D20" s="75">
        <v>3275.5436350002888</v>
      </c>
      <c r="E20" s="62">
        <v>108.81298755751504</v>
      </c>
      <c r="R20" s="35"/>
      <c r="S20" s="35"/>
      <c r="T20" s="35"/>
      <c r="U20" s="35"/>
      <c r="V20" s="35"/>
      <c r="W20" s="35"/>
      <c r="X20" s="35"/>
      <c r="Y20" s="35"/>
      <c r="Z20" s="35"/>
      <c r="AA20" s="35"/>
      <c r="AB20" s="35"/>
    </row>
    <row r="21" spans="1:28" ht="36">
      <c r="A21" s="69" t="s">
        <v>526</v>
      </c>
      <c r="B21" s="75">
        <v>4678.9112008871989</v>
      </c>
      <c r="C21" s="75">
        <v>4960.3874952829246</v>
      </c>
      <c r="D21" s="75">
        <v>5157.3080559287455</v>
      </c>
      <c r="E21" s="62">
        <v>103.96986245193712</v>
      </c>
      <c r="R21" s="35"/>
      <c r="S21" s="35"/>
      <c r="T21" s="35"/>
      <c r="U21" s="35"/>
      <c r="V21" s="35"/>
      <c r="W21" s="35"/>
      <c r="X21" s="35"/>
      <c r="Y21" s="35"/>
      <c r="Z21" s="35"/>
      <c r="AA21" s="35"/>
      <c r="AB21" s="35"/>
    </row>
    <row r="22" spans="1:28" ht="24">
      <c r="A22" s="69" t="s">
        <v>527</v>
      </c>
      <c r="B22" s="75">
        <v>4086.3943582737284</v>
      </c>
      <c r="C22" s="75">
        <v>4151.3154213254784</v>
      </c>
      <c r="D22" s="75">
        <v>4385.0990164280256</v>
      </c>
      <c r="E22" s="62">
        <v>105.63155461282443</v>
      </c>
      <c r="R22" s="35"/>
      <c r="S22" s="35"/>
      <c r="T22" s="35"/>
      <c r="U22" s="35"/>
      <c r="V22" s="35"/>
      <c r="W22" s="35"/>
      <c r="X22" s="35"/>
      <c r="Y22" s="35"/>
      <c r="Z22" s="35"/>
      <c r="AA22" s="35"/>
      <c r="AB22" s="35"/>
    </row>
    <row r="23" spans="1:28" ht="24">
      <c r="A23" s="69" t="s">
        <v>528</v>
      </c>
      <c r="B23" s="75">
        <v>3703.7323116094599</v>
      </c>
      <c r="C23" s="75">
        <v>3940.5083493128791</v>
      </c>
      <c r="D23" s="75">
        <v>4359.6033394800934</v>
      </c>
      <c r="E23" s="62">
        <v>110.63555645657479</v>
      </c>
      <c r="R23" s="35"/>
      <c r="S23" s="35"/>
      <c r="T23" s="35"/>
      <c r="U23" s="35"/>
      <c r="V23" s="35"/>
      <c r="W23" s="35"/>
      <c r="X23" s="35"/>
      <c r="Y23" s="35"/>
      <c r="Z23" s="35"/>
      <c r="AA23" s="35"/>
      <c r="AB23" s="35"/>
    </row>
    <row r="24" spans="1:28" ht="24">
      <c r="A24" s="69" t="s">
        <v>529</v>
      </c>
      <c r="B24" s="75">
        <v>3270.3788433382138</v>
      </c>
      <c r="C24" s="75">
        <v>3424.6844235066737</v>
      </c>
      <c r="D24" s="75">
        <v>3579.3396003310863</v>
      </c>
      <c r="E24" s="62">
        <v>104.51589570597734</v>
      </c>
      <c r="R24" s="35"/>
      <c r="S24" s="35"/>
      <c r="T24" s="35"/>
      <c r="U24" s="35"/>
      <c r="V24" s="35"/>
      <c r="W24" s="35"/>
      <c r="X24" s="35"/>
      <c r="Y24" s="35"/>
      <c r="Z24" s="35"/>
      <c r="AA24" s="35"/>
      <c r="AB24" s="35"/>
    </row>
    <row r="25" spans="1:28" ht="24">
      <c r="A25" s="69" t="s">
        <v>530</v>
      </c>
      <c r="B25" s="75">
        <v>2874.9679487179487</v>
      </c>
      <c r="C25" s="75">
        <v>2934.8524558338181</v>
      </c>
      <c r="D25" s="75">
        <v>3280.5835712020294</v>
      </c>
      <c r="E25" s="62">
        <v>111.78018726907297</v>
      </c>
      <c r="R25" s="35"/>
      <c r="S25" s="35"/>
      <c r="T25" s="35"/>
      <c r="U25" s="35"/>
      <c r="V25" s="35"/>
      <c r="W25" s="35"/>
      <c r="X25" s="35"/>
      <c r="Y25" s="35"/>
      <c r="Z25" s="35"/>
      <c r="AA25" s="35"/>
      <c r="AB25" s="35"/>
    </row>
    <row r="26" spans="1:28" s="393" customFormat="1" ht="35.1" customHeight="1">
      <c r="A26" s="763" t="s">
        <v>559</v>
      </c>
      <c r="B26" s="763"/>
      <c r="C26" s="763"/>
      <c r="D26" s="763"/>
      <c r="E26" s="763"/>
    </row>
    <row r="27" spans="1:28" ht="24">
      <c r="A27" s="49" t="s">
        <v>1018</v>
      </c>
      <c r="B27" s="623">
        <v>508.44399999999996</v>
      </c>
      <c r="C27" s="623">
        <v>508.89400000000001</v>
      </c>
      <c r="D27" s="623">
        <v>521.23199999999997</v>
      </c>
      <c r="E27" s="61">
        <v>102.42447346598702</v>
      </c>
      <c r="F27" s="35"/>
      <c r="R27" s="35"/>
      <c r="S27" s="35"/>
      <c r="U27" s="35"/>
    </row>
    <row r="28" spans="1:28" ht="36">
      <c r="A28" s="69" t="s">
        <v>560</v>
      </c>
      <c r="B28" s="46">
        <v>352.74099999999999</v>
      </c>
      <c r="C28" s="46">
        <v>356.125</v>
      </c>
      <c r="D28" s="46">
        <v>371.71100000000001</v>
      </c>
      <c r="E28" s="62">
        <v>104.37655317655319</v>
      </c>
      <c r="F28" s="35"/>
    </row>
    <row r="29" spans="1:28" ht="24">
      <c r="A29" s="69" t="s">
        <v>561</v>
      </c>
      <c r="B29" s="46">
        <v>155.703</v>
      </c>
      <c r="C29" s="46">
        <v>152.76900000000001</v>
      </c>
      <c r="D29" s="46">
        <v>149.52099999999999</v>
      </c>
      <c r="E29" s="62">
        <v>97.873914210343699</v>
      </c>
      <c r="I29" s="141"/>
    </row>
    <row r="30" spans="1:28" ht="24">
      <c r="A30" s="49" t="s">
        <v>562</v>
      </c>
      <c r="B30" s="521"/>
      <c r="C30" s="75"/>
      <c r="D30" s="46"/>
      <c r="E30" s="62"/>
    </row>
    <row r="31" spans="1:28" ht="24">
      <c r="A31" s="69" t="s">
        <v>563</v>
      </c>
      <c r="B31" s="75">
        <v>1812.13</v>
      </c>
      <c r="C31" s="75">
        <v>1870.57</v>
      </c>
      <c r="D31" s="75">
        <v>1953.74</v>
      </c>
      <c r="E31" s="62">
        <v>104.44623831238606</v>
      </c>
    </row>
    <row r="32" spans="1:28" ht="24">
      <c r="A32" s="69" t="s">
        <v>561</v>
      </c>
      <c r="B32" s="75">
        <v>1182.01</v>
      </c>
      <c r="C32" s="75">
        <v>1201.47</v>
      </c>
      <c r="D32" s="75">
        <v>1229.02</v>
      </c>
      <c r="E32" s="62">
        <v>102.2930243784697</v>
      </c>
    </row>
    <row r="33" spans="1:5">
      <c r="A33" s="19"/>
      <c r="B33" s="46"/>
      <c r="C33" s="46"/>
      <c r="D33" s="75"/>
    </row>
    <row r="34" spans="1:5" s="19" customFormat="1">
      <c r="A34" s="585" t="s">
        <v>557</v>
      </c>
      <c r="B34" s="21"/>
      <c r="C34" s="21"/>
      <c r="D34" s="21"/>
      <c r="E34" s="586"/>
    </row>
    <row r="35" spans="1:5">
      <c r="A35" s="584" t="s">
        <v>556</v>
      </c>
      <c r="B35" s="586"/>
      <c r="C35" s="586"/>
      <c r="D35" s="586"/>
    </row>
  </sheetData>
  <mergeCells count="6">
    <mergeCell ref="A26:E26"/>
    <mergeCell ref="A3:A4"/>
    <mergeCell ref="A5:E5"/>
    <mergeCell ref="D3:E3"/>
    <mergeCell ref="B3:B4"/>
    <mergeCell ref="C3:C4"/>
  </mergeCells>
  <phoneticPr fontId="6" type="noConversion"/>
  <conditionalFormatting sqref="Y9:Y25">
    <cfRule type="top10" dxfId="47" priority="15" bottom="1" rank="6"/>
    <cfRule type="top10" dxfId="46" priority="16" rank="5"/>
  </conditionalFormatting>
  <conditionalFormatting sqref="Z9:Z25">
    <cfRule type="top10" dxfId="45" priority="13" bottom="1" rank="6"/>
    <cfRule type="top10" dxfId="44" priority="14" rank="5"/>
  </conditionalFormatting>
  <conditionalFormatting sqref="AA9:AA25">
    <cfRule type="top10" dxfId="43" priority="7" bottom="1" rank="6"/>
    <cfRule type="top10" dxfId="42" priority="8" rank="5"/>
  </conditionalFormatting>
  <conditionalFormatting sqref="AB9:AB25">
    <cfRule type="top10" dxfId="41" priority="1" bottom="1" rank="6"/>
    <cfRule type="top10" dxfId="40" priority="2" rank="5"/>
  </conditionalFormatting>
  <hyperlinks>
    <hyperlink ref="G3" location="'SPIS TREŚCI'!A1" display="Powrót do spisu tablic"/>
    <hyperlink ref="R3" location="'SPIS TREŚCI'!A1" display="Powrót do spisu tablic"/>
  </hyperlinks>
  <pageMargins left="0.75" right="0.75" top="1" bottom="1" header="0.5" footer="0.5"/>
  <pageSetup paperSize="9" scale="69"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76</vt:i4>
      </vt:variant>
      <vt:variant>
        <vt:lpstr>Zakresy nazwane</vt:lpstr>
      </vt:variant>
      <vt:variant>
        <vt:i4>175</vt:i4>
      </vt:variant>
    </vt:vector>
  </HeadingPairs>
  <TitlesOfParts>
    <vt:vector size="251" baseType="lpstr">
      <vt:lpstr>SPIS TREŚCI</vt:lpstr>
      <vt:lpstr>Tabl.Ia</vt:lpstr>
      <vt:lpstr>Tabl.Ib</vt:lpstr>
      <vt:lpstr>Tabl.Ic</vt:lpstr>
      <vt:lpstr>Tabl.Id</vt:lpstr>
      <vt:lpstr>Tabl.II.1</vt:lpstr>
      <vt:lpstr>Tabl.II.2</vt:lpstr>
      <vt:lpstr>Tabl.II.3</vt:lpstr>
      <vt:lpstr>Tabl.II.4</vt:lpstr>
      <vt:lpstr>Tabl.II.5</vt:lpstr>
      <vt:lpstr>Tabl.III.1</vt:lpstr>
      <vt:lpstr>Tabl.III.2</vt:lpstr>
      <vt:lpstr>Tabl.III.3</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Tabl.58</vt:lpstr>
      <vt:lpstr>Tabl.59</vt:lpstr>
      <vt:lpstr>Tabl.60</vt:lpstr>
      <vt:lpstr>Tabl.61</vt:lpstr>
      <vt:lpstr>Tabl.62</vt:lpstr>
      <vt:lpstr>Tabl.63</vt:lpstr>
      <vt:lpstr>Tabl.II.4!_PictureBullets</vt:lpstr>
      <vt:lpstr>Tabl.II.2!_Toc117221905</vt:lpstr>
      <vt:lpstr>Tabl.II.3!_Toc117221906</vt:lpstr>
      <vt:lpstr>Tabl.II.4!_Toc117221907</vt:lpstr>
      <vt:lpstr>Tabl.1!_Toc117221910</vt:lpstr>
      <vt:lpstr>Tabl.3!_Toc117221914</vt:lpstr>
      <vt:lpstr>Tabl.12!_Toc117221919</vt:lpstr>
      <vt:lpstr>Tabl.15!_Toc117221922</vt:lpstr>
      <vt:lpstr>Tabl.18!_Toc117221925</vt:lpstr>
      <vt:lpstr>Tabl.19!_Toc117221926</vt:lpstr>
      <vt:lpstr>Tabl.22!_Toc117221929</vt:lpstr>
      <vt:lpstr>Tabl.25!_Toc117221934</vt:lpstr>
      <vt:lpstr>Tabl.35!_Toc117221935</vt:lpstr>
      <vt:lpstr>Tabl.36!_Toc117221936</vt:lpstr>
      <vt:lpstr>Tabl.37!_Toc117221938</vt:lpstr>
      <vt:lpstr>Tabl.38!_Toc117221939</vt:lpstr>
      <vt:lpstr>Tabl.39!_Toc117221940</vt:lpstr>
      <vt:lpstr>Tabl.40!_Toc117221941</vt:lpstr>
      <vt:lpstr>Tabl.41!_Toc117221944</vt:lpstr>
      <vt:lpstr>Tabl.44!_Toc117221947</vt:lpstr>
      <vt:lpstr>Tabl.48!_Toc117221951</vt:lpstr>
      <vt:lpstr>Tabl.49!_Toc117221954</vt:lpstr>
      <vt:lpstr>Tabl.51!_Toc117221956</vt:lpstr>
      <vt:lpstr>Tabl.52!_Toc117221957</vt:lpstr>
      <vt:lpstr>Tabl.53!_Toc117221958</vt:lpstr>
      <vt:lpstr>Tabl.54!_Toc117221960</vt:lpstr>
      <vt:lpstr>Tabl.58!_Toc117221963</vt:lpstr>
      <vt:lpstr>Tabl.59!_Toc117221964</vt:lpstr>
      <vt:lpstr>Tabl.62!_Toc117221970</vt:lpstr>
      <vt:lpstr>Tabl.26!_Toc117221972</vt:lpstr>
      <vt:lpstr>Tabl.27!_Toc117221973</vt:lpstr>
      <vt:lpstr>Tabl.28!_Toc117221974</vt:lpstr>
      <vt:lpstr>Tabl.2!_Toc237070335</vt:lpstr>
      <vt:lpstr>Tabl.12!_Toc237070340</vt:lpstr>
      <vt:lpstr>Tabl.13!_Toc237070342</vt:lpstr>
      <vt:lpstr>Tabl.14!_Toc237070343</vt:lpstr>
      <vt:lpstr>Tabl.15!_Toc237070344</vt:lpstr>
      <vt:lpstr>Tabl.16!_Toc237070345</vt:lpstr>
      <vt:lpstr>Tabl.17!_Toc237070346</vt:lpstr>
      <vt:lpstr>Tabl.17!_Toc237070347</vt:lpstr>
      <vt:lpstr>Tabl.18!_Toc237070348</vt:lpstr>
      <vt:lpstr>Tabl.19!_Toc237070349</vt:lpstr>
      <vt:lpstr>Tabl.20!_Toc237070351</vt:lpstr>
      <vt:lpstr>Tabl.21!_Toc237070352</vt:lpstr>
      <vt:lpstr>Tabl.22!_Toc237070353</vt:lpstr>
      <vt:lpstr>Tabl.23!_Toc237070354</vt:lpstr>
      <vt:lpstr>Tabl.24!_Toc237070355</vt:lpstr>
      <vt:lpstr>Tabl.25!_Toc237070356</vt:lpstr>
      <vt:lpstr>Tabl.32!_Toc237070357</vt:lpstr>
      <vt:lpstr>Tabl.33!_Toc237070358</vt:lpstr>
      <vt:lpstr>Tabl.34!_Toc237070360</vt:lpstr>
      <vt:lpstr>Tabl.35!_Toc237070361</vt:lpstr>
      <vt:lpstr>Tabl.36!_Toc237070362</vt:lpstr>
      <vt:lpstr>Tabl.37!_Toc237070363</vt:lpstr>
      <vt:lpstr>Tabl.37!_Toc237070364</vt:lpstr>
      <vt:lpstr>Tabl.38!_Toc237070365</vt:lpstr>
      <vt:lpstr>Tabl.39!_Toc237070366</vt:lpstr>
      <vt:lpstr>Tabl.40!_Toc237070367</vt:lpstr>
      <vt:lpstr>Tabl.46!_Toc237070369</vt:lpstr>
      <vt:lpstr>Tabl.46!_Toc237070370</vt:lpstr>
      <vt:lpstr>Tabl.41!_Toc237070371</vt:lpstr>
      <vt:lpstr>Tabl.44!_Toc237070373</vt:lpstr>
      <vt:lpstr>Tabl.45!_Toc237070374</vt:lpstr>
      <vt:lpstr>Tabl.48!_Toc237070376</vt:lpstr>
      <vt:lpstr>Tabl.49!_Toc237070380</vt:lpstr>
      <vt:lpstr>Tabl.50!_Toc237070381</vt:lpstr>
      <vt:lpstr>Tabl.51!_Toc237070382</vt:lpstr>
      <vt:lpstr>Tabl.52!_Toc237070383</vt:lpstr>
      <vt:lpstr>Tabl.53!_Toc237070384</vt:lpstr>
      <vt:lpstr>Tabl.54!_Toc237070385</vt:lpstr>
      <vt:lpstr>Tabl.55!_Toc237070386</vt:lpstr>
      <vt:lpstr>Tabl.57!_Toc237070388</vt:lpstr>
      <vt:lpstr>Tabl.58!_Toc237070389</vt:lpstr>
      <vt:lpstr>Tabl.59!_Toc237070390</vt:lpstr>
      <vt:lpstr>Tabl.60!_Toc237070391</vt:lpstr>
      <vt:lpstr>Tabl.62!_Toc237070394</vt:lpstr>
      <vt:lpstr>Tabl.26!_Toc237070396</vt:lpstr>
      <vt:lpstr>Tabl.27!_Toc237070397</vt:lpstr>
      <vt:lpstr>Tabl.28!_Toc237070398</vt:lpstr>
      <vt:lpstr>Tabl.2!_Toc237136966</vt:lpstr>
      <vt:lpstr>Tabl.13!_Toc237136973</vt:lpstr>
      <vt:lpstr>Tabl.14!_Toc237136974</vt:lpstr>
      <vt:lpstr>Tabl.16!_Toc237136976</vt:lpstr>
      <vt:lpstr>Tabl.17!_Toc237136977</vt:lpstr>
      <vt:lpstr>Tabl.20!_Toc237136982</vt:lpstr>
      <vt:lpstr>Tabl.21!_Toc237136983</vt:lpstr>
      <vt:lpstr>Tabl.23!_Toc237136985</vt:lpstr>
      <vt:lpstr>Tabl.24!_Toc237136986</vt:lpstr>
      <vt:lpstr>Tabl.32!_Toc237136988</vt:lpstr>
      <vt:lpstr>Tabl.33!_Toc237136989</vt:lpstr>
      <vt:lpstr>Tabl.34!_Toc237136991</vt:lpstr>
      <vt:lpstr>Tabl.42!_Toc237137000</vt:lpstr>
      <vt:lpstr>Tabl.43!_Toc237137001</vt:lpstr>
      <vt:lpstr>Tabl.45!_Toc237137003</vt:lpstr>
      <vt:lpstr>Tabl.46!_Toc237137004</vt:lpstr>
      <vt:lpstr>Tabl.47!_Toc237137006</vt:lpstr>
      <vt:lpstr>Tabl.50!_Toc237137012</vt:lpstr>
      <vt:lpstr>Tabl.55!_Toc237137017</vt:lpstr>
      <vt:lpstr>Tabl.57!_Toc237137019</vt:lpstr>
      <vt:lpstr>Tabl.60!_Toc237137022</vt:lpstr>
      <vt:lpstr>Tabl.1!Obszar_wydruku</vt:lpstr>
      <vt:lpstr>Tabl.10!Obszar_wydruku</vt:lpstr>
      <vt:lpstr>Tabl.11!Obszar_wydruku</vt:lpstr>
      <vt:lpstr>Tabl.12!Obszar_wydruku</vt:lpstr>
      <vt:lpstr>Tabl.13!Obszar_wydruku</vt:lpstr>
      <vt:lpstr>Tabl.14!Obszar_wydruku</vt:lpstr>
      <vt:lpstr>Tabl.15!Obszar_wydruku</vt:lpstr>
      <vt:lpstr>Tabl.16!Obszar_wydruku</vt:lpstr>
      <vt:lpstr>Tabl.17!Obszar_wydruku</vt:lpstr>
      <vt:lpstr>Tabl.18!Obszar_wydruku</vt:lpstr>
      <vt:lpstr>Tabl.19!Obszar_wydruku</vt:lpstr>
      <vt:lpstr>Tabl.2!Obszar_wydruku</vt:lpstr>
      <vt:lpstr>Tabl.20!Obszar_wydruku</vt:lpstr>
      <vt:lpstr>Tabl.21!Obszar_wydruku</vt:lpstr>
      <vt:lpstr>Tabl.22!Obszar_wydruku</vt:lpstr>
      <vt:lpstr>Tabl.23!Obszar_wydruku</vt:lpstr>
      <vt:lpstr>Tabl.24!Obszar_wydruku</vt:lpstr>
      <vt:lpstr>Tabl.25!Obszar_wydruku</vt:lpstr>
      <vt:lpstr>Tabl.26!Obszar_wydruku</vt:lpstr>
      <vt:lpstr>Tabl.27!Obszar_wydruku</vt:lpstr>
      <vt:lpstr>Tabl.28!Obszar_wydruku</vt:lpstr>
      <vt:lpstr>Tabl.29!Obszar_wydruku</vt:lpstr>
      <vt:lpstr>Tabl.3!Obszar_wydruku</vt:lpstr>
      <vt:lpstr>Tabl.30!Obszar_wydruku</vt:lpstr>
      <vt:lpstr>Tabl.31!Obszar_wydruku</vt:lpstr>
      <vt:lpstr>Tabl.32!Obszar_wydruku</vt:lpstr>
      <vt:lpstr>Tabl.33!Obszar_wydruku</vt:lpstr>
      <vt:lpstr>Tabl.34!Obszar_wydruku</vt:lpstr>
      <vt:lpstr>Tabl.35!Obszar_wydruku</vt:lpstr>
      <vt:lpstr>Tabl.36!Obszar_wydruku</vt:lpstr>
      <vt:lpstr>Tabl.37!Obszar_wydruku</vt:lpstr>
      <vt:lpstr>Tabl.38!Obszar_wydruku</vt:lpstr>
      <vt:lpstr>Tabl.39!Obszar_wydruku</vt:lpstr>
      <vt:lpstr>Tabl.4!Obszar_wydruku</vt:lpstr>
      <vt:lpstr>Tabl.40!Obszar_wydruku</vt:lpstr>
      <vt:lpstr>Tabl.41!Obszar_wydruku</vt:lpstr>
      <vt:lpstr>Tabl.42!Obszar_wydruku</vt:lpstr>
      <vt:lpstr>Tabl.43!Obszar_wydruku</vt:lpstr>
      <vt:lpstr>Tabl.44!Obszar_wydruku</vt:lpstr>
      <vt:lpstr>Tabl.45!Obszar_wydruku</vt:lpstr>
      <vt:lpstr>Tabl.46!Obszar_wydruku</vt:lpstr>
      <vt:lpstr>Tabl.47!Obszar_wydruku</vt:lpstr>
      <vt:lpstr>Tabl.48!Obszar_wydruku</vt:lpstr>
      <vt:lpstr>Tabl.49!Obszar_wydruku</vt:lpstr>
      <vt:lpstr>Tabl.5!Obszar_wydruku</vt:lpstr>
      <vt:lpstr>Tabl.50!Obszar_wydruku</vt:lpstr>
      <vt:lpstr>Tabl.51!Obszar_wydruku</vt:lpstr>
      <vt:lpstr>Tabl.52!Obszar_wydruku</vt:lpstr>
      <vt:lpstr>Tabl.53!Obszar_wydruku</vt:lpstr>
      <vt:lpstr>Tabl.54!Obszar_wydruku</vt:lpstr>
      <vt:lpstr>Tabl.55!Obszar_wydruku</vt:lpstr>
      <vt:lpstr>Tabl.56!Obszar_wydruku</vt:lpstr>
      <vt:lpstr>Tabl.57!Obszar_wydruku</vt:lpstr>
      <vt:lpstr>Tabl.58!Obszar_wydruku</vt:lpstr>
      <vt:lpstr>Tabl.59!Obszar_wydruku</vt:lpstr>
      <vt:lpstr>Tabl.6!Obszar_wydruku</vt:lpstr>
      <vt:lpstr>Tabl.60!Obszar_wydruku</vt:lpstr>
      <vt:lpstr>Tabl.61!Obszar_wydruku</vt:lpstr>
      <vt:lpstr>Tabl.62!Obszar_wydruku</vt:lpstr>
      <vt:lpstr>Tabl.63!Obszar_wydruku</vt:lpstr>
      <vt:lpstr>Tabl.7!Obszar_wydruku</vt:lpstr>
      <vt:lpstr>Tabl.8!Obszar_wydruku</vt:lpstr>
      <vt:lpstr>Tabl.9!Obszar_wydruku</vt:lpstr>
      <vt:lpstr>Tabl.Ia!Obszar_wydruku</vt:lpstr>
      <vt:lpstr>Tabl.Ib!Obszar_wydruku</vt:lpstr>
      <vt:lpstr>Tabl.Ic!Obszar_wydruku</vt:lpstr>
      <vt:lpstr>Tabl.Id!Obszar_wydruku</vt:lpstr>
      <vt:lpstr>Tabl.II.1!Obszar_wydruku</vt:lpstr>
      <vt:lpstr>Tabl.II.2!Obszar_wydruku</vt:lpstr>
      <vt:lpstr>Tabl.II.3!Obszar_wydruku</vt:lpstr>
      <vt:lpstr>Tabl.II.4!Obszar_wydruku</vt:lpstr>
      <vt:lpstr>Tabl.II.5!Obszar_wydruku</vt:lpstr>
      <vt:lpstr>Tabl.III.1!Obszar_wydruku</vt:lpstr>
      <vt:lpstr>Tabl.III.2!Obszar_wydruku</vt:lpstr>
      <vt:lpstr>Tabl.III.3!Obszar_wydruku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2019-12-02T08:13:01Z</cp:lastPrinted>
  <dcterms:created xsi:type="dcterms:W3CDTF">1997-02-26T13:46:56Z</dcterms:created>
  <dcterms:modified xsi:type="dcterms:W3CDTF">2019-12-12T07:23:53Z</dcterms:modified>
</cp:coreProperties>
</file>